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65" windowWidth="14805" windowHeight="7950" firstSheet="1" activeTab="2"/>
  </bookViews>
  <sheets>
    <sheet name="PLAN AB" sheetId="1" state="hidden" r:id="rId1"/>
    <sheet name="Plan pour macro" sheetId="10" r:id="rId2"/>
    <sheet name="Modèle" sheetId="4" r:id="rId3"/>
  </sheets>
  <definedNames>
    <definedName name="DonnéesExternes_1" localSheetId="0" hidden="1">'PLAN AB'!$A$1:$AQ$77</definedName>
    <definedName name="H">'Plan pour macro'!#REF!</definedName>
    <definedName name="Heure">'Plan pour macro'!#REF!</definedName>
    <definedName name="HeureLiv">'Plan pour macro'!#REF!</definedName>
    <definedName name="PLAN_AB" localSheetId="0" hidden="1">'PLAN AB'!#REF!</definedName>
    <definedName name="Position">'Plan pour macro'!#REF!</definedName>
    <definedName name="Voyage">'Plan pour macro'!#REF!</definedName>
  </definedNames>
  <calcPr calcId="152511"/>
</workbook>
</file>

<file path=xl/calcChain.xml><?xml version="1.0" encoding="utf-8"?>
<calcChain xmlns="http://schemas.openxmlformats.org/spreadsheetml/2006/main">
  <c r="BA4" i="10" l="1"/>
  <c r="BA5" i="10"/>
  <c r="BA6" i="10"/>
  <c r="BA7" i="10"/>
  <c r="BA8" i="10"/>
  <c r="BA9" i="10"/>
  <c r="B9" i="10" s="1"/>
  <c r="BA10" i="10"/>
  <c r="BA11" i="10"/>
  <c r="B11" i="10" s="1"/>
  <c r="BA12" i="10"/>
  <c r="BA13" i="10"/>
  <c r="BA14" i="10"/>
  <c r="BA15" i="10"/>
  <c r="B15" i="10" s="1"/>
  <c r="BA16" i="10"/>
  <c r="B16" i="10" s="1"/>
  <c r="BA17" i="10"/>
  <c r="B17" i="10" s="1"/>
  <c r="BA18" i="10"/>
  <c r="BA19" i="10"/>
  <c r="BA20" i="10"/>
  <c r="BA21" i="10"/>
  <c r="B21" i="10" s="1"/>
  <c r="BA22" i="10"/>
  <c r="B22" i="10" s="1"/>
  <c r="BA23" i="10"/>
  <c r="BA24" i="10"/>
  <c r="BA25" i="10"/>
  <c r="BA26" i="10"/>
  <c r="B26" i="10" s="1"/>
  <c r="BA27" i="10"/>
  <c r="BA28" i="10"/>
  <c r="BA29" i="10"/>
  <c r="B29" i="10" s="1"/>
  <c r="BA30" i="10"/>
  <c r="B30" i="10" s="1"/>
  <c r="BA31" i="10"/>
  <c r="BA32" i="10"/>
  <c r="BA33" i="10"/>
  <c r="B33" i="10" s="1"/>
  <c r="BA34" i="10"/>
  <c r="BA35" i="10"/>
  <c r="B35" i="10" s="1"/>
  <c r="BA36" i="10"/>
  <c r="BA37" i="10"/>
  <c r="BA38" i="10"/>
  <c r="B38" i="10" s="1"/>
  <c r="BA39" i="10"/>
  <c r="BA40" i="10"/>
  <c r="B40" i="10" s="1"/>
  <c r="BA41" i="10"/>
  <c r="B41" i="10" s="1"/>
  <c r="BA42" i="10"/>
  <c r="BA43" i="10"/>
  <c r="B43" i="10" s="1"/>
  <c r="BA44" i="10"/>
  <c r="B44" i="10" s="1"/>
  <c r="BA45" i="10"/>
  <c r="B45" i="10" s="1"/>
  <c r="BA46" i="10"/>
  <c r="BA47" i="10"/>
  <c r="BA48" i="10"/>
  <c r="BA49" i="10"/>
  <c r="B49" i="10" s="1"/>
  <c r="BA50" i="10"/>
  <c r="BA51" i="10"/>
  <c r="B51" i="10" s="1"/>
  <c r="BA52" i="10"/>
  <c r="BA53" i="10"/>
  <c r="BA54" i="10"/>
  <c r="BA55" i="10"/>
  <c r="B55" i="10" s="1"/>
  <c r="BA56" i="10"/>
  <c r="B56" i="10" s="1"/>
  <c r="BA57" i="10"/>
  <c r="B57" i="10" s="1"/>
  <c r="BA58" i="10"/>
  <c r="BA59" i="10"/>
  <c r="B59" i="10" s="1"/>
  <c r="BA60" i="10"/>
  <c r="B60" i="10" s="1"/>
  <c r="BA61" i="10"/>
  <c r="B61" i="10" s="1"/>
  <c r="BA62" i="10"/>
  <c r="BA63" i="10"/>
  <c r="BA64" i="10"/>
  <c r="B64" i="10" s="1"/>
  <c r="BA65" i="10"/>
  <c r="BA66" i="10"/>
  <c r="B66" i="10" s="1"/>
  <c r="BA67" i="10"/>
  <c r="B67" i="10" s="1"/>
  <c r="BA68" i="10"/>
  <c r="B68" i="10" s="1"/>
  <c r="BA69" i="10"/>
  <c r="B69" i="10" s="1"/>
  <c r="BA70" i="10"/>
  <c r="B70" i="10" s="1"/>
  <c r="BA71" i="10"/>
  <c r="B71" i="10" s="1"/>
  <c r="BA72" i="10"/>
  <c r="B72" i="10" s="1"/>
  <c r="BA73" i="10"/>
  <c r="B73" i="10" s="1"/>
  <c r="BA74" i="10"/>
  <c r="B74" i="10" s="1"/>
  <c r="BA75" i="10"/>
  <c r="B75" i="10" s="1"/>
  <c r="BA76" i="10"/>
  <c r="B76" i="10" s="1"/>
  <c r="BA77" i="10"/>
  <c r="B77" i="10" s="1"/>
  <c r="BA78" i="10"/>
  <c r="BA79" i="10"/>
  <c r="A79" i="10" s="1"/>
  <c r="BA80" i="10"/>
  <c r="BA81" i="10"/>
  <c r="BA82" i="10"/>
  <c r="BA83" i="10"/>
  <c r="BA84" i="10"/>
  <c r="BA85" i="10"/>
  <c r="BA86" i="10"/>
  <c r="BA87" i="10"/>
  <c r="A87" i="10" s="1"/>
  <c r="BA88" i="10"/>
  <c r="BA89" i="10"/>
  <c r="BA90" i="10"/>
  <c r="A90" i="10" s="1"/>
  <c r="BA91" i="10"/>
  <c r="BA92" i="10"/>
  <c r="BA93" i="10"/>
  <c r="BA94" i="10"/>
  <c r="BA95" i="10"/>
  <c r="A95" i="10" s="1"/>
  <c r="BA96" i="10"/>
  <c r="BA97" i="10"/>
  <c r="BA98" i="10"/>
  <c r="A98" i="10" s="1"/>
  <c r="BA99" i="10"/>
  <c r="BA100" i="10"/>
  <c r="BA101" i="10"/>
  <c r="A101" i="10" s="1"/>
  <c r="BA102" i="10"/>
  <c r="BA103" i="10"/>
  <c r="BA104" i="10"/>
  <c r="BA105" i="10"/>
  <c r="BA106" i="10"/>
  <c r="A106" i="10" s="1"/>
  <c r="BA107" i="10"/>
  <c r="BA108" i="10"/>
  <c r="BA109" i="10"/>
  <c r="A109" i="10" s="1"/>
  <c r="BA110" i="10"/>
  <c r="BA111" i="10"/>
  <c r="A111" i="10" s="1"/>
  <c r="BA112" i="10"/>
  <c r="BA113" i="10"/>
  <c r="BA114" i="10"/>
  <c r="BA115" i="10"/>
  <c r="BA116" i="10"/>
  <c r="BA117" i="10"/>
  <c r="A117" i="10" s="1"/>
  <c r="BA118" i="10"/>
  <c r="BA119" i="10"/>
  <c r="A119" i="10" s="1"/>
  <c r="BA120" i="10"/>
  <c r="BA121" i="10"/>
  <c r="BA122" i="10"/>
  <c r="A122" i="10" s="1"/>
  <c r="BA123" i="10"/>
  <c r="BA124" i="10"/>
  <c r="BA125" i="10"/>
  <c r="BA126" i="10"/>
  <c r="BA127" i="10"/>
  <c r="A127" i="10" s="1"/>
  <c r="BA128" i="10"/>
  <c r="BA129" i="10"/>
  <c r="A129" i="10" s="1"/>
  <c r="BA130" i="10"/>
  <c r="B130" i="10" s="1"/>
  <c r="BA131" i="10"/>
  <c r="A131" i="10" s="1"/>
  <c r="BA132" i="10"/>
  <c r="BA133" i="10"/>
  <c r="BA134" i="10"/>
  <c r="BA135" i="10"/>
  <c r="A135" i="10" s="1"/>
  <c r="BA136" i="10"/>
  <c r="BA137" i="10"/>
  <c r="A137" i="10" s="1"/>
  <c r="BA138" i="10"/>
  <c r="BA139" i="10"/>
  <c r="A139" i="10" s="1"/>
  <c r="BA140" i="10"/>
  <c r="BA141" i="10"/>
  <c r="BA142" i="10"/>
  <c r="BA143" i="10"/>
  <c r="A143" i="10" s="1"/>
  <c r="BA144" i="10"/>
  <c r="BA145" i="10"/>
  <c r="A145" i="10" s="1"/>
  <c r="BA146" i="10"/>
  <c r="BA147" i="10"/>
  <c r="A147" i="10" s="1"/>
  <c r="BA148" i="10"/>
  <c r="BA149" i="10"/>
  <c r="BA150" i="10"/>
  <c r="BA151" i="10"/>
  <c r="A151" i="10" s="1"/>
  <c r="BA152" i="10"/>
  <c r="BA153" i="10"/>
  <c r="A153" i="10" s="1"/>
  <c r="BA154" i="10"/>
  <c r="BA155" i="10"/>
  <c r="A155" i="10" s="1"/>
  <c r="BA156" i="10"/>
  <c r="BA157" i="10"/>
  <c r="BA158" i="10"/>
  <c r="BA159" i="10"/>
  <c r="A159" i="10" s="1"/>
  <c r="BA160" i="10"/>
  <c r="BA161" i="10"/>
  <c r="A161" i="10" s="1"/>
  <c r="BA162" i="10"/>
  <c r="B162" i="10" s="1"/>
  <c r="BA163" i="10"/>
  <c r="A163" i="10" s="1"/>
  <c r="BA164" i="10"/>
  <c r="BA165" i="10"/>
  <c r="BA166" i="10"/>
  <c r="BA167" i="10"/>
  <c r="A167" i="10" s="1"/>
  <c r="BA168" i="10"/>
  <c r="BA169" i="10"/>
  <c r="A169" i="10" s="1"/>
  <c r="BA170" i="10"/>
  <c r="BA171" i="10"/>
  <c r="A171" i="10" s="1"/>
  <c r="BA172" i="10"/>
  <c r="BA173" i="10"/>
  <c r="BA174" i="10"/>
  <c r="BA175" i="10"/>
  <c r="A175" i="10" s="1"/>
  <c r="BA176" i="10"/>
  <c r="BA177" i="10"/>
  <c r="A177" i="10" s="1"/>
  <c r="BA178" i="10"/>
  <c r="BA179" i="10"/>
  <c r="A179" i="10" s="1"/>
  <c r="BA180" i="10"/>
  <c r="BA181" i="10"/>
  <c r="BA182" i="10"/>
  <c r="BA183" i="10"/>
  <c r="A183" i="10" s="1"/>
  <c r="BA184" i="10"/>
  <c r="BA185" i="10"/>
  <c r="A185" i="10" s="1"/>
  <c r="BA186" i="10"/>
  <c r="BA187" i="10"/>
  <c r="A187" i="10" s="1"/>
  <c r="BA188" i="10"/>
  <c r="BA189" i="10"/>
  <c r="BA190" i="10"/>
  <c r="BA191" i="10"/>
  <c r="A191" i="10" s="1"/>
  <c r="BA192" i="10"/>
  <c r="BA193" i="10"/>
  <c r="A193" i="10" s="1"/>
  <c r="BA194" i="10"/>
  <c r="BA195" i="10"/>
  <c r="A195" i="10" s="1"/>
  <c r="BA196" i="10"/>
  <c r="BA197" i="10"/>
  <c r="BA198" i="10"/>
  <c r="BA199" i="10"/>
  <c r="A199" i="10" s="1"/>
  <c r="BA200" i="10"/>
  <c r="BA201" i="10"/>
  <c r="A201" i="10" s="1"/>
  <c r="BA202" i="10"/>
  <c r="BA203" i="10"/>
  <c r="A203" i="10" s="1"/>
  <c r="BA204" i="10"/>
  <c r="BA205" i="10"/>
  <c r="BA206" i="10"/>
  <c r="BA207" i="10"/>
  <c r="A207" i="10" s="1"/>
  <c r="BA208" i="10"/>
  <c r="BA209" i="10"/>
  <c r="A209" i="10" s="1"/>
  <c r="BA210" i="10"/>
  <c r="BA211" i="10"/>
  <c r="A211" i="10" s="1"/>
  <c r="BA212" i="10"/>
  <c r="BA213" i="10"/>
  <c r="BA214" i="10"/>
  <c r="BA215" i="10"/>
  <c r="A215" i="10" s="1"/>
  <c r="BA216" i="10"/>
  <c r="BA217" i="10"/>
  <c r="A217" i="10" s="1"/>
  <c r="BA218" i="10"/>
  <c r="BA219" i="10"/>
  <c r="A219" i="10" s="1"/>
  <c r="BA220" i="10"/>
  <c r="BA221" i="10"/>
  <c r="BA222" i="10"/>
  <c r="BA223" i="10"/>
  <c r="A223" i="10" s="1"/>
  <c r="BA224" i="10"/>
  <c r="BA225" i="10"/>
  <c r="A225" i="10" s="1"/>
  <c r="BA226" i="10"/>
  <c r="BA227" i="10"/>
  <c r="A227" i="10" s="1"/>
  <c r="BA228" i="10"/>
  <c r="BA229" i="10"/>
  <c r="BA230" i="10"/>
  <c r="BA231" i="10"/>
  <c r="A231" i="10" s="1"/>
  <c r="BA232" i="10"/>
  <c r="BA233" i="10"/>
  <c r="A233" i="10" s="1"/>
  <c r="BA234" i="10"/>
  <c r="BA235" i="10"/>
  <c r="A235" i="10" s="1"/>
  <c r="BA236" i="10"/>
  <c r="BA237" i="10"/>
  <c r="BA238" i="10"/>
  <c r="BA239" i="10"/>
  <c r="A239" i="10" s="1"/>
  <c r="BA240" i="10"/>
  <c r="BA241" i="10"/>
  <c r="A241" i="10" s="1"/>
  <c r="BA242" i="10"/>
  <c r="BA243" i="10"/>
  <c r="A243" i="10" s="1"/>
  <c r="BA244" i="10"/>
  <c r="BA245" i="10"/>
  <c r="BA246" i="10"/>
  <c r="BA247" i="10"/>
  <c r="A247" i="10" s="1"/>
  <c r="BA248" i="10"/>
  <c r="BA249" i="10"/>
  <c r="A249" i="10" s="1"/>
  <c r="BA250" i="10"/>
  <c r="BA251" i="10"/>
  <c r="A251" i="10" s="1"/>
  <c r="BA252" i="10"/>
  <c r="BA253" i="10"/>
  <c r="BA254" i="10"/>
  <c r="BA255" i="10"/>
  <c r="A255" i="10" s="1"/>
  <c r="BA256" i="10"/>
  <c r="BA257" i="10"/>
  <c r="A257" i="10" s="1"/>
  <c r="BA258" i="10"/>
  <c r="BA259" i="10"/>
  <c r="A259" i="10" s="1"/>
  <c r="BA260" i="10"/>
  <c r="BA261" i="10"/>
  <c r="BA262" i="10"/>
  <c r="BA263" i="10"/>
  <c r="A263" i="10" s="1"/>
  <c r="BA264" i="10"/>
  <c r="BA265" i="10"/>
  <c r="A265" i="10" s="1"/>
  <c r="BA266" i="10"/>
  <c r="BA267" i="10"/>
  <c r="A267" i="10" s="1"/>
  <c r="BA268" i="10"/>
  <c r="BA269" i="10"/>
  <c r="BA270" i="10"/>
  <c r="BA271" i="10"/>
  <c r="A271" i="10" s="1"/>
  <c r="BA272" i="10"/>
  <c r="B272" i="10" s="1"/>
  <c r="BA273" i="10"/>
  <c r="A273" i="10" s="1"/>
  <c r="BA274" i="10"/>
  <c r="BA275" i="10"/>
  <c r="A275" i="10" s="1"/>
  <c r="BA276" i="10"/>
  <c r="BA277" i="10"/>
  <c r="BA278" i="10"/>
  <c r="BA279" i="10"/>
  <c r="A279" i="10" s="1"/>
  <c r="BA280" i="10"/>
  <c r="BA281" i="10"/>
  <c r="A281" i="10" s="1"/>
  <c r="BA282" i="10"/>
  <c r="BA283" i="10"/>
  <c r="A283" i="10" s="1"/>
  <c r="BA284" i="10"/>
  <c r="BA285" i="10"/>
  <c r="BA286" i="10"/>
  <c r="BA287" i="10"/>
  <c r="A287" i="10" s="1"/>
  <c r="BA288" i="10"/>
  <c r="BA289" i="10"/>
  <c r="A289" i="10" s="1"/>
  <c r="BA290" i="10"/>
  <c r="BA291" i="10"/>
  <c r="A291" i="10" s="1"/>
  <c r="BA292" i="10"/>
  <c r="BA293" i="10"/>
  <c r="BA294" i="10"/>
  <c r="BA295" i="10"/>
  <c r="A295" i="10" s="1"/>
  <c r="BA296" i="10"/>
  <c r="BA297" i="10"/>
  <c r="A297" i="10" s="1"/>
  <c r="BA298" i="10"/>
  <c r="BA299" i="10"/>
  <c r="A299" i="10" s="1"/>
  <c r="BA300" i="10"/>
  <c r="BA301" i="10"/>
  <c r="BA302" i="10"/>
  <c r="BA303" i="10"/>
  <c r="A303" i="10" s="1"/>
  <c r="BA304" i="10"/>
  <c r="BA305" i="10"/>
  <c r="A305" i="10" s="1"/>
  <c r="BA306" i="10"/>
  <c r="BA307" i="10"/>
  <c r="A307" i="10" s="1"/>
  <c r="BA308" i="10"/>
  <c r="BA309" i="10"/>
  <c r="BA310" i="10"/>
  <c r="BA311" i="10"/>
  <c r="A311" i="10" s="1"/>
  <c r="BA312" i="10"/>
  <c r="BA313" i="10"/>
  <c r="A313" i="10" s="1"/>
  <c r="BA314" i="10"/>
  <c r="BA315" i="10"/>
  <c r="A315" i="10" s="1"/>
  <c r="BA316" i="10"/>
  <c r="BA317" i="10"/>
  <c r="BA318" i="10"/>
  <c r="BA319" i="10"/>
  <c r="A319" i="10" s="1"/>
  <c r="BA320" i="10"/>
  <c r="BA321" i="10"/>
  <c r="A321" i="10" s="1"/>
  <c r="BA322" i="10"/>
  <c r="BA323" i="10"/>
  <c r="A323" i="10" s="1"/>
  <c r="BA324" i="10"/>
  <c r="BA325" i="10"/>
  <c r="BA326" i="10"/>
  <c r="BA327" i="10"/>
  <c r="A327" i="10" s="1"/>
  <c r="BA328" i="10"/>
  <c r="BA329" i="10"/>
  <c r="A329" i="10" s="1"/>
  <c r="BA330" i="10"/>
  <c r="BA331" i="10"/>
  <c r="A331" i="10" s="1"/>
  <c r="BA332" i="10"/>
  <c r="BA333" i="10"/>
  <c r="BA334" i="10"/>
  <c r="BA335" i="10"/>
  <c r="A335" i="10" s="1"/>
  <c r="BA336" i="10"/>
  <c r="B336" i="10" s="1"/>
  <c r="BA337" i="10"/>
  <c r="A337" i="10" s="1"/>
  <c r="BA338" i="10"/>
  <c r="BA339" i="10"/>
  <c r="A339" i="10" s="1"/>
  <c r="BA340" i="10"/>
  <c r="BA341" i="10"/>
  <c r="BA342" i="10"/>
  <c r="BA343" i="10"/>
  <c r="A343" i="10" s="1"/>
  <c r="BA344" i="10"/>
  <c r="BA345" i="10"/>
  <c r="A345" i="10" s="1"/>
  <c r="BA346" i="10"/>
  <c r="BA347" i="10"/>
  <c r="A347" i="10" s="1"/>
  <c r="BA348" i="10"/>
  <c r="BA349" i="10"/>
  <c r="BA350" i="10"/>
  <c r="BA351" i="10"/>
  <c r="A351" i="10" s="1"/>
  <c r="BA352" i="10"/>
  <c r="BA353" i="10"/>
  <c r="A353" i="10" s="1"/>
  <c r="BA354" i="10"/>
  <c r="BA355" i="10"/>
  <c r="A355" i="10" s="1"/>
  <c r="BA356" i="10"/>
  <c r="BA357" i="10"/>
  <c r="BA358" i="10"/>
  <c r="B358" i="10" s="1"/>
  <c r="BA359" i="10"/>
  <c r="A359" i="10" s="1"/>
  <c r="BA360" i="10"/>
  <c r="BA361" i="10"/>
  <c r="A361" i="10" s="1"/>
  <c r="BA362" i="10"/>
  <c r="BA363" i="10"/>
  <c r="A363" i="10" s="1"/>
  <c r="BA364" i="10"/>
  <c r="BA365" i="10"/>
  <c r="BA366" i="10"/>
  <c r="BA367" i="10"/>
  <c r="A367" i="10" s="1"/>
  <c r="BA368" i="10"/>
  <c r="BA369" i="10"/>
  <c r="A369" i="10" s="1"/>
  <c r="BA370" i="10"/>
  <c r="BA371" i="10"/>
  <c r="A371" i="10" s="1"/>
  <c r="BA372" i="10"/>
  <c r="BA373" i="10"/>
  <c r="BA374" i="10"/>
  <c r="BA375" i="10"/>
  <c r="A375" i="10" s="1"/>
  <c r="BA376" i="10"/>
  <c r="BA377" i="10"/>
  <c r="A377" i="10" s="1"/>
  <c r="BA378" i="10"/>
  <c r="BA379" i="10"/>
  <c r="A379" i="10" s="1"/>
  <c r="BA380" i="10"/>
  <c r="BA381" i="10"/>
  <c r="BA382" i="10"/>
  <c r="BA383" i="10"/>
  <c r="A383" i="10" s="1"/>
  <c r="BA384" i="10"/>
  <c r="BA385" i="10"/>
  <c r="A385" i="10" s="1"/>
  <c r="BA386" i="10"/>
  <c r="BA387" i="10"/>
  <c r="A387" i="10" s="1"/>
  <c r="BA388" i="10"/>
  <c r="BA389" i="10"/>
  <c r="BA390" i="10"/>
  <c r="BA391" i="10"/>
  <c r="A391" i="10" s="1"/>
  <c r="BA392" i="10"/>
  <c r="BA393" i="10"/>
  <c r="A393" i="10" s="1"/>
  <c r="BA394" i="10"/>
  <c r="BA395" i="10"/>
  <c r="A395" i="10" s="1"/>
  <c r="BA396" i="10"/>
  <c r="BA397" i="10"/>
  <c r="BA398" i="10"/>
  <c r="BA399" i="10"/>
  <c r="A399" i="10" s="1"/>
  <c r="BA400" i="10"/>
  <c r="BA401" i="10"/>
  <c r="A401" i="10" s="1"/>
  <c r="BA402" i="10"/>
  <c r="BA403" i="10"/>
  <c r="A403" i="10" s="1"/>
  <c r="BA404" i="10"/>
  <c r="BA405" i="10"/>
  <c r="BA406" i="10"/>
  <c r="BA407" i="10"/>
  <c r="A407" i="10" s="1"/>
  <c r="BA408" i="10"/>
  <c r="BA409" i="10"/>
  <c r="A409" i="10" s="1"/>
  <c r="BA410" i="10"/>
  <c r="BA411" i="10"/>
  <c r="A411" i="10" s="1"/>
  <c r="BA412" i="10"/>
  <c r="BA413" i="10"/>
  <c r="BA414" i="10"/>
  <c r="BA415" i="10"/>
  <c r="A415" i="10" s="1"/>
  <c r="BA416" i="10"/>
  <c r="BA417" i="10"/>
  <c r="A417" i="10" s="1"/>
  <c r="BA418" i="10"/>
  <c r="BA419" i="10"/>
  <c r="A419" i="10" s="1"/>
  <c r="BA420" i="10"/>
  <c r="B420" i="10" s="1"/>
  <c r="BA421" i="10"/>
  <c r="BA422" i="10"/>
  <c r="BA423" i="10"/>
  <c r="A423" i="10" s="1"/>
  <c r="BA424" i="10"/>
  <c r="BA425" i="10"/>
  <c r="A425" i="10" s="1"/>
  <c r="BA426" i="10"/>
  <c r="BA427" i="10"/>
  <c r="A427" i="10" s="1"/>
  <c r="BA428" i="10"/>
  <c r="BA429" i="10"/>
  <c r="BA430" i="10"/>
  <c r="BA431" i="10"/>
  <c r="A431" i="10" s="1"/>
  <c r="BA432" i="10"/>
  <c r="BA433" i="10"/>
  <c r="A433" i="10" s="1"/>
  <c r="BA434" i="10"/>
  <c r="BA435" i="10"/>
  <c r="A435" i="10" s="1"/>
  <c r="BA436" i="10"/>
  <c r="B436" i="10" s="1"/>
  <c r="BA437" i="10"/>
  <c r="BA438" i="10"/>
  <c r="BA439" i="10"/>
  <c r="A439" i="10" s="1"/>
  <c r="BA440" i="10"/>
  <c r="BA441" i="10"/>
  <c r="A441" i="10" s="1"/>
  <c r="BA442" i="10"/>
  <c r="BA443" i="10"/>
  <c r="A443" i="10" s="1"/>
  <c r="BA444" i="10"/>
  <c r="BA445" i="10"/>
  <c r="BA446" i="10"/>
  <c r="BA447" i="10"/>
  <c r="A447" i="10" s="1"/>
  <c r="BA448" i="10"/>
  <c r="BA449" i="10"/>
  <c r="A449" i="10" s="1"/>
  <c r="BA450" i="10"/>
  <c r="BA451" i="10"/>
  <c r="A451" i="10" s="1"/>
  <c r="BA452" i="10"/>
  <c r="BA453" i="10"/>
  <c r="BA454" i="10"/>
  <c r="BA455" i="10"/>
  <c r="A455" i="10" s="1"/>
  <c r="BA456" i="10"/>
  <c r="BA457" i="10"/>
  <c r="A457" i="10" s="1"/>
  <c r="BA458" i="10"/>
  <c r="BA459" i="10"/>
  <c r="A459" i="10" s="1"/>
  <c r="BA460" i="10"/>
  <c r="BA461" i="10"/>
  <c r="BA462" i="10"/>
  <c r="BA463" i="10"/>
  <c r="A463" i="10" s="1"/>
  <c r="BA464" i="10"/>
  <c r="BA465" i="10"/>
  <c r="A465" i="10" s="1"/>
  <c r="BA466" i="10"/>
  <c r="BA467" i="10"/>
  <c r="A467" i="10" s="1"/>
  <c r="BA468" i="10"/>
  <c r="BA469" i="10"/>
  <c r="BA470" i="10"/>
  <c r="BA471" i="10"/>
  <c r="A471" i="10" s="1"/>
  <c r="BA472" i="10"/>
  <c r="BA473" i="10"/>
  <c r="A473" i="10" s="1"/>
  <c r="BA474" i="10"/>
  <c r="BA475" i="10"/>
  <c r="A475" i="10" s="1"/>
  <c r="BA476" i="10"/>
  <c r="BA477" i="10"/>
  <c r="BA478" i="10"/>
  <c r="BA479" i="10"/>
  <c r="A479" i="10" s="1"/>
  <c r="BA480" i="10"/>
  <c r="BA481" i="10"/>
  <c r="A481" i="10" s="1"/>
  <c r="BA482" i="10"/>
  <c r="BA483" i="10"/>
  <c r="A483" i="10" s="1"/>
  <c r="BA484" i="10"/>
  <c r="B484" i="10" s="1"/>
  <c r="BA485" i="10"/>
  <c r="BA486" i="10"/>
  <c r="A486" i="10" s="1"/>
  <c r="BA487" i="10"/>
  <c r="A487" i="10" s="1"/>
  <c r="BA488" i="10"/>
  <c r="BA489" i="10"/>
  <c r="A489" i="10" s="1"/>
  <c r="BA490" i="10"/>
  <c r="BA491" i="10"/>
  <c r="A491" i="10" s="1"/>
  <c r="BA492" i="10"/>
  <c r="BA493" i="10"/>
  <c r="A493" i="10" s="1"/>
  <c r="BA494" i="10"/>
  <c r="A494" i="10" s="1"/>
  <c r="BA495" i="10"/>
  <c r="BA496" i="10"/>
  <c r="B496" i="10" s="1"/>
  <c r="BA497" i="10"/>
  <c r="A497" i="10" s="1"/>
  <c r="BA498" i="10"/>
  <c r="A498" i="10" s="1"/>
  <c r="BA499" i="10"/>
  <c r="A499" i="10" s="1"/>
  <c r="BA500" i="10"/>
  <c r="BA501" i="10"/>
  <c r="BA502" i="10"/>
  <c r="A502" i="10" s="1"/>
  <c r="BA503" i="10"/>
  <c r="A503" i="10" s="1"/>
  <c r="BA504" i="10"/>
  <c r="BA505" i="10"/>
  <c r="A505" i="10" s="1"/>
  <c r="BA506" i="10"/>
  <c r="BA507" i="10"/>
  <c r="A507" i="10" s="1"/>
  <c r="BA508" i="10"/>
  <c r="BA509" i="10"/>
  <c r="A509" i="10" s="1"/>
  <c r="BA510" i="10"/>
  <c r="A510" i="10" s="1"/>
  <c r="BA511" i="10"/>
  <c r="BA512" i="10"/>
  <c r="BA513" i="10"/>
  <c r="A513" i="10" s="1"/>
  <c r="BA514" i="10"/>
  <c r="A514" i="10" s="1"/>
  <c r="BA515" i="10"/>
  <c r="A515" i="10" s="1"/>
  <c r="BA516" i="10"/>
  <c r="BA517" i="10"/>
  <c r="BA518" i="10"/>
  <c r="A518" i="10" s="1"/>
  <c r="BA519" i="10"/>
  <c r="A519" i="10" s="1"/>
  <c r="BA520" i="10"/>
  <c r="BA521" i="10"/>
  <c r="A521" i="10" s="1"/>
  <c r="BA522" i="10"/>
  <c r="BA523" i="10"/>
  <c r="A523" i="10" s="1"/>
  <c r="BA524" i="10"/>
  <c r="BA525" i="10"/>
  <c r="A525" i="10" s="1"/>
  <c r="BA526" i="10"/>
  <c r="A526" i="10" s="1"/>
  <c r="BA527" i="10"/>
  <c r="BA528" i="10"/>
  <c r="B528" i="10" s="1"/>
  <c r="BA529" i="10"/>
  <c r="A529" i="10" s="1"/>
  <c r="BA530" i="10"/>
  <c r="A530" i="10" s="1"/>
  <c r="BA531" i="10"/>
  <c r="A531" i="10" s="1"/>
  <c r="BA532" i="10"/>
  <c r="BA533" i="10"/>
  <c r="BA534" i="10"/>
  <c r="A534" i="10" s="1"/>
  <c r="BA535" i="10"/>
  <c r="A535" i="10" s="1"/>
  <c r="BA536" i="10"/>
  <c r="BA537" i="10"/>
  <c r="A537" i="10" s="1"/>
  <c r="BA538" i="10"/>
  <c r="BA539" i="10"/>
  <c r="A539" i="10" s="1"/>
  <c r="BA540" i="10"/>
  <c r="B540" i="10" s="1"/>
  <c r="BA541" i="10"/>
  <c r="A541" i="10" s="1"/>
  <c r="BA542" i="10"/>
  <c r="A542" i="10" s="1"/>
  <c r="BA543" i="10"/>
  <c r="BA544" i="10"/>
  <c r="BA545" i="10"/>
  <c r="A545" i="10" s="1"/>
  <c r="BA546" i="10"/>
  <c r="A546" i="10" s="1"/>
  <c r="BA547" i="10"/>
  <c r="A547" i="10" s="1"/>
  <c r="BA548" i="10"/>
  <c r="BA549" i="10"/>
  <c r="BA550" i="10"/>
  <c r="A550" i="10" s="1"/>
  <c r="BA551" i="10"/>
  <c r="A551" i="10" s="1"/>
  <c r="BA552" i="10"/>
  <c r="BA553" i="10"/>
  <c r="A553" i="10" s="1"/>
  <c r="BA554" i="10"/>
  <c r="BA555" i="10"/>
  <c r="A555" i="10" s="1"/>
  <c r="BA556" i="10"/>
  <c r="BA557" i="10"/>
  <c r="A557" i="10" s="1"/>
  <c r="BA558" i="10"/>
  <c r="A558" i="10" s="1"/>
  <c r="BA559" i="10"/>
  <c r="BA560" i="10"/>
  <c r="BA561" i="10"/>
  <c r="A561" i="10" s="1"/>
  <c r="BA562" i="10"/>
  <c r="A562" i="10" s="1"/>
  <c r="BA563" i="10"/>
  <c r="A563" i="10" s="1"/>
  <c r="BA564" i="10"/>
  <c r="BA565" i="10"/>
  <c r="BA566" i="10"/>
  <c r="B566" i="10" s="1"/>
  <c r="BA567" i="10"/>
  <c r="A567" i="10" s="1"/>
  <c r="BA568" i="10"/>
  <c r="BA569" i="10"/>
  <c r="A569" i="10" s="1"/>
  <c r="BA570" i="10"/>
  <c r="BA571" i="10"/>
  <c r="A571" i="10" s="1"/>
  <c r="BA572" i="10"/>
  <c r="BA573" i="10"/>
  <c r="A573" i="10" s="1"/>
  <c r="BA574" i="10"/>
  <c r="A574" i="10" s="1"/>
  <c r="BA575" i="10"/>
  <c r="BA576" i="10"/>
  <c r="BA577" i="10"/>
  <c r="A577" i="10" s="1"/>
  <c r="BA578" i="10"/>
  <c r="A578" i="10" s="1"/>
  <c r="BA579" i="10"/>
  <c r="A579" i="10" s="1"/>
  <c r="BA580" i="10"/>
  <c r="BA581" i="10"/>
  <c r="BA582" i="10"/>
  <c r="A582" i="10" s="1"/>
  <c r="BA583" i="10"/>
  <c r="A583" i="10" s="1"/>
  <c r="BA584" i="10"/>
  <c r="BA585" i="10"/>
  <c r="A585" i="10" s="1"/>
  <c r="BA586" i="10"/>
  <c r="BA587" i="10"/>
  <c r="A587" i="10" s="1"/>
  <c r="BA588" i="10"/>
  <c r="B588" i="10" s="1"/>
  <c r="BA589" i="10"/>
  <c r="A589" i="10" s="1"/>
  <c r="BA590" i="10"/>
  <c r="A590" i="10" s="1"/>
  <c r="BA591" i="10"/>
  <c r="BA592" i="10"/>
  <c r="BA593" i="10"/>
  <c r="A593" i="10" s="1"/>
  <c r="BA594" i="10"/>
  <c r="A594" i="10" s="1"/>
  <c r="BA595" i="10"/>
  <c r="A595" i="10" s="1"/>
  <c r="BA596" i="10"/>
  <c r="B596" i="10" s="1"/>
  <c r="BA597" i="10"/>
  <c r="BA598" i="10"/>
  <c r="A598" i="10" s="1"/>
  <c r="BA599" i="10"/>
  <c r="A599" i="10" s="1"/>
  <c r="BA600" i="10"/>
  <c r="BA601" i="10"/>
  <c r="A601" i="10" s="1"/>
  <c r="BA602" i="10"/>
  <c r="BA603" i="10"/>
  <c r="A603" i="10" s="1"/>
  <c r="BA604" i="10"/>
  <c r="BA605" i="10"/>
  <c r="A605" i="10" s="1"/>
  <c r="BA606" i="10"/>
  <c r="A606" i="10" s="1"/>
  <c r="BA607" i="10"/>
  <c r="BA608" i="10"/>
  <c r="BA609" i="10"/>
  <c r="A609" i="10" s="1"/>
  <c r="BA610" i="10"/>
  <c r="A610" i="10" s="1"/>
  <c r="BA611" i="10"/>
  <c r="A611" i="10" s="1"/>
  <c r="BA612" i="10"/>
  <c r="BA613" i="10"/>
  <c r="BA614" i="10"/>
  <c r="A614" i="10" s="1"/>
  <c r="BA615" i="10"/>
  <c r="A615" i="10" s="1"/>
  <c r="BA616" i="10"/>
  <c r="BA617" i="10"/>
  <c r="A617" i="10" s="1"/>
  <c r="BA618" i="10"/>
  <c r="BA619" i="10"/>
  <c r="A619" i="10" s="1"/>
  <c r="BA620" i="10"/>
  <c r="BA621" i="10"/>
  <c r="A621" i="10" s="1"/>
  <c r="BA622" i="10"/>
  <c r="A622" i="10" s="1"/>
  <c r="BA623" i="10"/>
  <c r="BA624" i="10"/>
  <c r="BA625" i="10"/>
  <c r="B625" i="10" s="1"/>
  <c r="BA626" i="10"/>
  <c r="A626" i="10" s="1"/>
  <c r="BA627" i="10"/>
  <c r="A627" i="10" s="1"/>
  <c r="BA628" i="10"/>
  <c r="BA629" i="10"/>
  <c r="BA630" i="10"/>
  <c r="A630" i="10" s="1"/>
  <c r="BA631" i="10"/>
  <c r="A631" i="10" s="1"/>
  <c r="BA632" i="10"/>
  <c r="BA633" i="10"/>
  <c r="A633" i="10" s="1"/>
  <c r="BA634" i="10"/>
  <c r="BA635" i="10"/>
  <c r="A635" i="10" s="1"/>
  <c r="BA636" i="10"/>
  <c r="BA637" i="10"/>
  <c r="A637" i="10" s="1"/>
  <c r="BA638" i="10"/>
  <c r="A638" i="10" s="1"/>
  <c r="BA639" i="10"/>
  <c r="BA640" i="10"/>
  <c r="BA641" i="10"/>
  <c r="A641" i="10" s="1"/>
  <c r="BA642" i="10"/>
  <c r="A642" i="10" s="1"/>
  <c r="BA643" i="10"/>
  <c r="A643" i="10" s="1"/>
  <c r="BA644" i="10"/>
  <c r="BA645" i="10"/>
  <c r="BA646" i="10"/>
  <c r="B646" i="10" s="1"/>
  <c r="BA647" i="10"/>
  <c r="A647" i="10" s="1"/>
  <c r="BA648" i="10"/>
  <c r="BA649" i="10"/>
  <c r="A649" i="10" s="1"/>
  <c r="BA650" i="10"/>
  <c r="BA651" i="10"/>
  <c r="A651" i="10" s="1"/>
  <c r="BA652" i="10"/>
  <c r="B652" i="10" s="1"/>
  <c r="BA653" i="10"/>
  <c r="A653" i="10" s="1"/>
  <c r="BA654" i="10"/>
  <c r="A654" i="10" s="1"/>
  <c r="BA655" i="10"/>
  <c r="BA656" i="10"/>
  <c r="BA657" i="10"/>
  <c r="A657" i="10" s="1"/>
  <c r="BA658" i="10"/>
  <c r="A658" i="10" s="1"/>
  <c r="BA659" i="10"/>
  <c r="A659" i="10" s="1"/>
  <c r="BA660" i="10"/>
  <c r="BA661" i="10"/>
  <c r="BA662" i="10"/>
  <c r="A662" i="10" s="1"/>
  <c r="BA663" i="10"/>
  <c r="A663" i="10" s="1"/>
  <c r="BA664" i="10"/>
  <c r="BA665" i="10"/>
  <c r="A665" i="10" s="1"/>
  <c r="BA666" i="10"/>
  <c r="BA667" i="10"/>
  <c r="A667" i="10" s="1"/>
  <c r="BA668" i="10"/>
  <c r="BA669" i="10"/>
  <c r="A669" i="10" s="1"/>
  <c r="BA670" i="10"/>
  <c r="A670" i="10" s="1"/>
  <c r="BA671" i="10"/>
  <c r="BA672" i="10"/>
  <c r="BA673" i="10"/>
  <c r="A673" i="10" s="1"/>
  <c r="BA674" i="10"/>
  <c r="A674" i="10" s="1"/>
  <c r="BA675" i="10"/>
  <c r="A675" i="10" s="1"/>
  <c r="BA676" i="10"/>
  <c r="BA677" i="10"/>
  <c r="BA678" i="10"/>
  <c r="A678" i="10" s="1"/>
  <c r="BA679" i="10"/>
  <c r="A679" i="10" s="1"/>
  <c r="BA680" i="10"/>
  <c r="BA681" i="10"/>
  <c r="B681" i="10" s="1"/>
  <c r="BA682" i="10"/>
  <c r="BA683" i="10"/>
  <c r="A683" i="10" s="1"/>
  <c r="BA684" i="10"/>
  <c r="BA685" i="10"/>
  <c r="A685" i="10" s="1"/>
  <c r="BA686" i="10"/>
  <c r="A686" i="10" s="1"/>
  <c r="BA687" i="10"/>
  <c r="BA688" i="10"/>
  <c r="BA689" i="10"/>
  <c r="A689" i="10" s="1"/>
  <c r="BA690" i="10"/>
  <c r="A690" i="10" s="1"/>
  <c r="BA691" i="10"/>
  <c r="A691" i="10" s="1"/>
  <c r="BA692" i="10"/>
  <c r="BA693" i="10"/>
  <c r="BA694" i="10"/>
  <c r="A694" i="10" s="1"/>
  <c r="BA695" i="10"/>
  <c r="A695" i="10" s="1"/>
  <c r="BA696" i="10"/>
  <c r="BA697" i="10"/>
  <c r="A697" i="10" s="1"/>
  <c r="BA698" i="10"/>
  <c r="BA699" i="10"/>
  <c r="A699" i="10" s="1"/>
  <c r="BA700" i="10"/>
  <c r="BA701" i="10"/>
  <c r="A701" i="10" s="1"/>
  <c r="BA702" i="10"/>
  <c r="B702" i="10" s="1"/>
  <c r="BA703" i="10"/>
  <c r="BA704" i="10"/>
  <c r="BA705" i="10"/>
  <c r="A705" i="10" s="1"/>
  <c r="BA706" i="10"/>
  <c r="A706" i="10" s="1"/>
  <c r="BA707" i="10"/>
  <c r="A707" i="10" s="1"/>
  <c r="BA708" i="10"/>
  <c r="BA709" i="10"/>
  <c r="BA710" i="10"/>
  <c r="B710" i="10" s="1"/>
  <c r="BA711" i="10"/>
  <c r="A711" i="10" s="1"/>
  <c r="BA712" i="10"/>
  <c r="BA713" i="10"/>
  <c r="A713" i="10" s="1"/>
  <c r="BA714" i="10"/>
  <c r="BA715" i="10"/>
  <c r="A715" i="10" s="1"/>
  <c r="BA716" i="10"/>
  <c r="BA717" i="10"/>
  <c r="A717" i="10" s="1"/>
  <c r="BA718" i="10"/>
  <c r="A718" i="10" s="1"/>
  <c r="BA719" i="10"/>
  <c r="BA720" i="10"/>
  <c r="BA721" i="10"/>
  <c r="A721" i="10" s="1"/>
  <c r="BA722" i="10"/>
  <c r="A722" i="10" s="1"/>
  <c r="BA723" i="10"/>
  <c r="A723" i="10" s="1"/>
  <c r="BA724" i="10"/>
  <c r="BA725" i="10"/>
  <c r="BA726" i="10"/>
  <c r="A726" i="10" s="1"/>
  <c r="BA727" i="10"/>
  <c r="A727" i="10" s="1"/>
  <c r="BA728" i="10"/>
  <c r="BA729" i="10"/>
  <c r="A729" i="10" s="1"/>
  <c r="BA730" i="10"/>
  <c r="BA731" i="10"/>
  <c r="A731" i="10" s="1"/>
  <c r="BA732" i="10"/>
  <c r="B732" i="10" s="1"/>
  <c r="BA733" i="10"/>
  <c r="A733" i="10" s="1"/>
  <c r="BA734" i="10"/>
  <c r="A734" i="10" s="1"/>
  <c r="BA735" i="10"/>
  <c r="BA736" i="10"/>
  <c r="BA737" i="10"/>
  <c r="A737" i="10" s="1"/>
  <c r="BA738" i="10"/>
  <c r="A738" i="10" s="1"/>
  <c r="BA739" i="10"/>
  <c r="A739" i="10" s="1"/>
  <c r="BA740" i="10"/>
  <c r="BA741" i="10"/>
  <c r="BA742" i="10"/>
  <c r="A742" i="10" s="1"/>
  <c r="BA743" i="10"/>
  <c r="A743" i="10" s="1"/>
  <c r="BA744" i="10"/>
  <c r="BA745" i="10"/>
  <c r="A745" i="10" s="1"/>
  <c r="BA746" i="10"/>
  <c r="BA747" i="10"/>
  <c r="A747" i="10" s="1"/>
  <c r="BA748" i="10"/>
  <c r="BA749" i="10"/>
  <c r="A749" i="10" s="1"/>
  <c r="BA750" i="10"/>
  <c r="A750" i="10" s="1"/>
  <c r="BA751" i="10"/>
  <c r="BA752" i="10"/>
  <c r="BA753" i="10"/>
  <c r="A753" i="10" s="1"/>
  <c r="BA754" i="10"/>
  <c r="A754" i="10" s="1"/>
  <c r="BA755" i="10"/>
  <c r="A755" i="10" s="1"/>
  <c r="BA756" i="10"/>
  <c r="BA757" i="10"/>
  <c r="BA758" i="10"/>
  <c r="A758" i="10" s="1"/>
  <c r="BA759" i="10"/>
  <c r="A759" i="10" s="1"/>
  <c r="BA760" i="10"/>
  <c r="BA761" i="10"/>
  <c r="A761" i="10" s="1"/>
  <c r="BA762" i="10"/>
  <c r="BA763" i="10"/>
  <c r="A763" i="10" s="1"/>
  <c r="BA764" i="10"/>
  <c r="BA765" i="10"/>
  <c r="A765" i="10" s="1"/>
  <c r="BA766" i="10"/>
  <c r="B766" i="10" s="1"/>
  <c r="BA767" i="10"/>
  <c r="BA768" i="10"/>
  <c r="BA769" i="10"/>
  <c r="A769" i="10" s="1"/>
  <c r="BA770" i="10"/>
  <c r="A770" i="10" s="1"/>
  <c r="BA771" i="10"/>
  <c r="A771" i="10" s="1"/>
  <c r="BA772" i="10"/>
  <c r="BA773" i="10"/>
  <c r="BA774" i="10"/>
  <c r="A774" i="10" s="1"/>
  <c r="BA775" i="10"/>
  <c r="A775" i="10" s="1"/>
  <c r="BA776" i="10"/>
  <c r="BA777" i="10"/>
  <c r="A777" i="10" s="1"/>
  <c r="BA778" i="10"/>
  <c r="BA779" i="10"/>
  <c r="A779" i="10" s="1"/>
  <c r="BA780" i="10"/>
  <c r="B780" i="10" s="1"/>
  <c r="BA781" i="10"/>
  <c r="A781" i="10" s="1"/>
  <c r="BA782" i="10"/>
  <c r="A782" i="10" s="1"/>
  <c r="BA783" i="10"/>
  <c r="BA784" i="10"/>
  <c r="B784" i="10" s="1"/>
  <c r="BA785" i="10"/>
  <c r="A785" i="10" s="1"/>
  <c r="BA786" i="10"/>
  <c r="A786" i="10" s="1"/>
  <c r="BA787" i="10"/>
  <c r="A787" i="10" s="1"/>
  <c r="BA788" i="10"/>
  <c r="BA789" i="10"/>
  <c r="BA790" i="10"/>
  <c r="A790" i="10" s="1"/>
  <c r="BA791" i="10"/>
  <c r="A791" i="10" s="1"/>
  <c r="BA792" i="10"/>
  <c r="BA793" i="10"/>
  <c r="A793" i="10" s="1"/>
  <c r="BA794" i="10"/>
  <c r="BA795" i="10"/>
  <c r="B795" i="10" s="1"/>
  <c r="BA796" i="10"/>
  <c r="BA797" i="10"/>
  <c r="B797" i="10" s="1"/>
  <c r="BA798" i="10"/>
  <c r="A798" i="10" s="1"/>
  <c r="BA799" i="10"/>
  <c r="BA800" i="10"/>
  <c r="BA801" i="10"/>
  <c r="A801" i="10" s="1"/>
  <c r="BA802" i="10"/>
  <c r="A802" i="10" s="1"/>
  <c r="BA803" i="10"/>
  <c r="A803" i="10" s="1"/>
  <c r="BA804" i="10"/>
  <c r="BA805" i="10"/>
  <c r="BA806" i="10"/>
  <c r="A806" i="10" s="1"/>
  <c r="BA807" i="10"/>
  <c r="A807" i="10" s="1"/>
  <c r="BA808" i="10"/>
  <c r="B808" i="10" s="1"/>
  <c r="BA809" i="10"/>
  <c r="A809" i="10" s="1"/>
  <c r="BA810" i="10"/>
  <c r="BA811" i="10"/>
  <c r="A811" i="10" s="1"/>
  <c r="BA812" i="10"/>
  <c r="B812" i="10" s="1"/>
  <c r="BA813" i="10"/>
  <c r="A813" i="10" s="1"/>
  <c r="BA814" i="10"/>
  <c r="A814" i="10" s="1"/>
  <c r="BA815" i="10"/>
  <c r="BA816" i="10"/>
  <c r="BA817" i="10"/>
  <c r="A817" i="10" s="1"/>
  <c r="BA818" i="10"/>
  <c r="A818" i="10" s="1"/>
  <c r="BA819" i="10"/>
  <c r="A819" i="10" s="1"/>
  <c r="BA820" i="10"/>
  <c r="BA821" i="10"/>
  <c r="BA822" i="10"/>
  <c r="A822" i="10" s="1"/>
  <c r="BA823" i="10"/>
  <c r="B823" i="10" s="1"/>
  <c r="BA824" i="10"/>
  <c r="BA825" i="10"/>
  <c r="A825" i="10" s="1"/>
  <c r="BA826" i="10"/>
  <c r="BA827" i="10"/>
  <c r="B827" i="10" s="1"/>
  <c r="BA828" i="10"/>
  <c r="BA829" i="10"/>
  <c r="A829" i="10" s="1"/>
  <c r="BA830" i="10"/>
  <c r="A830" i="10" s="1"/>
  <c r="BA831" i="10"/>
  <c r="BA832" i="10"/>
  <c r="BA833" i="10"/>
  <c r="A833" i="10" s="1"/>
  <c r="BA834" i="10"/>
  <c r="A834" i="10" s="1"/>
  <c r="BA835" i="10"/>
  <c r="A835" i="10" s="1"/>
  <c r="BA836" i="10"/>
  <c r="BA837" i="10"/>
  <c r="B837" i="10" s="1"/>
  <c r="BA838" i="10"/>
  <c r="A838" i="10" s="1"/>
  <c r="BA839" i="10"/>
  <c r="A839" i="10" s="1"/>
  <c r="BA840" i="10"/>
  <c r="B840" i="10" s="1"/>
  <c r="BA841" i="10"/>
  <c r="A841" i="10" s="1"/>
  <c r="BA842" i="10"/>
  <c r="BA843" i="10"/>
  <c r="A843" i="10" s="1"/>
  <c r="BA844" i="10"/>
  <c r="BA845" i="10"/>
  <c r="A845" i="10" s="1"/>
  <c r="BA846" i="10"/>
  <c r="A846" i="10" s="1"/>
  <c r="BA847" i="10"/>
  <c r="BA848" i="10"/>
  <c r="BA849" i="10"/>
  <c r="A849" i="10" s="1"/>
  <c r="BA850" i="10"/>
  <c r="A850" i="10" s="1"/>
  <c r="BA851" i="10"/>
  <c r="B851" i="10" s="1"/>
  <c r="BA852" i="10"/>
  <c r="BA853" i="10"/>
  <c r="BA854" i="10"/>
  <c r="A854" i="10" s="1"/>
  <c r="BA855" i="10"/>
  <c r="B855" i="10" s="1"/>
  <c r="BA856" i="10"/>
  <c r="BA857" i="10"/>
  <c r="A857" i="10" s="1"/>
  <c r="BA858" i="10"/>
  <c r="BA859" i="10"/>
  <c r="A859" i="10" s="1"/>
  <c r="BA860" i="10"/>
  <c r="BA861" i="10"/>
  <c r="A861" i="10" s="1"/>
  <c r="BA862" i="10"/>
  <c r="A862" i="10" s="1"/>
  <c r="BA863" i="10"/>
  <c r="BA864" i="10"/>
  <c r="BA865" i="10"/>
  <c r="A865" i="10" s="1"/>
  <c r="BA866" i="10"/>
  <c r="A866" i="10" s="1"/>
  <c r="BA867" i="10"/>
  <c r="A867" i="10" s="1"/>
  <c r="BA868" i="10"/>
  <c r="BA869" i="10"/>
  <c r="B869" i="10" s="1"/>
  <c r="BA870" i="10"/>
  <c r="A870" i="10" s="1"/>
  <c r="BA871" i="10"/>
  <c r="A871" i="10" s="1"/>
  <c r="BA872" i="10"/>
  <c r="BA873" i="10"/>
  <c r="A873" i="10" s="1"/>
  <c r="BA874" i="10"/>
  <c r="BA875" i="10"/>
  <c r="A875" i="10" s="1"/>
  <c r="BA876" i="10"/>
  <c r="BA877" i="10"/>
  <c r="A877" i="10" s="1"/>
  <c r="BA878" i="10"/>
  <c r="A878" i="10" s="1"/>
  <c r="BA879" i="10"/>
  <c r="BA880" i="10"/>
  <c r="B880" i="10" s="1"/>
  <c r="BA881" i="10"/>
  <c r="A881" i="10" s="1"/>
  <c r="BA882" i="10"/>
  <c r="A882" i="10" s="1"/>
  <c r="BA883" i="10"/>
  <c r="B883" i="10" s="1"/>
  <c r="BA884" i="10"/>
  <c r="BA885" i="10"/>
  <c r="BA886" i="10"/>
  <c r="A886" i="10" s="1"/>
  <c r="BA887" i="10"/>
  <c r="A887" i="10" s="1"/>
  <c r="BA888" i="10"/>
  <c r="BA889" i="10"/>
  <c r="A889" i="10" s="1"/>
  <c r="BA890" i="10"/>
  <c r="BA891" i="10"/>
  <c r="A891" i="10" s="1"/>
  <c r="BA892" i="10"/>
  <c r="BA893" i="10"/>
  <c r="A893" i="10" s="1"/>
  <c r="BA894" i="10"/>
  <c r="A894" i="10" s="1"/>
  <c r="BA895" i="10"/>
  <c r="BA896" i="10"/>
  <c r="BA897" i="10"/>
  <c r="A897" i="10" s="1"/>
  <c r="BA898" i="10"/>
  <c r="A898" i="10" s="1"/>
  <c r="BA899" i="10"/>
  <c r="A899" i="10" s="1"/>
  <c r="BA900" i="10"/>
  <c r="BA901" i="10"/>
  <c r="BA902" i="10"/>
  <c r="A902" i="10" s="1"/>
  <c r="BA903" i="10"/>
  <c r="A903" i="10" s="1"/>
  <c r="BA904" i="10"/>
  <c r="BA905" i="10"/>
  <c r="A905" i="10" s="1"/>
  <c r="BA906" i="10"/>
  <c r="BA907" i="10"/>
  <c r="A907" i="10" s="1"/>
  <c r="BA908" i="10"/>
  <c r="B908" i="10" s="1"/>
  <c r="BA909" i="10"/>
  <c r="A909" i="10" s="1"/>
  <c r="BA910" i="10"/>
  <c r="A910" i="10" s="1"/>
  <c r="BA911" i="10"/>
  <c r="BA912" i="10"/>
  <c r="B912" i="10" s="1"/>
  <c r="BA913" i="10"/>
  <c r="A913" i="10" s="1"/>
  <c r="BA914" i="10"/>
  <c r="A914" i="10" s="1"/>
  <c r="BA915" i="10"/>
  <c r="A915" i="10" s="1"/>
  <c r="BA916" i="10"/>
  <c r="BA917" i="10"/>
  <c r="BA918" i="10"/>
  <c r="A918" i="10" s="1"/>
  <c r="BA919" i="10"/>
  <c r="A919" i="10" s="1"/>
  <c r="BA920" i="10"/>
  <c r="A920" i="10" s="1"/>
  <c r="BA921" i="10"/>
  <c r="BA922" i="10"/>
  <c r="A922" i="10" s="1"/>
  <c r="BA923" i="10"/>
  <c r="A923" i="10" s="1"/>
  <c r="BA924" i="10"/>
  <c r="A924" i="10" s="1"/>
  <c r="BA925" i="10"/>
  <c r="B925" i="10" s="1"/>
  <c r="BA926" i="10"/>
  <c r="A926" i="10" s="1"/>
  <c r="BA927" i="10"/>
  <c r="A927" i="10" s="1"/>
  <c r="BA928" i="10"/>
  <c r="A928" i="10" s="1"/>
  <c r="BA929" i="10"/>
  <c r="BA930" i="10"/>
  <c r="A930" i="10" s="1"/>
  <c r="BA931" i="10"/>
  <c r="A931" i="10" s="1"/>
  <c r="BA932" i="10"/>
  <c r="A932" i="10" s="1"/>
  <c r="BA933" i="10"/>
  <c r="BA934" i="10"/>
  <c r="A934" i="10" s="1"/>
  <c r="BA935" i="10"/>
  <c r="A935" i="10" s="1"/>
  <c r="BA936" i="10"/>
  <c r="A936" i="10" s="1"/>
  <c r="BA937" i="10"/>
  <c r="A937" i="10" s="1"/>
  <c r="BA938" i="10"/>
  <c r="A938" i="10" s="1"/>
  <c r="BA939" i="10"/>
  <c r="A939" i="10" s="1"/>
  <c r="BA940" i="10"/>
  <c r="A940" i="10" s="1"/>
  <c r="BA941" i="10"/>
  <c r="A941" i="10" s="1"/>
  <c r="BA942" i="10"/>
  <c r="A942" i="10" s="1"/>
  <c r="BA943" i="10"/>
  <c r="A943" i="10" s="1"/>
  <c r="BA944" i="10"/>
  <c r="A944" i="10" s="1"/>
  <c r="BA945" i="10"/>
  <c r="A945" i="10" s="1"/>
  <c r="BA946" i="10"/>
  <c r="A946" i="10" s="1"/>
  <c r="BA947" i="10"/>
  <c r="A947" i="10" s="1"/>
  <c r="BA948" i="10"/>
  <c r="A948" i="10" s="1"/>
  <c r="BA949" i="10"/>
  <c r="A949" i="10" s="1"/>
  <c r="BA950" i="10"/>
  <c r="A950" i="10" s="1"/>
  <c r="BA951" i="10"/>
  <c r="A951" i="10" s="1"/>
  <c r="BA952" i="10"/>
  <c r="A952" i="10" s="1"/>
  <c r="BA953" i="10"/>
  <c r="A953" i="10" s="1"/>
  <c r="BA954" i="10"/>
  <c r="A954" i="10" s="1"/>
  <c r="BA955" i="10"/>
  <c r="A955" i="10" s="1"/>
  <c r="BA956" i="10"/>
  <c r="A956" i="10" s="1"/>
  <c r="BA957" i="10"/>
  <c r="A957" i="10" s="1"/>
  <c r="BA958" i="10"/>
  <c r="A958" i="10" s="1"/>
  <c r="BA959" i="10"/>
  <c r="A959" i="10" s="1"/>
  <c r="BA960" i="10"/>
  <c r="A960" i="10" s="1"/>
  <c r="BA961" i="10"/>
  <c r="A961" i="10" s="1"/>
  <c r="BA962" i="10"/>
  <c r="A962" i="10" s="1"/>
  <c r="BA963" i="10"/>
  <c r="A963" i="10" s="1"/>
  <c r="BA964" i="10"/>
  <c r="A964" i="10" s="1"/>
  <c r="BA965" i="10"/>
  <c r="B965" i="10" s="1"/>
  <c r="BA966" i="10"/>
  <c r="A966" i="10" s="1"/>
  <c r="BA967" i="10"/>
  <c r="A967" i="10" s="1"/>
  <c r="BA968" i="10"/>
  <c r="A968" i="10" s="1"/>
  <c r="BA969" i="10"/>
  <c r="A969" i="10" s="1"/>
  <c r="BA970" i="10"/>
  <c r="A970" i="10" s="1"/>
  <c r="BA971" i="10"/>
  <c r="A971" i="10" s="1"/>
  <c r="BA972" i="10"/>
  <c r="A972" i="10" s="1"/>
  <c r="BA973" i="10"/>
  <c r="A973" i="10" s="1"/>
  <c r="BA974" i="10"/>
  <c r="A974" i="10" s="1"/>
  <c r="BA975" i="10"/>
  <c r="A975" i="10" s="1"/>
  <c r="BA976" i="10"/>
  <c r="A976" i="10" s="1"/>
  <c r="BA977" i="10"/>
  <c r="A977" i="10" s="1"/>
  <c r="BA978" i="10"/>
  <c r="A978" i="10" s="1"/>
  <c r="BA979" i="10"/>
  <c r="A979" i="10" s="1"/>
  <c r="BA980" i="10"/>
  <c r="A980" i="10" s="1"/>
  <c r="BA981" i="10"/>
  <c r="A981" i="10" s="1"/>
  <c r="BA982" i="10"/>
  <c r="A982" i="10" s="1"/>
  <c r="BA983" i="10"/>
  <c r="A983" i="10" s="1"/>
  <c r="BA984" i="10"/>
  <c r="A984" i="10" s="1"/>
  <c r="BA985" i="10"/>
  <c r="A985" i="10" s="1"/>
  <c r="BA986" i="10"/>
  <c r="A986" i="10" s="1"/>
  <c r="BA987" i="10"/>
  <c r="A987" i="10" s="1"/>
  <c r="BA988" i="10"/>
  <c r="A988" i="10" s="1"/>
  <c r="BA989" i="10"/>
  <c r="A989" i="10" s="1"/>
  <c r="BA990" i="10"/>
  <c r="A990" i="10" s="1"/>
  <c r="BA991" i="10"/>
  <c r="A991" i="10" s="1"/>
  <c r="BA992" i="10"/>
  <c r="A992" i="10" s="1"/>
  <c r="BA993" i="10"/>
  <c r="B993" i="10" s="1"/>
  <c r="BA994" i="10"/>
  <c r="A994" i="10" s="1"/>
  <c r="BA995" i="10"/>
  <c r="A995" i="10" s="1"/>
  <c r="BA996" i="10"/>
  <c r="A996" i="10" s="1"/>
  <c r="BA997" i="10"/>
  <c r="B997" i="10" s="1"/>
  <c r="BA998" i="10"/>
  <c r="A998" i="10" s="1"/>
  <c r="BA999" i="10"/>
  <c r="A999" i="10" s="1"/>
  <c r="BA1000" i="10"/>
  <c r="A1000" i="10" s="1"/>
  <c r="BA3" i="10"/>
  <c r="BA2" i="10"/>
  <c r="A2" i="10" s="1"/>
  <c r="B36" i="10" l="1"/>
  <c r="B37" i="10" s="1"/>
  <c r="B972" i="10"/>
  <c r="B940" i="10"/>
  <c r="A540" i="10"/>
  <c r="B996" i="10"/>
  <c r="B964" i="10"/>
  <c r="B928" i="10"/>
  <c r="A272" i="10"/>
  <c r="B988" i="10"/>
  <c r="B956" i="10"/>
  <c r="A912" i="10"/>
  <c r="B65" i="10"/>
  <c r="B980" i="10"/>
  <c r="B948" i="10"/>
  <c r="A840" i="10"/>
  <c r="B998" i="10"/>
  <c r="B982" i="10"/>
  <c r="B966" i="10"/>
  <c r="B950" i="10"/>
  <c r="B918" i="10"/>
  <c r="B790" i="10"/>
  <c r="A566" i="10"/>
  <c r="B39" i="10"/>
  <c r="B31" i="10"/>
  <c r="B32" i="10" s="1"/>
  <c r="B27" i="10"/>
  <c r="B28" i="10" s="1"/>
  <c r="B23" i="10"/>
  <c r="B24" i="10" s="1"/>
  <c r="B25" i="10" s="1"/>
  <c r="B12" i="10"/>
  <c r="B13" i="10" s="1"/>
  <c r="B14" i="10" s="1"/>
  <c r="B1000" i="10"/>
  <c r="B992" i="10"/>
  <c r="B984" i="10"/>
  <c r="B976" i="10"/>
  <c r="B968" i="10"/>
  <c r="B960" i="10"/>
  <c r="B952" i="10"/>
  <c r="B944" i="10"/>
  <c r="B936" i="10"/>
  <c r="B920" i="10"/>
  <c r="B886" i="10"/>
  <c r="B850" i="10"/>
  <c r="B814" i="10"/>
  <c r="B758" i="10"/>
  <c r="B722" i="10"/>
  <c r="B686" i="10"/>
  <c r="B630" i="10"/>
  <c r="B594" i="10"/>
  <c r="B558" i="10"/>
  <c r="B502" i="10"/>
  <c r="B98" i="10"/>
  <c r="A784" i="10"/>
  <c r="A596" i="10"/>
  <c r="A436" i="10"/>
  <c r="B990" i="10"/>
  <c r="B974" i="10"/>
  <c r="B958" i="10"/>
  <c r="B942" i="10"/>
  <c r="B934" i="10"/>
  <c r="B882" i="10"/>
  <c r="B846" i="10"/>
  <c r="B754" i="10"/>
  <c r="B718" i="10"/>
  <c r="B662" i="10"/>
  <c r="B626" i="10"/>
  <c r="B590" i="10"/>
  <c r="B534" i="10"/>
  <c r="B498" i="10"/>
  <c r="B90" i="10"/>
  <c r="A766" i="10"/>
  <c r="A358" i="10"/>
  <c r="B62" i="10"/>
  <c r="B63" i="10" s="1"/>
  <c r="B58" i="10"/>
  <c r="B50" i="10"/>
  <c r="B46" i="10"/>
  <c r="B47" i="10" s="1"/>
  <c r="B48" i="10" s="1"/>
  <c r="B42" i="10"/>
  <c r="B34" i="10"/>
  <c r="B18" i="10"/>
  <c r="B19" i="10" s="1"/>
  <c r="B20" i="10" s="1"/>
  <c r="B10" i="10"/>
  <c r="B914" i="10"/>
  <c r="B878" i="10"/>
  <c r="B822" i="10"/>
  <c r="B786" i="10"/>
  <c r="B750" i="10"/>
  <c r="B694" i="10"/>
  <c r="B658" i="10"/>
  <c r="B622" i="10"/>
  <c r="B530" i="10"/>
  <c r="B494" i="10"/>
  <c r="A710" i="10"/>
  <c r="B994" i="10"/>
  <c r="B986" i="10"/>
  <c r="B978" i="10"/>
  <c r="B970" i="10"/>
  <c r="B962" i="10"/>
  <c r="B954" i="10"/>
  <c r="B946" i="10"/>
  <c r="B938" i="10"/>
  <c r="B926" i="10"/>
  <c r="B910" i="10"/>
  <c r="B854" i="10"/>
  <c r="B818" i="10"/>
  <c r="B782" i="10"/>
  <c r="B726" i="10"/>
  <c r="B690" i="10"/>
  <c r="B654" i="10"/>
  <c r="B598" i="10"/>
  <c r="B562" i="10"/>
  <c r="B526" i="10"/>
  <c r="B106" i="10"/>
  <c r="A812" i="10"/>
  <c r="A652" i="10"/>
  <c r="A496" i="10"/>
  <c r="A162" i="10"/>
  <c r="A911" i="10"/>
  <c r="B911" i="10"/>
  <c r="A895" i="10"/>
  <c r="B895" i="10"/>
  <c r="A879" i="10"/>
  <c r="B879" i="10"/>
  <c r="A847" i="10"/>
  <c r="B847" i="10"/>
  <c r="A831" i="10"/>
  <c r="B831" i="10"/>
  <c r="A767" i="10"/>
  <c r="B767" i="10"/>
  <c r="A719" i="10"/>
  <c r="B719" i="10"/>
  <c r="A687" i="10"/>
  <c r="B687" i="10"/>
  <c r="A3" i="10"/>
  <c r="B3" i="10"/>
  <c r="A933" i="10"/>
  <c r="B933" i="10"/>
  <c r="A929" i="10"/>
  <c r="B929" i="10"/>
  <c r="A921" i="10"/>
  <c r="B921" i="10"/>
  <c r="A917" i="10"/>
  <c r="B917" i="10"/>
  <c r="A901" i="10"/>
  <c r="B901" i="10"/>
  <c r="A885" i="10"/>
  <c r="B885" i="10"/>
  <c r="A853" i="10"/>
  <c r="B853" i="10"/>
  <c r="A821" i="10"/>
  <c r="B821" i="10"/>
  <c r="A805" i="10"/>
  <c r="B805" i="10"/>
  <c r="A789" i="10"/>
  <c r="B789" i="10"/>
  <c r="A773" i="10"/>
  <c r="B773" i="10"/>
  <c r="A757" i="10"/>
  <c r="B757" i="10"/>
  <c r="A741" i="10"/>
  <c r="B741" i="10"/>
  <c r="A725" i="10"/>
  <c r="B725" i="10"/>
  <c r="A709" i="10"/>
  <c r="B709" i="10"/>
  <c r="A693" i="10"/>
  <c r="B693" i="10"/>
  <c r="A677" i="10"/>
  <c r="B677" i="10"/>
  <c r="A661" i="10"/>
  <c r="B661" i="10"/>
  <c r="A645" i="10"/>
  <c r="B645" i="10"/>
  <c r="A629" i="10"/>
  <c r="B629" i="10"/>
  <c r="A613" i="10"/>
  <c r="B613" i="10"/>
  <c r="A597" i="10"/>
  <c r="B597" i="10"/>
  <c r="A581" i="10"/>
  <c r="B581" i="10"/>
  <c r="A565" i="10"/>
  <c r="B565" i="10"/>
  <c r="A549" i="10"/>
  <c r="B549" i="10"/>
  <c r="A533" i="10"/>
  <c r="B533" i="10"/>
  <c r="A517" i="10"/>
  <c r="B517" i="10"/>
  <c r="A501" i="10"/>
  <c r="B501" i="10"/>
  <c r="A485" i="10"/>
  <c r="B485" i="10"/>
  <c r="A477" i="10"/>
  <c r="B477" i="10"/>
  <c r="A469" i="10"/>
  <c r="B469" i="10"/>
  <c r="A461" i="10"/>
  <c r="B461" i="10"/>
  <c r="A453" i="10"/>
  <c r="B453" i="10"/>
  <c r="A445" i="10"/>
  <c r="B445" i="10"/>
  <c r="A437" i="10"/>
  <c r="B437" i="10"/>
  <c r="A429" i="10"/>
  <c r="B429" i="10"/>
  <c r="A421" i="10"/>
  <c r="B421" i="10"/>
  <c r="A413" i="10"/>
  <c r="B413" i="10"/>
  <c r="A405" i="10"/>
  <c r="B405" i="10"/>
  <c r="A397" i="10"/>
  <c r="B397" i="10"/>
  <c r="A389" i="10"/>
  <c r="B389" i="10"/>
  <c r="A381" i="10"/>
  <c r="B381" i="10"/>
  <c r="A373" i="10"/>
  <c r="B373" i="10"/>
  <c r="A365" i="10"/>
  <c r="B365" i="10"/>
  <c r="A357" i="10"/>
  <c r="B357" i="10"/>
  <c r="A349" i="10"/>
  <c r="B349" i="10"/>
  <c r="A341" i="10"/>
  <c r="B341" i="10"/>
  <c r="A333" i="10"/>
  <c r="B333" i="10"/>
  <c r="A325" i="10"/>
  <c r="B325" i="10"/>
  <c r="A317" i="10"/>
  <c r="B317" i="10"/>
  <c r="A309" i="10"/>
  <c r="B309" i="10"/>
  <c r="A301" i="10"/>
  <c r="B301" i="10"/>
  <c r="A293" i="10"/>
  <c r="B293" i="10"/>
  <c r="A285" i="10"/>
  <c r="B285" i="10"/>
  <c r="A277" i="10"/>
  <c r="B277" i="10"/>
  <c r="A269" i="10"/>
  <c r="B269" i="10"/>
  <c r="A261" i="10"/>
  <c r="B261" i="10"/>
  <c r="A253" i="10"/>
  <c r="B253" i="10"/>
  <c r="A245" i="10"/>
  <c r="B245" i="10"/>
  <c r="A237" i="10"/>
  <c r="B237" i="10"/>
  <c r="A229" i="10"/>
  <c r="B229" i="10"/>
  <c r="A221" i="10"/>
  <c r="B221" i="10"/>
  <c r="A213" i="10"/>
  <c r="B213" i="10"/>
  <c r="A205" i="10"/>
  <c r="B205" i="10"/>
  <c r="A197" i="10"/>
  <c r="B197" i="10"/>
  <c r="A189" i="10"/>
  <c r="B189" i="10"/>
  <c r="A181" i="10"/>
  <c r="B181" i="10"/>
  <c r="A173" i="10"/>
  <c r="B173" i="10"/>
  <c r="A165" i="10"/>
  <c r="B165" i="10"/>
  <c r="A157" i="10"/>
  <c r="B157" i="10"/>
  <c r="A149" i="10"/>
  <c r="B149" i="10"/>
  <c r="A141" i="10"/>
  <c r="B141" i="10"/>
  <c r="A133" i="10"/>
  <c r="B133" i="10"/>
  <c r="A125" i="10"/>
  <c r="B125" i="10"/>
  <c r="A121" i="10"/>
  <c r="B121" i="10"/>
  <c r="A113" i="10"/>
  <c r="B113" i="10"/>
  <c r="A105" i="10"/>
  <c r="B105" i="10"/>
  <c r="A97" i="10"/>
  <c r="B97" i="10"/>
  <c r="A93" i="10"/>
  <c r="B93" i="10"/>
  <c r="A89" i="10"/>
  <c r="B89" i="10"/>
  <c r="A85" i="10"/>
  <c r="B85" i="10"/>
  <c r="A81" i="10"/>
  <c r="B81" i="10"/>
  <c r="B931" i="10"/>
  <c r="B907" i="10"/>
  <c r="B899" i="10"/>
  <c r="B893" i="10"/>
  <c r="B871" i="10"/>
  <c r="B865" i="10"/>
  <c r="B857" i="10"/>
  <c r="B843" i="10"/>
  <c r="B835" i="10"/>
  <c r="B829" i="10"/>
  <c r="B807" i="10"/>
  <c r="B801" i="10"/>
  <c r="B793" i="10"/>
  <c r="B779" i="10"/>
  <c r="B771" i="10"/>
  <c r="B765" i="10"/>
  <c r="B743" i="10"/>
  <c r="B737" i="10"/>
  <c r="B729" i="10"/>
  <c r="B715" i="10"/>
  <c r="B707" i="10"/>
  <c r="B701" i="10"/>
  <c r="B679" i="10"/>
  <c r="B673" i="10"/>
  <c r="B665" i="10"/>
  <c r="B651" i="10"/>
  <c r="B643" i="10"/>
  <c r="B637" i="10"/>
  <c r="B615" i="10"/>
  <c r="B609" i="10"/>
  <c r="B601" i="10"/>
  <c r="B587" i="10"/>
  <c r="B579" i="10"/>
  <c r="B573" i="10"/>
  <c r="B551" i="10"/>
  <c r="B545" i="10"/>
  <c r="B537" i="10"/>
  <c r="B523" i="10"/>
  <c r="B515" i="10"/>
  <c r="B509" i="10"/>
  <c r="B487" i="10"/>
  <c r="B479" i="10"/>
  <c r="B467" i="10"/>
  <c r="B457" i="10"/>
  <c r="B447" i="10"/>
  <c r="B435" i="10"/>
  <c r="B425" i="10"/>
  <c r="B415" i="10"/>
  <c r="B403" i="10"/>
  <c r="B393" i="10"/>
  <c r="B383" i="10"/>
  <c r="B371" i="10"/>
  <c r="B361" i="10"/>
  <c r="B351" i="10"/>
  <c r="B339" i="10"/>
  <c r="B329" i="10"/>
  <c r="B319" i="10"/>
  <c r="B307" i="10"/>
  <c r="B297" i="10"/>
  <c r="B287" i="10"/>
  <c r="B275" i="10"/>
  <c r="B265" i="10"/>
  <c r="B255" i="10"/>
  <c r="B243" i="10"/>
  <c r="B233" i="10"/>
  <c r="B223" i="10"/>
  <c r="B211" i="10"/>
  <c r="B201" i="10"/>
  <c r="B191" i="10"/>
  <c r="B179" i="10"/>
  <c r="B169" i="10"/>
  <c r="B159" i="10"/>
  <c r="B147" i="10"/>
  <c r="B137" i="10"/>
  <c r="B127" i="10"/>
  <c r="B111" i="10"/>
  <c r="B79" i="10"/>
  <c r="A997" i="10"/>
  <c r="A883" i="10"/>
  <c r="A855" i="10"/>
  <c r="A827" i="10"/>
  <c r="A797" i="10"/>
  <c r="A916" i="10"/>
  <c r="B916" i="10"/>
  <c r="B904" i="10"/>
  <c r="A904" i="10"/>
  <c r="A900" i="10"/>
  <c r="B900" i="10"/>
  <c r="A896" i="10"/>
  <c r="B896" i="10"/>
  <c r="A892" i="10"/>
  <c r="B892" i="10"/>
  <c r="A888" i="10"/>
  <c r="B888" i="10"/>
  <c r="A884" i="10"/>
  <c r="B884" i="10"/>
  <c r="B876" i="10"/>
  <c r="A876" i="10"/>
  <c r="B872" i="10"/>
  <c r="A872" i="10"/>
  <c r="A868" i="10"/>
  <c r="B868" i="10"/>
  <c r="A864" i="10"/>
  <c r="B864" i="10"/>
  <c r="A860" i="10"/>
  <c r="B860" i="10"/>
  <c r="A856" i="10"/>
  <c r="B856" i="10"/>
  <c r="A852" i="10"/>
  <c r="B852" i="10"/>
  <c r="B848" i="10"/>
  <c r="A848" i="10"/>
  <c r="B844" i="10"/>
  <c r="A844" i="10"/>
  <c r="A836" i="10"/>
  <c r="B836" i="10"/>
  <c r="A832" i="10"/>
  <c r="B832" i="10"/>
  <c r="A828" i="10"/>
  <c r="B828" i="10"/>
  <c r="A824" i="10"/>
  <c r="B824" i="10"/>
  <c r="A820" i="10"/>
  <c r="B820" i="10"/>
  <c r="B816" i="10"/>
  <c r="A816" i="10"/>
  <c r="A804" i="10"/>
  <c r="B804" i="10"/>
  <c r="A800" i="10"/>
  <c r="B800" i="10"/>
  <c r="A796" i="10"/>
  <c r="B796" i="10"/>
  <c r="A792" i="10"/>
  <c r="B792" i="10"/>
  <c r="A788" i="10"/>
  <c r="B788" i="10"/>
  <c r="B776" i="10"/>
  <c r="A776" i="10"/>
  <c r="A772" i="10"/>
  <c r="B772" i="10"/>
  <c r="A768" i="10"/>
  <c r="B768" i="10"/>
  <c r="A764" i="10"/>
  <c r="B764" i="10"/>
  <c r="A760" i="10"/>
  <c r="B760" i="10"/>
  <c r="A756" i="10"/>
  <c r="B756" i="10"/>
  <c r="A752" i="10"/>
  <c r="B752" i="10"/>
  <c r="A748" i="10"/>
  <c r="B748" i="10"/>
  <c r="A744" i="10"/>
  <c r="B744" i="10"/>
  <c r="A740" i="10"/>
  <c r="B740" i="10"/>
  <c r="A736" i="10"/>
  <c r="B736" i="10"/>
  <c r="A728" i="10"/>
  <c r="B728" i="10"/>
  <c r="B724" i="10"/>
  <c r="A724" i="10"/>
  <c r="A720" i="10"/>
  <c r="B720" i="10"/>
  <c r="B716" i="10"/>
  <c r="A716" i="10"/>
  <c r="A712" i="10"/>
  <c r="B712" i="10"/>
  <c r="A708" i="10"/>
  <c r="B708" i="10"/>
  <c r="A704" i="10"/>
  <c r="B704" i="10"/>
  <c r="A700" i="10"/>
  <c r="B700" i="10"/>
  <c r="A696" i="10"/>
  <c r="B696" i="10"/>
  <c r="A692" i="10"/>
  <c r="B692" i="10"/>
  <c r="A688" i="10"/>
  <c r="B688" i="10"/>
  <c r="A684" i="10"/>
  <c r="B684" i="10"/>
  <c r="A680" i="10"/>
  <c r="B680" i="10"/>
  <c r="A676" i="10"/>
  <c r="B676" i="10"/>
  <c r="A672" i="10"/>
  <c r="B672" i="10"/>
  <c r="B668" i="10"/>
  <c r="A668" i="10"/>
  <c r="A664" i="10"/>
  <c r="B664" i="10"/>
  <c r="B660" i="10"/>
  <c r="A660" i="10"/>
  <c r="A656" i="10"/>
  <c r="B656" i="10"/>
  <c r="A648" i="10"/>
  <c r="B648" i="10"/>
  <c r="A644" i="10"/>
  <c r="B644" i="10"/>
  <c r="A640" i="10"/>
  <c r="B640" i="10"/>
  <c r="A636" i="10"/>
  <c r="B636" i="10"/>
  <c r="A632" i="10"/>
  <c r="B632" i="10"/>
  <c r="A628" i="10"/>
  <c r="B628" i="10"/>
  <c r="A624" i="10"/>
  <c r="B624" i="10"/>
  <c r="A620" i="10"/>
  <c r="B620" i="10"/>
  <c r="A616" i="10"/>
  <c r="B616" i="10"/>
  <c r="A612" i="10"/>
  <c r="B612" i="10"/>
  <c r="A608" i="10"/>
  <c r="B608" i="10"/>
  <c r="B604" i="10"/>
  <c r="A604" i="10"/>
  <c r="A600" i="10"/>
  <c r="B600" i="10"/>
  <c r="A592" i="10"/>
  <c r="B592" i="10"/>
  <c r="A584" i="10"/>
  <c r="B584" i="10"/>
  <c r="A580" i="10"/>
  <c r="B580" i="10"/>
  <c r="A576" i="10"/>
  <c r="B576" i="10"/>
  <c r="A572" i="10"/>
  <c r="B572" i="10"/>
  <c r="A568" i="10"/>
  <c r="B568" i="10"/>
  <c r="A564" i="10"/>
  <c r="B564" i="10"/>
  <c r="A560" i="10"/>
  <c r="B560" i="10"/>
  <c r="A556" i="10"/>
  <c r="B556" i="10"/>
  <c r="A552" i="10"/>
  <c r="B552" i="10"/>
  <c r="A548" i="10"/>
  <c r="B548" i="10"/>
  <c r="A544" i="10"/>
  <c r="B544" i="10"/>
  <c r="A536" i="10"/>
  <c r="B536" i="10"/>
  <c r="A532" i="10"/>
  <c r="B532" i="10"/>
  <c r="A524" i="10"/>
  <c r="B524" i="10"/>
  <c r="A520" i="10"/>
  <c r="B520" i="10"/>
  <c r="B516" i="10"/>
  <c r="A516" i="10"/>
  <c r="A512" i="10"/>
  <c r="B512" i="10"/>
  <c r="B508" i="10"/>
  <c r="A508" i="10"/>
  <c r="A504" i="10"/>
  <c r="B504" i="10"/>
  <c r="A500" i="10"/>
  <c r="B500" i="10"/>
  <c r="A492" i="10"/>
  <c r="B492" i="10"/>
  <c r="A488" i="10"/>
  <c r="B488" i="10"/>
  <c r="A480" i="10"/>
  <c r="B480" i="10"/>
  <c r="A476" i="10"/>
  <c r="B476" i="10"/>
  <c r="A472" i="10"/>
  <c r="B472" i="10"/>
  <c r="B468" i="10"/>
  <c r="A468" i="10"/>
  <c r="A464" i="10"/>
  <c r="B464" i="10"/>
  <c r="A460" i="10"/>
  <c r="B460" i="10"/>
  <c r="A456" i="10"/>
  <c r="B456" i="10"/>
  <c r="B452" i="10"/>
  <c r="A452" i="10"/>
  <c r="A448" i="10"/>
  <c r="B448" i="10"/>
  <c r="A444" i="10"/>
  <c r="B444" i="10"/>
  <c r="A440" i="10"/>
  <c r="B440" i="10"/>
  <c r="A432" i="10"/>
  <c r="B432" i="10"/>
  <c r="A428" i="10"/>
  <c r="B428" i="10"/>
  <c r="A424" i="10"/>
  <c r="B424" i="10"/>
  <c r="A416" i="10"/>
  <c r="B416" i="10"/>
  <c r="A412" i="10"/>
  <c r="B412" i="10"/>
  <c r="A408" i="10"/>
  <c r="B408" i="10"/>
  <c r="A404" i="10"/>
  <c r="B404" i="10"/>
  <c r="B400" i="10"/>
  <c r="A400" i="10"/>
  <c r="A396" i="10"/>
  <c r="B396" i="10"/>
  <c r="A392" i="10"/>
  <c r="B392" i="10"/>
  <c r="A388" i="10"/>
  <c r="B388" i="10"/>
  <c r="A384" i="10"/>
  <c r="B384" i="10"/>
  <c r="A380" i="10"/>
  <c r="B380" i="10"/>
  <c r="A376" i="10"/>
  <c r="B376" i="10"/>
  <c r="A372" i="10"/>
  <c r="B372" i="10"/>
  <c r="A368" i="10"/>
  <c r="B368" i="10"/>
  <c r="A364" i="10"/>
  <c r="B364" i="10"/>
  <c r="A360" i="10"/>
  <c r="B360" i="10"/>
  <c r="A356" i="10"/>
  <c r="B356" i="10"/>
  <c r="A352" i="10"/>
  <c r="B352" i="10"/>
  <c r="A348" i="10"/>
  <c r="B348" i="10"/>
  <c r="A344" i="10"/>
  <c r="B344" i="10"/>
  <c r="A340" i="10"/>
  <c r="B340" i="10"/>
  <c r="A332" i="10"/>
  <c r="B332" i="10"/>
  <c r="A328" i="10"/>
  <c r="B328" i="10"/>
  <c r="A324" i="10"/>
  <c r="B324" i="10"/>
  <c r="A320" i="10"/>
  <c r="B320" i="10"/>
  <c r="A316" i="10"/>
  <c r="B316" i="10"/>
  <c r="A312" i="10"/>
  <c r="B312" i="10"/>
  <c r="A308" i="10"/>
  <c r="B308" i="10"/>
  <c r="A304" i="10"/>
  <c r="B304" i="10"/>
  <c r="A300" i="10"/>
  <c r="B300" i="10"/>
  <c r="A296" i="10"/>
  <c r="B296" i="10"/>
  <c r="A292" i="10"/>
  <c r="B292" i="10"/>
  <c r="A288" i="10"/>
  <c r="B288" i="10"/>
  <c r="A284" i="10"/>
  <c r="B284" i="10"/>
  <c r="A280" i="10"/>
  <c r="B280" i="10"/>
  <c r="A276" i="10"/>
  <c r="B276" i="10"/>
  <c r="A268" i="10"/>
  <c r="B268" i="10"/>
  <c r="A264" i="10"/>
  <c r="B264" i="10"/>
  <c r="A260" i="10"/>
  <c r="B260" i="10"/>
  <c r="A256" i="10"/>
  <c r="B256" i="10"/>
  <c r="A252" i="10"/>
  <c r="B252" i="10"/>
  <c r="A248" i="10"/>
  <c r="B248" i="10"/>
  <c r="A244" i="10"/>
  <c r="B244" i="10"/>
  <c r="A240" i="10"/>
  <c r="B240" i="10"/>
  <c r="A236" i="10"/>
  <c r="B236" i="10"/>
  <c r="A232" i="10"/>
  <c r="B232" i="10"/>
  <c r="A228" i="10"/>
  <c r="B228" i="10"/>
  <c r="A224" i="10"/>
  <c r="B224" i="10"/>
  <c r="A220" i="10"/>
  <c r="B220" i="10"/>
  <c r="A216" i="10"/>
  <c r="B216" i="10"/>
  <c r="A212" i="10"/>
  <c r="B212" i="10"/>
  <c r="A208" i="10"/>
  <c r="B208" i="10"/>
  <c r="A204" i="10"/>
  <c r="B204" i="10"/>
  <c r="A200" i="10"/>
  <c r="B200" i="10"/>
  <c r="A196" i="10"/>
  <c r="B196" i="10"/>
  <c r="A192" i="10"/>
  <c r="B192" i="10"/>
  <c r="A188" i="10"/>
  <c r="B188" i="10"/>
  <c r="A184" i="10"/>
  <c r="B184" i="10"/>
  <c r="A180" i="10"/>
  <c r="B180" i="10"/>
  <c r="A176" i="10"/>
  <c r="B176" i="10"/>
  <c r="A172" i="10"/>
  <c r="B172" i="10"/>
  <c r="A168" i="10"/>
  <c r="B168" i="10"/>
  <c r="A164" i="10"/>
  <c r="B164" i="10"/>
  <c r="A160" i="10"/>
  <c r="B160" i="10"/>
  <c r="A156" i="10"/>
  <c r="B156" i="10"/>
  <c r="A152" i="10"/>
  <c r="B152" i="10"/>
  <c r="A148" i="10"/>
  <c r="B148" i="10"/>
  <c r="A144" i="10"/>
  <c r="B144" i="10"/>
  <c r="A140" i="10"/>
  <c r="B140" i="10"/>
  <c r="A136" i="10"/>
  <c r="B136" i="10"/>
  <c r="A132" i="10"/>
  <c r="B132" i="10"/>
  <c r="A128" i="10"/>
  <c r="B128" i="10"/>
  <c r="A124" i="10"/>
  <c r="B124" i="10"/>
  <c r="A120" i="10"/>
  <c r="B120" i="10"/>
  <c r="A116" i="10"/>
  <c r="B116" i="10"/>
  <c r="A112" i="10"/>
  <c r="B112" i="10"/>
  <c r="A108" i="10"/>
  <c r="B108" i="10"/>
  <c r="A104" i="10"/>
  <c r="B104" i="10"/>
  <c r="A100" i="10"/>
  <c r="B100" i="10"/>
  <c r="A96" i="10"/>
  <c r="B96" i="10"/>
  <c r="A92" i="10"/>
  <c r="B92" i="10"/>
  <c r="A88" i="10"/>
  <c r="B88" i="10"/>
  <c r="A84" i="10"/>
  <c r="B84" i="10"/>
  <c r="A80" i="10"/>
  <c r="B80" i="10"/>
  <c r="B52" i="10"/>
  <c r="B53" i="10" s="1"/>
  <c r="B54" i="10" s="1"/>
  <c r="B4" i="10"/>
  <c r="B999" i="10"/>
  <c r="B995" i="10"/>
  <c r="B991" i="10"/>
  <c r="B987" i="10"/>
  <c r="B983" i="10"/>
  <c r="B979" i="10"/>
  <c r="B975" i="10"/>
  <c r="B971" i="10"/>
  <c r="B967" i="10"/>
  <c r="B963" i="10"/>
  <c r="B959" i="10"/>
  <c r="B955" i="10"/>
  <c r="B951" i="10"/>
  <c r="B947" i="10"/>
  <c r="B943" i="10"/>
  <c r="B939" i="10"/>
  <c r="B935" i="10"/>
  <c r="B930" i="10"/>
  <c r="B924" i="10"/>
  <c r="B919" i="10"/>
  <c r="B913" i="10"/>
  <c r="B905" i="10"/>
  <c r="B898" i="10"/>
  <c r="B891" i="10"/>
  <c r="B877" i="10"/>
  <c r="B870" i="10"/>
  <c r="B862" i="10"/>
  <c r="B849" i="10"/>
  <c r="B841" i="10"/>
  <c r="B834" i="10"/>
  <c r="B819" i="10"/>
  <c r="B813" i="10"/>
  <c r="B806" i="10"/>
  <c r="B798" i="10"/>
  <c r="B791" i="10"/>
  <c r="B785" i="10"/>
  <c r="B777" i="10"/>
  <c r="B770" i="10"/>
  <c r="B763" i="10"/>
  <c r="B755" i="10"/>
  <c r="B749" i="10"/>
  <c r="B742" i="10"/>
  <c r="B734" i="10"/>
  <c r="B727" i="10"/>
  <c r="B721" i="10"/>
  <c r="B713" i="10"/>
  <c r="B706" i="10"/>
  <c r="B699" i="10"/>
  <c r="B691" i="10"/>
  <c r="B685" i="10"/>
  <c r="B678" i="10"/>
  <c r="B670" i="10"/>
  <c r="B663" i="10"/>
  <c r="B657" i="10"/>
  <c r="B649" i="10"/>
  <c r="B642" i="10"/>
  <c r="B635" i="10"/>
  <c r="B627" i="10"/>
  <c r="B621" i="10"/>
  <c r="B614" i="10"/>
  <c r="B606" i="10"/>
  <c r="B599" i="10"/>
  <c r="B593" i="10"/>
  <c r="B585" i="10"/>
  <c r="B578" i="10"/>
  <c r="B571" i="10"/>
  <c r="B563" i="10"/>
  <c r="B557" i="10"/>
  <c r="B550" i="10"/>
  <c r="B542" i="10"/>
  <c r="B535" i="10"/>
  <c r="B529" i="10"/>
  <c r="B521" i="10"/>
  <c r="B514" i="10"/>
  <c r="B507" i="10"/>
  <c r="B499" i="10"/>
  <c r="B493" i="10"/>
  <c r="B486" i="10"/>
  <c r="B475" i="10"/>
  <c r="B465" i="10"/>
  <c r="B455" i="10"/>
  <c r="B443" i="10"/>
  <c r="B433" i="10"/>
  <c r="B423" i="10"/>
  <c r="B411" i="10"/>
  <c r="B401" i="10"/>
  <c r="B391" i="10"/>
  <c r="B379" i="10"/>
  <c r="B369" i="10"/>
  <c r="B359" i="10"/>
  <c r="B347" i="10"/>
  <c r="B337" i="10"/>
  <c r="B327" i="10"/>
  <c r="B315" i="10"/>
  <c r="B305" i="10"/>
  <c r="B295" i="10"/>
  <c r="B283" i="10"/>
  <c r="B273" i="10"/>
  <c r="B263" i="10"/>
  <c r="B251" i="10"/>
  <c r="B241" i="10"/>
  <c r="B231" i="10"/>
  <c r="B219" i="10"/>
  <c r="B209" i="10"/>
  <c r="B199" i="10"/>
  <c r="B187" i="10"/>
  <c r="B177" i="10"/>
  <c r="B167" i="10"/>
  <c r="B155" i="10"/>
  <c r="B145" i="10"/>
  <c r="B135" i="10"/>
  <c r="B122" i="10"/>
  <c r="B109" i="10"/>
  <c r="B95" i="10"/>
  <c r="A993" i="10"/>
  <c r="A965" i="10"/>
  <c r="A908" i="10"/>
  <c r="A880" i="10"/>
  <c r="A851" i="10"/>
  <c r="A823" i="10"/>
  <c r="A795" i="10"/>
  <c r="A702" i="10"/>
  <c r="A646" i="10"/>
  <c r="A588" i="10"/>
  <c r="A528" i="10"/>
  <c r="A420" i="10"/>
  <c r="A863" i="10"/>
  <c r="B863" i="10"/>
  <c r="A815" i="10"/>
  <c r="B815" i="10"/>
  <c r="A799" i="10"/>
  <c r="B799" i="10"/>
  <c r="A783" i="10"/>
  <c r="B783" i="10"/>
  <c r="A751" i="10"/>
  <c r="B751" i="10"/>
  <c r="A735" i="10"/>
  <c r="B735" i="10"/>
  <c r="A703" i="10"/>
  <c r="B703" i="10"/>
  <c r="A671" i="10"/>
  <c r="B671" i="10"/>
  <c r="A655" i="10"/>
  <c r="B655" i="10"/>
  <c r="A639" i="10"/>
  <c r="B639" i="10"/>
  <c r="A623" i="10"/>
  <c r="B623" i="10"/>
  <c r="A607" i="10"/>
  <c r="B607" i="10"/>
  <c r="A591" i="10"/>
  <c r="B591" i="10"/>
  <c r="A575" i="10"/>
  <c r="B575" i="10"/>
  <c r="A559" i="10"/>
  <c r="B559" i="10"/>
  <c r="A543" i="10"/>
  <c r="B543" i="10"/>
  <c r="A527" i="10"/>
  <c r="B527" i="10"/>
  <c r="A511" i="10"/>
  <c r="B511" i="10"/>
  <c r="A495" i="10"/>
  <c r="B495" i="10"/>
  <c r="A123" i="10"/>
  <c r="B123" i="10"/>
  <c r="A115" i="10"/>
  <c r="B115" i="10"/>
  <c r="A107" i="10"/>
  <c r="B107" i="10"/>
  <c r="A103" i="10"/>
  <c r="B103" i="10"/>
  <c r="A99" i="10"/>
  <c r="B99" i="10"/>
  <c r="A91" i="10"/>
  <c r="B91" i="10"/>
  <c r="A83" i="10"/>
  <c r="B83" i="10"/>
  <c r="B1" i="10"/>
  <c r="B923" i="10"/>
  <c r="B903" i="10"/>
  <c r="B897" i="10"/>
  <c r="B889" i="10"/>
  <c r="B875" i="10"/>
  <c r="B867" i="10"/>
  <c r="B861" i="10"/>
  <c r="B839" i="10"/>
  <c r="B833" i="10"/>
  <c r="B825" i="10"/>
  <c r="B811" i="10"/>
  <c r="B803" i="10"/>
  <c r="B775" i="10"/>
  <c r="B769" i="10"/>
  <c r="B761" i="10"/>
  <c r="B747" i="10"/>
  <c r="B739" i="10"/>
  <c r="B733" i="10"/>
  <c r="B711" i="10"/>
  <c r="B705" i="10"/>
  <c r="B697" i="10"/>
  <c r="B683" i="10"/>
  <c r="B675" i="10"/>
  <c r="B669" i="10"/>
  <c r="B647" i="10"/>
  <c r="B641" i="10"/>
  <c r="B633" i="10"/>
  <c r="B619" i="10"/>
  <c r="B611" i="10"/>
  <c r="B605" i="10"/>
  <c r="B583" i="10"/>
  <c r="B577" i="10"/>
  <c r="B569" i="10"/>
  <c r="B555" i="10"/>
  <c r="B547" i="10"/>
  <c r="B541" i="10"/>
  <c r="B519" i="10"/>
  <c r="B513" i="10"/>
  <c r="B505" i="10"/>
  <c r="B491" i="10"/>
  <c r="B483" i="10"/>
  <c r="B473" i="10"/>
  <c r="B463" i="10"/>
  <c r="B451" i="10"/>
  <c r="B441" i="10"/>
  <c r="B431" i="10"/>
  <c r="B419" i="10"/>
  <c r="B409" i="10"/>
  <c r="B399" i="10"/>
  <c r="B387" i="10"/>
  <c r="B377" i="10"/>
  <c r="B367" i="10"/>
  <c r="B355" i="10"/>
  <c r="B345" i="10"/>
  <c r="B335" i="10"/>
  <c r="B323" i="10"/>
  <c r="B313" i="10"/>
  <c r="B303" i="10"/>
  <c r="B291" i="10"/>
  <c r="B281" i="10"/>
  <c r="B271" i="10"/>
  <c r="B259" i="10"/>
  <c r="B249" i="10"/>
  <c r="B239" i="10"/>
  <c r="B227" i="10"/>
  <c r="B217" i="10"/>
  <c r="B207" i="10"/>
  <c r="B195" i="10"/>
  <c r="B185" i="10"/>
  <c r="B175" i="10"/>
  <c r="B163" i="10"/>
  <c r="B153" i="10"/>
  <c r="B143" i="10"/>
  <c r="B131" i="10"/>
  <c r="B119" i="10"/>
  <c r="A925" i="10"/>
  <c r="A869" i="10"/>
  <c r="A681" i="10"/>
  <c r="A625" i="10"/>
  <c r="A906" i="10"/>
  <c r="B906" i="10"/>
  <c r="A890" i="10"/>
  <c r="B890" i="10"/>
  <c r="A874" i="10"/>
  <c r="B874" i="10"/>
  <c r="A858" i="10"/>
  <c r="B858" i="10"/>
  <c r="A842" i="10"/>
  <c r="B842" i="10"/>
  <c r="A826" i="10"/>
  <c r="B826" i="10"/>
  <c r="A810" i="10"/>
  <c r="B810" i="10"/>
  <c r="A794" i="10"/>
  <c r="B794" i="10"/>
  <c r="A778" i="10"/>
  <c r="B778" i="10"/>
  <c r="A762" i="10"/>
  <c r="B762" i="10"/>
  <c r="A746" i="10"/>
  <c r="B746" i="10"/>
  <c r="A730" i="10"/>
  <c r="B730" i="10"/>
  <c r="A714" i="10"/>
  <c r="B714" i="10"/>
  <c r="A698" i="10"/>
  <c r="B698" i="10"/>
  <c r="A682" i="10"/>
  <c r="B682" i="10"/>
  <c r="A666" i="10"/>
  <c r="B666" i="10"/>
  <c r="A650" i="10"/>
  <c r="B650" i="10"/>
  <c r="A634" i="10"/>
  <c r="B634" i="10"/>
  <c r="A618" i="10"/>
  <c r="B618" i="10"/>
  <c r="A602" i="10"/>
  <c r="B602" i="10"/>
  <c r="A586" i="10"/>
  <c r="B586" i="10"/>
  <c r="A570" i="10"/>
  <c r="B570" i="10"/>
  <c r="A554" i="10"/>
  <c r="B554" i="10"/>
  <c r="A538" i="10"/>
  <c r="B538" i="10"/>
  <c r="A522" i="10"/>
  <c r="B522" i="10"/>
  <c r="A506" i="10"/>
  <c r="B506" i="10"/>
  <c r="A490" i="10"/>
  <c r="B490" i="10"/>
  <c r="A482" i="10"/>
  <c r="B482" i="10"/>
  <c r="A478" i="10"/>
  <c r="B478" i="10"/>
  <c r="A474" i="10"/>
  <c r="B474" i="10"/>
  <c r="A470" i="10"/>
  <c r="B470" i="10"/>
  <c r="A466" i="10"/>
  <c r="B466" i="10"/>
  <c r="A462" i="10"/>
  <c r="B462" i="10"/>
  <c r="A458" i="10"/>
  <c r="B458" i="10"/>
  <c r="A454" i="10"/>
  <c r="B454" i="10"/>
  <c r="A450" i="10"/>
  <c r="B450" i="10"/>
  <c r="A446" i="10"/>
  <c r="B446" i="10"/>
  <c r="A442" i="10"/>
  <c r="B442" i="10"/>
  <c r="A438" i="10"/>
  <c r="B438" i="10"/>
  <c r="A434" i="10"/>
  <c r="B434" i="10"/>
  <c r="A430" i="10"/>
  <c r="B430" i="10"/>
  <c r="A426" i="10"/>
  <c r="B426" i="10"/>
  <c r="A422" i="10"/>
  <c r="B422" i="10"/>
  <c r="A418" i="10"/>
  <c r="B418" i="10"/>
  <c r="A414" i="10"/>
  <c r="B414" i="10"/>
  <c r="A410" i="10"/>
  <c r="B410" i="10"/>
  <c r="A406" i="10"/>
  <c r="B406" i="10"/>
  <c r="A402" i="10"/>
  <c r="B402" i="10"/>
  <c r="A398" i="10"/>
  <c r="B398" i="10"/>
  <c r="A394" i="10"/>
  <c r="B394" i="10"/>
  <c r="A390" i="10"/>
  <c r="B390" i="10"/>
  <c r="A386" i="10"/>
  <c r="B386" i="10"/>
  <c r="A382" i="10"/>
  <c r="B382" i="10"/>
  <c r="A378" i="10"/>
  <c r="B378" i="10"/>
  <c r="B374" i="10"/>
  <c r="A374" i="10"/>
  <c r="A370" i="10"/>
  <c r="B370" i="10"/>
  <c r="A366" i="10"/>
  <c r="B366" i="10"/>
  <c r="A362" i="10"/>
  <c r="B362" i="10"/>
  <c r="A354" i="10"/>
  <c r="B354" i="10"/>
  <c r="A350" i="10"/>
  <c r="B350" i="10"/>
  <c r="A346" i="10"/>
  <c r="B346" i="10"/>
  <c r="A342" i="10"/>
  <c r="B342" i="10"/>
  <c r="A338" i="10"/>
  <c r="B338" i="10"/>
  <c r="A334" i="10"/>
  <c r="B334" i="10"/>
  <c r="A330" i="10"/>
  <c r="B330" i="10"/>
  <c r="A326" i="10"/>
  <c r="B326" i="10"/>
  <c r="A322" i="10"/>
  <c r="B322" i="10"/>
  <c r="A318" i="10"/>
  <c r="B318" i="10"/>
  <c r="A314" i="10"/>
  <c r="B314" i="10"/>
  <c r="A310" i="10"/>
  <c r="B310" i="10"/>
  <c r="A306" i="10"/>
  <c r="B306" i="10"/>
  <c r="A302" i="10"/>
  <c r="B302" i="10"/>
  <c r="A298" i="10"/>
  <c r="B298" i="10"/>
  <c r="B294" i="10"/>
  <c r="A294" i="10"/>
  <c r="A290" i="10"/>
  <c r="B290" i="10"/>
  <c r="A286" i="10"/>
  <c r="B286" i="10"/>
  <c r="A282" i="10"/>
  <c r="B282" i="10"/>
  <c r="A278" i="10"/>
  <c r="B278" i="10"/>
  <c r="A274" i="10"/>
  <c r="B274" i="10"/>
  <c r="A270" i="10"/>
  <c r="B270" i="10"/>
  <c r="A266" i="10"/>
  <c r="B266" i="10"/>
  <c r="A262" i="10"/>
  <c r="B262" i="10"/>
  <c r="A258" i="10"/>
  <c r="B258" i="10"/>
  <c r="A254" i="10"/>
  <c r="B254" i="10"/>
  <c r="A250" i="10"/>
  <c r="B250" i="10"/>
  <c r="B246" i="10"/>
  <c r="A246" i="10"/>
  <c r="A242" i="10"/>
  <c r="B242" i="10"/>
  <c r="A238" i="10"/>
  <c r="B238" i="10"/>
  <c r="A234" i="10"/>
  <c r="B234" i="10"/>
  <c r="A230" i="10"/>
  <c r="B230" i="10"/>
  <c r="B226" i="10"/>
  <c r="A226" i="10"/>
  <c r="A222" i="10"/>
  <c r="B222" i="10"/>
  <c r="A218" i="10"/>
  <c r="B218" i="10"/>
  <c r="A214" i="10"/>
  <c r="B214" i="10"/>
  <c r="A210" i="10"/>
  <c r="B210" i="10"/>
  <c r="A206" i="10"/>
  <c r="B206" i="10"/>
  <c r="A202" i="10"/>
  <c r="B202" i="10"/>
  <c r="A198" i="10"/>
  <c r="B198" i="10"/>
  <c r="B194" i="10"/>
  <c r="A194" i="10"/>
  <c r="A190" i="10"/>
  <c r="B190" i="10"/>
  <c r="B186" i="10"/>
  <c r="A186" i="10"/>
  <c r="A182" i="10"/>
  <c r="B182" i="10"/>
  <c r="A178" i="10"/>
  <c r="B178" i="10"/>
  <c r="A174" i="10"/>
  <c r="B174" i="10"/>
  <c r="A170" i="10"/>
  <c r="B170" i="10"/>
  <c r="A166" i="10"/>
  <c r="B166" i="10"/>
  <c r="A158" i="10"/>
  <c r="B158" i="10"/>
  <c r="A154" i="10"/>
  <c r="B154" i="10"/>
  <c r="A150" i="10"/>
  <c r="B150" i="10"/>
  <c r="A146" i="10"/>
  <c r="B146" i="10"/>
  <c r="A142" i="10"/>
  <c r="B142" i="10"/>
  <c r="A138" i="10"/>
  <c r="B138" i="10"/>
  <c r="A134" i="10"/>
  <c r="B134" i="10"/>
  <c r="A126" i="10"/>
  <c r="B126" i="10"/>
  <c r="A118" i="10"/>
  <c r="B118" i="10"/>
  <c r="A114" i="10"/>
  <c r="B114" i="10"/>
  <c r="A110" i="10"/>
  <c r="B110" i="10"/>
  <c r="A102" i="10"/>
  <c r="B102" i="10"/>
  <c r="A94" i="10"/>
  <c r="B94" i="10"/>
  <c r="A86" i="10"/>
  <c r="B86" i="10"/>
  <c r="A82" i="10"/>
  <c r="B82" i="10"/>
  <c r="A78" i="10"/>
  <c r="B78" i="10"/>
  <c r="B2" i="10"/>
  <c r="B989" i="10"/>
  <c r="B985" i="10"/>
  <c r="B981" i="10"/>
  <c r="B977" i="10"/>
  <c r="B973" i="10"/>
  <c r="B969" i="10"/>
  <c r="B961" i="10"/>
  <c r="B957" i="10"/>
  <c r="B953" i="10"/>
  <c r="B949" i="10"/>
  <c r="B945" i="10"/>
  <c r="B941" i="10"/>
  <c r="B937" i="10"/>
  <c r="B932" i="10"/>
  <c r="B927" i="10"/>
  <c r="B922" i="10"/>
  <c r="B915" i="10"/>
  <c r="B909" i="10"/>
  <c r="B902" i="10"/>
  <c r="B894" i="10"/>
  <c r="B887" i="10"/>
  <c r="B881" i="10"/>
  <c r="B873" i="10"/>
  <c r="B866" i="10"/>
  <c r="B859" i="10"/>
  <c r="B845" i="10"/>
  <c r="B838" i="10"/>
  <c r="B830" i="10"/>
  <c r="B817" i="10"/>
  <c r="B809" i="10"/>
  <c r="B802" i="10"/>
  <c r="B787" i="10"/>
  <c r="B781" i="10"/>
  <c r="B774" i="10"/>
  <c r="B759" i="10"/>
  <c r="B753" i="10"/>
  <c r="B745" i="10"/>
  <c r="B738" i="10"/>
  <c r="B731" i="10"/>
  <c r="B723" i="10"/>
  <c r="B717" i="10"/>
  <c r="B695" i="10"/>
  <c r="B689" i="10"/>
  <c r="B674" i="10"/>
  <c r="B667" i="10"/>
  <c r="B659" i="10"/>
  <c r="B653" i="10"/>
  <c r="B638" i="10"/>
  <c r="B631" i="10"/>
  <c r="B617" i="10"/>
  <c r="B610" i="10"/>
  <c r="B603" i="10"/>
  <c r="B595" i="10"/>
  <c r="B589" i="10"/>
  <c r="B582" i="10"/>
  <c r="B574" i="10"/>
  <c r="B567" i="10"/>
  <c r="B561" i="10"/>
  <c r="B553" i="10"/>
  <c r="B546" i="10"/>
  <c r="B539" i="10"/>
  <c r="B531" i="10"/>
  <c r="B525" i="10"/>
  <c r="B518" i="10"/>
  <c r="B510" i="10"/>
  <c r="B503" i="10"/>
  <c r="B497" i="10"/>
  <c r="B489" i="10"/>
  <c r="B481" i="10"/>
  <c r="B471" i="10"/>
  <c r="B459" i="10"/>
  <c r="B449" i="10"/>
  <c r="B439" i="10"/>
  <c r="B427" i="10"/>
  <c r="B417" i="10"/>
  <c r="B407" i="10"/>
  <c r="B395" i="10"/>
  <c r="B385" i="10"/>
  <c r="B375" i="10"/>
  <c r="B363" i="10"/>
  <c r="B353" i="10"/>
  <c r="B343" i="10"/>
  <c r="B331" i="10"/>
  <c r="B321" i="10"/>
  <c r="B311" i="10"/>
  <c r="B299" i="10"/>
  <c r="B289" i="10"/>
  <c r="B279" i="10"/>
  <c r="B267" i="10"/>
  <c r="B257" i="10"/>
  <c r="B247" i="10"/>
  <c r="B235" i="10"/>
  <c r="B225" i="10"/>
  <c r="B215" i="10"/>
  <c r="B203" i="10"/>
  <c r="B193" i="10"/>
  <c r="B183" i="10"/>
  <c r="B171" i="10"/>
  <c r="B161" i="10"/>
  <c r="B151" i="10"/>
  <c r="B139" i="10"/>
  <c r="B129" i="10"/>
  <c r="B117" i="10"/>
  <c r="B101" i="10"/>
  <c r="B87" i="10"/>
  <c r="B5" i="10"/>
  <c r="B6" i="10" s="1"/>
  <c r="B7" i="10" s="1"/>
  <c r="B8" i="10" s="1"/>
  <c r="A837" i="10"/>
  <c r="A808" i="10"/>
  <c r="A780" i="10"/>
  <c r="A732" i="10"/>
  <c r="A484" i="10"/>
  <c r="A336" i="10"/>
  <c r="A130" i="10"/>
  <c r="A4" i="10" l="1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B6" i="4" l="1"/>
  <c r="J5" i="4"/>
  <c r="E6" i="4"/>
  <c r="H5" i="4"/>
  <c r="B31" i="4" l="1"/>
  <c r="A30" i="4"/>
  <c r="A22" i="4"/>
  <c r="B17" i="4"/>
  <c r="B25" i="4"/>
  <c r="B13" i="4"/>
  <c r="A28" i="4"/>
  <c r="A20" i="4"/>
  <c r="B19" i="4"/>
  <c r="B27" i="4"/>
  <c r="A16" i="4"/>
  <c r="A26" i="4"/>
  <c r="A18" i="4"/>
  <c r="B21" i="4"/>
  <c r="B29" i="4"/>
  <c r="A14" i="4"/>
  <c r="A32" i="4"/>
  <c r="A24" i="4"/>
  <c r="B15" i="4"/>
  <c r="B23" i="4"/>
</calcChain>
</file>

<file path=xl/connections.xml><?xml version="1.0" encoding="utf-8"?>
<connections xmlns="http://schemas.openxmlformats.org/spreadsheetml/2006/main">
  <connection id="1" keepAlive="1" name="Connexion" type="5" refreshedVersion="4" deleted="1" background="1" saveData="1">
    <dbPr connection="" command="" commandType="3"/>
  </connection>
</connections>
</file>

<file path=xl/sharedStrings.xml><?xml version="1.0" encoding="utf-8"?>
<sst xmlns="http://schemas.openxmlformats.org/spreadsheetml/2006/main" count="4700" uniqueCount="533">
  <si>
    <t>NOM/PRENOM :</t>
  </si>
  <si>
    <t>N° DE TRANSPALETTE :</t>
  </si>
  <si>
    <t>TOUR :</t>
  </si>
  <si>
    <t>TRANSPORTEUR :</t>
  </si>
  <si>
    <t>QUAI :</t>
  </si>
  <si>
    <t>DATE :</t>
  </si>
  <si>
    <t>VOYAGE :</t>
  </si>
  <si>
    <t>TRAVEE :</t>
  </si>
  <si>
    <t>REMORQUE :</t>
  </si>
  <si>
    <t>DERNIER CAMION :</t>
  </si>
  <si>
    <t>HEURE DE LIVRAISON</t>
  </si>
  <si>
    <t>CHARGEMENT</t>
  </si>
  <si>
    <t>ROLLS</t>
  </si>
  <si>
    <t>60x80</t>
  </si>
  <si>
    <t>60x100</t>
  </si>
  <si>
    <t>80x120</t>
  </si>
  <si>
    <t>100x120</t>
  </si>
  <si>
    <t>TRANSIT</t>
  </si>
  <si>
    <t>Nombre supports</t>
  </si>
  <si>
    <t>Nombre palettes sol</t>
  </si>
  <si>
    <t>Prodis</t>
  </si>
  <si>
    <t>Ingre</t>
  </si>
  <si>
    <t>Vendin</t>
  </si>
  <si>
    <t>L’ORDRE DE CHARGEMENT DU CAMION SE LIT DE BAS EN HAUT</t>
  </si>
  <si>
    <t>Commentaire :</t>
  </si>
  <si>
    <t>F1</t>
  </si>
  <si>
    <t>N° Voyage</t>
  </si>
  <si>
    <t>Date de plan</t>
  </si>
  <si>
    <t>N° Séq</t>
  </si>
  <si>
    <t>Lieu chargement</t>
  </si>
  <si>
    <t>Prio#</t>
  </si>
  <si>
    <t>Code lieu Liv# final</t>
  </si>
  <si>
    <t>Lieu Livr# final</t>
  </si>
  <si>
    <t>Transporteur</t>
  </si>
  <si>
    <t>Tracteur</t>
  </si>
  <si>
    <t>Remorque</t>
  </si>
  <si>
    <t>Conducteur</t>
  </si>
  <si>
    <t>PORTEUR</t>
  </si>
  <si>
    <t>SAS</t>
  </si>
  <si>
    <t>Rep Emb#</t>
  </si>
  <si>
    <t>Total EUT</t>
  </si>
  <si>
    <t>BRE F#STOCKE</t>
  </si>
  <si>
    <t>LONGUEIL</t>
  </si>
  <si>
    <t>PRODIS LCA</t>
  </si>
  <si>
    <t>EPAUX FS</t>
  </si>
  <si>
    <t>OP BRASS#</t>
  </si>
  <si>
    <t>VEND EPI</t>
  </si>
  <si>
    <t>INGRE JAVEL</t>
  </si>
  <si>
    <t>BRE RESINE</t>
  </si>
  <si>
    <t>RAL</t>
  </si>
  <si>
    <t>RAQ</t>
  </si>
  <si>
    <t>Autres march#</t>
  </si>
  <si>
    <t>Co chargement</t>
  </si>
  <si>
    <t>Total poids</t>
  </si>
  <si>
    <t>Total Colis</t>
  </si>
  <si>
    <t>Total Vol#</t>
  </si>
  <si>
    <t>Commentaire</t>
  </si>
  <si>
    <t>Quai Charg#</t>
  </si>
  <si>
    <t>Tracteur_WEB Trsp</t>
  </si>
  <si>
    <t>Remorque_WEB Trsp</t>
  </si>
  <si>
    <t>Conducteur_WEB Trsp</t>
  </si>
  <si>
    <t>Equipement T&amp;T</t>
  </si>
  <si>
    <t>F43</t>
  </si>
  <si>
    <t>4824660</t>
  </si>
  <si>
    <t>1</t>
  </si>
  <si>
    <t>270627</t>
  </si>
  <si>
    <t>219</t>
  </si>
  <si>
    <t>PDA</t>
  </si>
  <si>
    <t>4824665</t>
  </si>
  <si>
    <t>262733</t>
  </si>
  <si>
    <t>4824659</t>
  </si>
  <si>
    <t>4826143</t>
  </si>
  <si>
    <t>0</t>
  </si>
  <si>
    <t>218737</t>
  </si>
  <si>
    <t>254648</t>
  </si>
  <si>
    <t>211271</t>
  </si>
  <si>
    <t>4824918</t>
  </si>
  <si>
    <t>100791</t>
  </si>
  <si>
    <t>4826144</t>
  </si>
  <si>
    <t>219486</t>
  </si>
  <si>
    <t>270489</t>
  </si>
  <si>
    <t>218493</t>
  </si>
  <si>
    <t>218395</t>
  </si>
  <si>
    <t>4826137</t>
  </si>
  <si>
    <t>4824914</t>
  </si>
  <si>
    <t>4826145</t>
  </si>
  <si>
    <t>201170</t>
  </si>
  <si>
    <t>211937</t>
  </si>
  <si>
    <t>215569</t>
  </si>
  <si>
    <t>224342</t>
  </si>
  <si>
    <t>4824666</t>
  </si>
  <si>
    <t>4826142</t>
  </si>
  <si>
    <t>291009</t>
  </si>
  <si>
    <t>217247</t>
  </si>
  <si>
    <t>212428</t>
  </si>
  <si>
    <t>217806</t>
  </si>
  <si>
    <t>4826148</t>
  </si>
  <si>
    <t>219849</t>
  </si>
  <si>
    <t>238533</t>
  </si>
  <si>
    <t>213511</t>
  </si>
  <si>
    <t>4824912</t>
  </si>
  <si>
    <t>4826151</t>
  </si>
  <si>
    <t>243121</t>
  </si>
  <si>
    <t>216855</t>
  </si>
  <si>
    <t>218456</t>
  </si>
  <si>
    <t>4824919</t>
  </si>
  <si>
    <t>807494</t>
  </si>
  <si>
    <t>4826149</t>
  </si>
  <si>
    <t>212544</t>
  </si>
  <si>
    <t>270384</t>
  </si>
  <si>
    <t>219575</t>
  </si>
  <si>
    <t>4826156</t>
  </si>
  <si>
    <t>210498</t>
  </si>
  <si>
    <t>211025</t>
  </si>
  <si>
    <t>4824662</t>
  </si>
  <si>
    <t>262755</t>
  </si>
  <si>
    <t>4826154</t>
  </si>
  <si>
    <t>270374</t>
  </si>
  <si>
    <t>214965</t>
  </si>
  <si>
    <t>4824913</t>
  </si>
  <si>
    <t>215</t>
  </si>
  <si>
    <t>4826147</t>
  </si>
  <si>
    <t>212341</t>
  </si>
  <si>
    <t>4826157</t>
  </si>
  <si>
    <t>223385</t>
  </si>
  <si>
    <t>218708</t>
  </si>
  <si>
    <t>200531</t>
  </si>
  <si>
    <t>217264</t>
  </si>
  <si>
    <t>4826150</t>
  </si>
  <si>
    <t>219627</t>
  </si>
  <si>
    <t>216328</t>
  </si>
  <si>
    <t>4826153</t>
  </si>
  <si>
    <t>217823</t>
  </si>
  <si>
    <t>216490</t>
  </si>
  <si>
    <t>216404</t>
  </si>
  <si>
    <t>218806</t>
  </si>
  <si>
    <t>4803369</t>
  </si>
  <si>
    <t>100435</t>
  </si>
  <si>
    <t>4824663</t>
  </si>
  <si>
    <t>4826138</t>
  </si>
  <si>
    <t>218328</t>
  </si>
  <si>
    <t>265203</t>
  </si>
  <si>
    <t>4824915</t>
  </si>
  <si>
    <t>4825037</t>
  </si>
  <si>
    <t>4826155</t>
  </si>
  <si>
    <t>215321</t>
  </si>
  <si>
    <t>211967</t>
  </si>
  <si>
    <t>270539</t>
  </si>
  <si>
    <t>4826152</t>
  </si>
  <si>
    <t>215231</t>
  </si>
  <si>
    <t>217163</t>
  </si>
  <si>
    <t>4824664</t>
  </si>
  <si>
    <t>4826139</t>
  </si>
  <si>
    <t>270671</t>
  </si>
  <si>
    <t>4828965</t>
  </si>
  <si>
    <t>4803373</t>
  </si>
  <si>
    <t>4825040</t>
  </si>
  <si>
    <t>4826136</t>
  </si>
  <si>
    <t>292054</t>
  </si>
  <si>
    <t>4826141</t>
  </si>
  <si>
    <t>211970</t>
  </si>
  <si>
    <t>4824917</t>
  </si>
  <si>
    <t>4826140</t>
  </si>
  <si>
    <t>292049</t>
  </si>
  <si>
    <t>4824661</t>
  </si>
  <si>
    <t>262690</t>
  </si>
  <si>
    <t>4803404</t>
  </si>
  <si>
    <t>4803406</t>
  </si>
  <si>
    <t>Total</t>
  </si>
  <si>
    <t>Page</t>
  </si>
  <si>
    <t>Feuille de chargement</t>
  </si>
  <si>
    <t>Clef de transport</t>
  </si>
  <si>
    <t>Date Chargement</t>
  </si>
  <si>
    <t>Date Départ</t>
  </si>
  <si>
    <t>Date Livraison</t>
  </si>
  <si>
    <t>Date Retour</t>
  </si>
  <si>
    <t>791 31/05/2016 2550</t>
  </si>
  <si>
    <t>31/05/2016 07:15</t>
  </si>
  <si>
    <t>31/05/2016 08:45</t>
  </si>
  <si>
    <t>31/05/2016 09:00</t>
  </si>
  <si>
    <t>31/05/2016 10:15</t>
  </si>
  <si>
    <t>791 31/05/2016 2560</t>
  </si>
  <si>
    <t>31/05/2016 08:00</t>
  </si>
  <si>
    <t>31/05/2016 09:30</t>
  </si>
  <si>
    <t>31/05/2016 11:00</t>
  </si>
  <si>
    <t>31/05/2016 13:30</t>
  </si>
  <si>
    <t>791 31/05/2016 2570</t>
  </si>
  <si>
    <t>31/05/2016 08:15</t>
  </si>
  <si>
    <t>31/05/2016 09:45</t>
  </si>
  <si>
    <t>31/05/2016 10:00</t>
  </si>
  <si>
    <t>31/05/2016 11:15</t>
  </si>
  <si>
    <t>791 31/05/2016 2761</t>
  </si>
  <si>
    <t>31/05/2016 12:00</t>
  </si>
  <si>
    <t>31/05/2016 18:00</t>
  </si>
  <si>
    <t>31/05/2016 14:00</t>
  </si>
  <si>
    <t>31/05/2016 15:18</t>
  </si>
  <si>
    <t>31/05/2016 16:14</t>
  </si>
  <si>
    <t>791 31/05/2016 2580</t>
  </si>
  <si>
    <t>31/05/2016 15:15</t>
  </si>
  <si>
    <t>31/05/2016 16:30</t>
  </si>
  <si>
    <t>31/05/2016 12:30</t>
  </si>
  <si>
    <t>791 31/05/2016 2770</t>
  </si>
  <si>
    <t>31/05/2016 12:48</t>
  </si>
  <si>
    <t>31/05/2016 19:15</t>
  </si>
  <si>
    <t>31/05/2016 13:49</t>
  </si>
  <si>
    <t>31/05/2016 16:00</t>
  </si>
  <si>
    <t>31/05/2016 17:16</t>
  </si>
  <si>
    <t>791 31/05/2016 2780</t>
  </si>
  <si>
    <t>31/05/2016 11:30</t>
  </si>
  <si>
    <t>31/05/2016 13:00</t>
  </si>
  <si>
    <t>31/05/2016 15:30</t>
  </si>
  <si>
    <t>791 31/05/2016 2610</t>
  </si>
  <si>
    <t>31/05/2016 11:45</t>
  </si>
  <si>
    <t>31/05/2016 13:15</t>
  </si>
  <si>
    <t>791 31/05/2016 2790</t>
  </si>
  <si>
    <t>31/05/2016 18:30</t>
  </si>
  <si>
    <t>31/05/2016 12:50</t>
  </si>
  <si>
    <t>31/05/2016 17:13</t>
  </si>
  <si>
    <t>791 31/05/2016 2590</t>
  </si>
  <si>
    <t>31/05/2016 10:30</t>
  </si>
  <si>
    <t>791 31/05/2016 2800</t>
  </si>
  <si>
    <t>31/05/2016 10:45</t>
  </si>
  <si>
    <t>31/05/2016 12:15</t>
  </si>
  <si>
    <t>31/05/2016 15:00</t>
  </si>
  <si>
    <t>31/05/2016 20:00</t>
  </si>
  <si>
    <t>31/05/2016 17:47</t>
  </si>
  <si>
    <t>31/05/2016 17:59</t>
  </si>
  <si>
    <t>791 31/05/2016 2810</t>
  </si>
  <si>
    <t>31/05/2016 17:00</t>
  </si>
  <si>
    <t>31/05/2016 13:53</t>
  </si>
  <si>
    <t>791 31/05/2016 2620</t>
  </si>
  <si>
    <t>31/05/2016 12:45</t>
  </si>
  <si>
    <t>31/05/2016 14:15</t>
  </si>
  <si>
    <t>791 31/05/2016 2820</t>
  </si>
  <si>
    <t>31/05/2016 17:15</t>
  </si>
  <si>
    <t>31/05/2016 16:20</t>
  </si>
  <si>
    <t>791 31/05/2016 2640</t>
  </si>
  <si>
    <t>31/05/2016 17:01</t>
  </si>
  <si>
    <t>31/05/2016 17:17</t>
  </si>
  <si>
    <t>31/05/2016 14:30</t>
  </si>
  <si>
    <t>791 31/05/2016 2830</t>
  </si>
  <si>
    <t>31/05/2016 16:53</t>
  </si>
  <si>
    <t>791 31/05/2016 2840</t>
  </si>
  <si>
    <t>31/05/2016 15:37</t>
  </si>
  <si>
    <t>791 31/05/2016 2650</t>
  </si>
  <si>
    <t>791 31/05/2016 2850</t>
  </si>
  <si>
    <t>31/05/2016 13:45</t>
  </si>
  <si>
    <t>791 31/05/2016 2660</t>
  </si>
  <si>
    <t>31/05/2016 14:45</t>
  </si>
  <si>
    <t>31/05/2016 16:15</t>
  </si>
  <si>
    <t>791 31/05/2016 2870</t>
  </si>
  <si>
    <t>791 31/05/2016 2860</t>
  </si>
  <si>
    <t>31/05/2016 16:26</t>
  </si>
  <si>
    <t>31/05/2016 17:43</t>
  </si>
  <si>
    <t>31/05/2016 18:55</t>
  </si>
  <si>
    <t>791 31/05/2016 2890</t>
  </si>
  <si>
    <t>31/05/2016 19:00</t>
  </si>
  <si>
    <t>791 31/05/2016 2880</t>
  </si>
  <si>
    <t>31/05/2016 16:42</t>
  </si>
  <si>
    <t>31/05/2016 17:42</t>
  </si>
  <si>
    <t>31/05/2016 18:38</t>
  </si>
  <si>
    <t>791 31/05/2016 2680</t>
  </si>
  <si>
    <t>31/05/2016 14:01</t>
  </si>
  <si>
    <t>791 31/05/2016 2670</t>
  </si>
  <si>
    <t>31/05/2016 17:30</t>
  </si>
  <si>
    <t>791 31/05/2016 2900</t>
  </si>
  <si>
    <t>31/05/2016 20:30</t>
  </si>
  <si>
    <t>791 31/05/2016 2690</t>
  </si>
  <si>
    <t>791 31/05/2016 2531</t>
  </si>
  <si>
    <t>31/05/2016 18:49</t>
  </si>
  <si>
    <t>791 31/05/2016 2910</t>
  </si>
  <si>
    <t>31/05/2016 20:17</t>
  </si>
  <si>
    <t>31/05/2016 18:54</t>
  </si>
  <si>
    <t>791 31/05/2016 2920</t>
  </si>
  <si>
    <t>31/05/2016 19:55</t>
  </si>
  <si>
    <t>791 31/05/2016 2700</t>
  </si>
  <si>
    <t>31/05/2016 19:51</t>
  </si>
  <si>
    <t>791 31/05/2016 2930</t>
  </si>
  <si>
    <t>31/05/2016 22:45</t>
  </si>
  <si>
    <t xml:space="preserve">  </t>
  </si>
  <si>
    <t>31/05/2016 18:01</t>
  </si>
  <si>
    <t>791 31/05/2016 2720</t>
  </si>
  <si>
    <t>791 31/05/2016 2630</t>
  </si>
  <si>
    <t>31/05/2016 20:45</t>
  </si>
  <si>
    <t>791 31/05/2016 2940</t>
  </si>
  <si>
    <t>31/05/2016 17:45</t>
  </si>
  <si>
    <t>31/05/2016 18:45</t>
  </si>
  <si>
    <t>31/05/2016 21:15</t>
  </si>
  <si>
    <t>791 31/05/2016 2950</t>
  </si>
  <si>
    <t>31/05/2016 22:30</t>
  </si>
  <si>
    <t>791 31/05/2016 2740</t>
  </si>
  <si>
    <t>31/05/2016 19:30</t>
  </si>
  <si>
    <t>31/05/2016 21:30</t>
  </si>
  <si>
    <t>791 31/05/2016 2960</t>
  </si>
  <si>
    <t>31/05/2016 21:00</t>
  </si>
  <si>
    <t>31/05/2016 23:30</t>
  </si>
  <si>
    <t>791 31/05/2016 2730</t>
  </si>
  <si>
    <t>791 31/05/2016 2750</t>
  </si>
  <si>
    <t>791 31/05/2016 2760</t>
  </si>
  <si>
    <t>100791 - DEPOT BREBIERES AB</t>
  </si>
  <si>
    <t>CRF DOUAI - FLERS</t>
  </si>
  <si>
    <t>INACTIF BEKAERT-62</t>
  </si>
  <si>
    <t>791 BEKA62 SR01 DDP</t>
  </si>
  <si>
    <t>867AEM29</t>
  </si>
  <si>
    <t>2791 BEKA62 SR01 DDP</t>
  </si>
  <si>
    <t>DOUAI 9H EPI/BRASS</t>
  </si>
  <si>
    <t>LENS - 486</t>
  </si>
  <si>
    <t>CARREFOUR</t>
  </si>
  <si>
    <t>ALLART 06-12-57-13-98</t>
  </si>
  <si>
    <t>CRF AMIENS</t>
  </si>
  <si>
    <t>791 BEKA62 SR03 DDP</t>
  </si>
  <si>
    <t>CB 940 JQ</t>
  </si>
  <si>
    <t>2791 BEKA62 SR03 DDP</t>
  </si>
  <si>
    <t>AMIENS 11H EPI/BRASS</t>
  </si>
  <si>
    <t>GAZ P-279</t>
  </si>
  <si>
    <t>VILETTE 0.</t>
  </si>
  <si>
    <t>GRIMONPREZ-59</t>
  </si>
  <si>
    <t>791 GRIM59 SR01 DDP</t>
  </si>
  <si>
    <t>2791 GRIM59 SR01 DDP</t>
  </si>
  <si>
    <t>DOUAI 10H EPI/BRASS</t>
  </si>
  <si>
    <t>BRE CW359EF</t>
  </si>
  <si>
    <t>DELIRRE VINCENT</t>
  </si>
  <si>
    <t>MAUFFREY-NORD-62</t>
  </si>
  <si>
    <t>791 MAUF62 SR04 DDP</t>
  </si>
  <si>
    <t>448 AMN 29</t>
  </si>
  <si>
    <t>2791 MAUF62 SR04 DDP</t>
  </si>
  <si>
    <t>DD-538-XE</t>
  </si>
  <si>
    <t>SCHEPPERS Aurélien</t>
  </si>
  <si>
    <t>CTC BRAY-SUR-SOMME</t>
  </si>
  <si>
    <t>PRO COMBLES</t>
  </si>
  <si>
    <t>PRO ACHIET LE GRAND</t>
  </si>
  <si>
    <t>807494 - ID LOG BREBIERES CONSO</t>
  </si>
  <si>
    <t>DEPOT BREBIERES AB</t>
  </si>
  <si>
    <t>791 BEKA62 SR02 DDP</t>
  </si>
  <si>
    <t>CP364AW</t>
  </si>
  <si>
    <t>2791 BEKA62 SR02 DDP</t>
  </si>
  <si>
    <t>AMIENS 12H EPI/BRASS - SR DOUBLE NIVEAU</t>
  </si>
  <si>
    <t>GAZ P-285</t>
  </si>
  <si>
    <t>FAVIER 06-20-78-11-90</t>
  </si>
  <si>
    <t>CTM ROUSIES</t>
  </si>
  <si>
    <t>791 GRIM59 SR04 DDP</t>
  </si>
  <si>
    <t>752AKL29</t>
  </si>
  <si>
    <t>2791 GRIM59 SR04 DDP</t>
  </si>
  <si>
    <t>BRE CQ494RY</t>
  </si>
  <si>
    <t>LUTOMO CEZAR</t>
  </si>
  <si>
    <t>MKT FERRIERE LA GRANDE</t>
  </si>
  <si>
    <t>PRO NEUVILLE/ESCAUT</t>
  </si>
  <si>
    <t>CTC GOMMEGNIES</t>
  </si>
  <si>
    <t>ID LOGISTICS-62</t>
  </si>
  <si>
    <t>791 IDLO59 SR03 DDP</t>
  </si>
  <si>
    <t>CD 987 GP</t>
  </si>
  <si>
    <t>2791 IDLO59 SR03 DDP</t>
  </si>
  <si>
    <t>HEINE-59</t>
  </si>
  <si>
    <t>791 HEIN59 SR02 DDP</t>
  </si>
  <si>
    <t>2791 HEIN59 SR02 DDP</t>
  </si>
  <si>
    <t>DOUAI 12H</t>
  </si>
  <si>
    <t>DY-407-JC</t>
  </si>
  <si>
    <t>VION - 0646794777</t>
  </si>
  <si>
    <t>8A8 LAMBRES LEZ DOUAI</t>
  </si>
  <si>
    <t>BAILLY COUROUBLE 59</t>
  </si>
  <si>
    <t>791 BAIL59 SR03 DDP</t>
  </si>
  <si>
    <t>909AMB29</t>
  </si>
  <si>
    <t>2791 BAIL59 SR03 DDP</t>
  </si>
  <si>
    <t>CV 480 RF</t>
  </si>
  <si>
    <t>WATTEZ Isabelle</t>
  </si>
  <si>
    <t>EXP LALLAING</t>
  </si>
  <si>
    <t>CTC PECQUENCOURT</t>
  </si>
  <si>
    <t>CTC RAIMBEAUCOURT</t>
  </si>
  <si>
    <t>CP619AW</t>
  </si>
  <si>
    <t>AMIENS 13H EPI/BRASS + Reprise palette de lait</t>
  </si>
  <si>
    <t>CIT MILLY S/THERAIN SAS 91009</t>
  </si>
  <si>
    <t>791 MAUF62 SR05 DDP</t>
  </si>
  <si>
    <t>MAUFFREY10</t>
  </si>
  <si>
    <t>2791 MAUF62 SR05 DDP</t>
  </si>
  <si>
    <t>+ milly sur therain</t>
  </si>
  <si>
    <t>DK-982-BF</t>
  </si>
  <si>
    <t>553</t>
  </si>
  <si>
    <t>DUPONT  BERNARD</t>
  </si>
  <si>
    <t>MKT CREVECOEUR LE GRAND</t>
  </si>
  <si>
    <t>BP STATION VILLERS BRETONNEUX</t>
  </si>
  <si>
    <t>PRO VILLERS BRETONNEUX</t>
  </si>
  <si>
    <t>CTC LESQUIN</t>
  </si>
  <si>
    <t>ALTRANS-NORD-62</t>
  </si>
  <si>
    <t>791 ALTR62 SR01 DDP</t>
  </si>
  <si>
    <t>DA 303 RL</t>
  </si>
  <si>
    <t>2791 ALTR62 SR01 DDP</t>
  </si>
  <si>
    <t>CM 618 CA</t>
  </si>
  <si>
    <t>DUMONT  JEAN-LUC</t>
  </si>
  <si>
    <t>CTC BEUVRY LA FORET SAS</t>
  </si>
  <si>
    <t>CTC FENAIN</t>
  </si>
  <si>
    <t>791 IDLO59 SR02 DDP</t>
  </si>
  <si>
    <t>25 ABS 29</t>
  </si>
  <si>
    <t>2791 IDLO59 SR02 DDP</t>
  </si>
  <si>
    <t>DOUAI 13H EPI/BRASS</t>
  </si>
  <si>
    <t>885</t>
  </si>
  <si>
    <t>CTC MAING - BANTEGNIES</t>
  </si>
  <si>
    <t>791 HEIN59 SR04 DDP</t>
  </si>
  <si>
    <t>495AGN29</t>
  </si>
  <si>
    <t>2791 HEIN59 SR04 DDP</t>
  </si>
  <si>
    <t>AB-415-TM</t>
  </si>
  <si>
    <t>RICHARD - 0750872792</t>
  </si>
  <si>
    <t>CTC HAVELUY</t>
  </si>
  <si>
    <t>PRO GOUY SS BELLONE</t>
  </si>
  <si>
    <t>ID LOG BREBIERES CONSO</t>
  </si>
  <si>
    <t>939 APE 29</t>
  </si>
  <si>
    <t>AMIENS 14H30 EPI/BRASS - SR DOUBLE NIVEAU</t>
  </si>
  <si>
    <t>EXP SAINGHIN EN MELANTOIS</t>
  </si>
  <si>
    <t>791 HEIN59 SR03 DDP</t>
  </si>
  <si>
    <t>634 AJY 29</t>
  </si>
  <si>
    <t>2791 HEIN59 SR03 DDP</t>
  </si>
  <si>
    <t>CJ-346-LB</t>
  </si>
  <si>
    <t>CAULIER - 0615654443</t>
  </si>
  <si>
    <t>MKT BAISIEUX</t>
  </si>
  <si>
    <t>PRO COUTICHES</t>
  </si>
  <si>
    <t>CTC MARCHIENNES</t>
  </si>
  <si>
    <t>ETS-LOUIS-MIELLET-59</t>
  </si>
  <si>
    <t>791 MIEL59 PT01 DSP</t>
  </si>
  <si>
    <t>833AAF29</t>
  </si>
  <si>
    <t>1791 MIEL59 PT01 DSP</t>
  </si>
  <si>
    <t>BZ 160 EC</t>
  </si>
  <si>
    <t>160 porteur</t>
  </si>
  <si>
    <t>Auvray Aurélien</t>
  </si>
  <si>
    <t>PRO WAHAGNIES</t>
  </si>
  <si>
    <t>CRF VALENCIENNES</t>
  </si>
  <si>
    <t>791 GRIM59 SR02 DDP</t>
  </si>
  <si>
    <t>865AEM29</t>
  </si>
  <si>
    <t>2791 GRIM59 SR02 DDP</t>
  </si>
  <si>
    <t>VALENCIENNES 14H30 EPI/BRASS</t>
  </si>
  <si>
    <t>BRE BT-494-RH</t>
  </si>
  <si>
    <t>BUCQUET PASCAL</t>
  </si>
  <si>
    <t>MKT ARRAS</t>
  </si>
  <si>
    <t>JACOT-62</t>
  </si>
  <si>
    <t>791 JACO62  SR01 DDP</t>
  </si>
  <si>
    <t>2599ZZ29</t>
  </si>
  <si>
    <t>2791 JACO62 SR01 DDP</t>
  </si>
  <si>
    <t>647</t>
  </si>
  <si>
    <t>THILLIEZ JEREMY</t>
  </si>
  <si>
    <t>PRO HENIN BEAUMONT</t>
  </si>
  <si>
    <t>791 MAUF62 SR02 DDP</t>
  </si>
  <si>
    <t>21 ABS 29</t>
  </si>
  <si>
    <t>2791 MAUF62 SR02 DDP</t>
  </si>
  <si>
    <t>DOUAI 14H EPI/BRASS</t>
  </si>
  <si>
    <t>CX-467-NM</t>
  </si>
  <si>
    <t>FALHANE Mourad</t>
  </si>
  <si>
    <t>MKT AVESNES LES AUBERTS</t>
  </si>
  <si>
    <t>791 HEIN59 SR01 DDP</t>
  </si>
  <si>
    <t>959 AGG 29</t>
  </si>
  <si>
    <t>2791 HEIN59 SR01 DDP</t>
  </si>
  <si>
    <t>EXP RAISMES</t>
  </si>
  <si>
    <t>791 ALTR62 SR02 DDP</t>
  </si>
  <si>
    <t>ALTRANS5</t>
  </si>
  <si>
    <t>1791 ALTR62 SR02 DDP</t>
  </si>
  <si>
    <t>PETITE SEMIE</t>
  </si>
  <si>
    <t>CS 087 ZG</t>
  </si>
  <si>
    <t>875</t>
  </si>
  <si>
    <t>CARDON LUDOVIC</t>
  </si>
  <si>
    <t>EXP VILLENEUVE D'ASCQ</t>
  </si>
  <si>
    <t>NEG NOYELLES GODAULT</t>
  </si>
  <si>
    <t>PRO AGNY</t>
  </si>
  <si>
    <t>CTC FAMARS</t>
  </si>
  <si>
    <t>791 MAUF62 SR06 DDP</t>
  </si>
  <si>
    <t>2791 MAUF62 SR06 DDP</t>
  </si>
  <si>
    <t>BY-712-NV</t>
  </si>
  <si>
    <t>278</t>
  </si>
  <si>
    <t>PICAVET Franck</t>
  </si>
  <si>
    <t>EXP MASNIERES</t>
  </si>
  <si>
    <t>CTC BEAUMETZ LES LOGES</t>
  </si>
  <si>
    <t>791 BAIL59 SR01 DDP</t>
  </si>
  <si>
    <t>BAILLY1</t>
  </si>
  <si>
    <t>2791 BAIL59 SR01 DDP</t>
  </si>
  <si>
    <t>DA 964 EN</t>
  </si>
  <si>
    <t>343</t>
  </si>
  <si>
    <t>STIENNE Michel</t>
  </si>
  <si>
    <t>8A8 EXPRESS CROISILLES</t>
  </si>
  <si>
    <t>CTC CROISILLES</t>
  </si>
  <si>
    <t>PRO VAULX-VRAUCOURT</t>
  </si>
  <si>
    <t>DEPOT VENDIN AB LCM</t>
  </si>
  <si>
    <t>791 IDLO59 SR01 DDP</t>
  </si>
  <si>
    <t>RELAIS BRE</t>
  </si>
  <si>
    <t>2791 IDLO59 SR01 DDP</t>
  </si>
  <si>
    <t>BRBEKA D3</t>
  </si>
  <si>
    <t>VALENCIENNES 15H30 EPI/BRASS</t>
  </si>
  <si>
    <t>PRO MARLY-GOMONT</t>
  </si>
  <si>
    <t>HEINE1</t>
  </si>
  <si>
    <t>860</t>
  </si>
  <si>
    <t>MKT LA CAPELLE 02</t>
  </si>
  <si>
    <t>CL 279 BZ</t>
  </si>
  <si>
    <t>DOUAI 15H EPI/BRASS</t>
  </si>
  <si>
    <t>791 BEKA62 SR04 DDP</t>
  </si>
  <si>
    <t>CP526AW</t>
  </si>
  <si>
    <t>2791 BEKA62 SR04 DDP</t>
  </si>
  <si>
    <t>CRF VALENCIENNES EPI/BRASS</t>
  </si>
  <si>
    <t>611</t>
  </si>
  <si>
    <t>FLORIAN 0.</t>
  </si>
  <si>
    <t>8A8 SOMAIN-209 RUE A ANDR</t>
  </si>
  <si>
    <t>791 BAIL59 SR02 DDP</t>
  </si>
  <si>
    <t>CN238SY</t>
  </si>
  <si>
    <t>2791 BAIL59 SR02 DDP</t>
  </si>
  <si>
    <t>DA 981 EN</t>
  </si>
  <si>
    <t>AMAOR Karim</t>
  </si>
  <si>
    <t>MKT CAMBRAI</t>
  </si>
  <si>
    <t>MKT RAILLENCOURT STE OLL SAS</t>
  </si>
  <si>
    <t>CTC BUCQUOY</t>
  </si>
  <si>
    <t>SHO PAS EN ARTOIS</t>
  </si>
  <si>
    <t>VALENCIENNES 17H30 EPI/BRASS</t>
  </si>
  <si>
    <t>MKT POIX DE PICARDIE SAS</t>
  </si>
  <si>
    <t>327 AQS 29</t>
  </si>
  <si>
    <t>BRBEKA D1</t>
  </si>
  <si>
    <t>recuperation sr CF548QY (inbev du 27/05) sur le parking exterieur de vendin1 pour livrer brebieres</t>
  </si>
  <si>
    <t>PROMO VALENCIENNES</t>
  </si>
  <si>
    <t>MKT JEUMONT SAS</t>
  </si>
  <si>
    <t>MKT BRETEUIL</t>
  </si>
  <si>
    <t>GRIM 11</t>
  </si>
  <si>
    <t>5219</t>
  </si>
  <si>
    <t>VALENCIENNES 19H30 EPI/BRASS</t>
  </si>
  <si>
    <t>777</t>
  </si>
  <si>
    <t>MKT GRANDVILLIERS SAS</t>
  </si>
  <si>
    <t>CRF MAUBEUGE</t>
  </si>
  <si>
    <t>MAUBEUGE 19H30 EP PAS DE BRASS</t>
  </si>
  <si>
    <t>Date</t>
  </si>
  <si>
    <t>Date chargement</t>
  </si>
  <si>
    <t>Heure chargement</t>
  </si>
  <si>
    <t>Date départ</t>
  </si>
  <si>
    <t>Heure départ</t>
  </si>
  <si>
    <t>Heure livraison</t>
  </si>
  <si>
    <t>Date retour</t>
  </si>
  <si>
    <t>Heure retour</t>
  </si>
  <si>
    <t>Entrepôt</t>
  </si>
  <si>
    <t>Date livraison</t>
  </si>
  <si>
    <t>31/05/2016</t>
  </si>
  <si>
    <t/>
  </si>
  <si>
    <t xml:space="preserve">Epaux </t>
  </si>
  <si>
    <t>Longueil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</si>
</sst>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&quot;Client &quot;General"/>
  </numFmts>
  <fonts count="12" x14ac:knownFonts="1">
    <font>
      <sz val="11"/>
      <color theme="1"/>
      <name val="Calibri"/>
      <family val="2"/>
      <scheme val="minor"/>
    </font>
    <font>
      <b/>
      <i/>
      <u/>
      <sz val="1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horizontal="left" vertical="top" wrapText="1"/>
    </xf>
    <xf numFmtId="0" fontId="0" fillId="0" borderId="0" xfId="0" applyAlignment="1">
      <alignment horizontal="center" vertical="center"/>
    </xf>
    <xf numFmtId="0" fontId="1" fillId="0" borderId="4" xfId="0" applyFont="1" applyFill="1" applyBorder="1" applyAlignment="1">
      <alignment horizontal="left" vertical="top" wrapText="1"/>
    </xf>
    <xf numFmtId="0" fontId="1" fillId="0" borderId="4" xfId="0" applyFont="1" applyFill="1" applyBorder="1" applyAlignment="1">
      <alignment vertical="top" wrapText="1"/>
    </xf>
    <xf numFmtId="0" fontId="0" fillId="0" borderId="0" xfId="0" applyNumberFormat="1"/>
    <xf numFmtId="20" fontId="0" fillId="0" borderId="0" xfId="0" applyNumberFormat="1"/>
    <xf numFmtId="2" fontId="0" fillId="0" borderId="0" xfId="0" applyNumberFormat="1"/>
    <xf numFmtId="0" fontId="8" fillId="0" borderId="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164" fontId="9" fillId="0" borderId="6" xfId="0" applyNumberFormat="1" applyFont="1" applyBorder="1" applyAlignment="1">
      <alignment vertical="center" wrapText="1"/>
    </xf>
    <xf numFmtId="164" fontId="9" fillId="0" borderId="19" xfId="0" applyNumberFormat="1" applyFont="1" applyBorder="1" applyAlignment="1">
      <alignment vertical="center" wrapText="1"/>
    </xf>
    <xf numFmtId="165" fontId="11" fillId="0" borderId="6" xfId="0" applyNumberFormat="1" applyFont="1" applyBorder="1" applyAlignment="1">
      <alignment horizontal="center" vertical="center" wrapText="1"/>
    </xf>
    <xf numFmtId="0" fontId="0" fillId="2" borderId="0" xfId="0" applyNumberFormat="1" applyFill="1"/>
    <xf numFmtId="164" fontId="9" fillId="3" borderId="19" xfId="0" applyNumberFormat="1" applyFont="1" applyFill="1" applyBorder="1" applyAlignment="1">
      <alignment horizontal="center" vertical="center" wrapText="1"/>
    </xf>
    <xf numFmtId="0" fontId="0" fillId="3" borderId="0" xfId="0" applyNumberFormat="1" applyFill="1"/>
    <xf numFmtId="20" fontId="0" fillId="3" borderId="0" xfId="0" applyNumberFormat="1" applyFill="1"/>
    <xf numFmtId="0" fontId="9" fillId="0" borderId="11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left" vertical="top" wrapText="1"/>
    </xf>
    <xf numFmtId="0" fontId="1" fillId="0" borderId="16" xfId="0" applyFont="1" applyBorder="1" applyAlignment="1">
      <alignment horizontal="left" vertical="top" wrapText="1"/>
    </xf>
    <xf numFmtId="14" fontId="9" fillId="0" borderId="12" xfId="0" applyNumberFormat="1" applyFont="1" applyFill="1" applyBorder="1" applyAlignment="1">
      <alignment horizontal="center" vertical="center" wrapText="1"/>
    </xf>
    <xf numFmtId="14" fontId="9" fillId="0" borderId="21" xfId="0" applyNumberFormat="1" applyFont="1" applyFill="1" applyBorder="1" applyAlignment="1">
      <alignment horizontal="center" vertical="center" wrapText="1"/>
    </xf>
    <xf numFmtId="14" fontId="9" fillId="0" borderId="17" xfId="0" applyNumberFormat="1" applyFont="1" applyFill="1" applyBorder="1" applyAlignment="1">
      <alignment horizontal="center" vertical="center" wrapText="1"/>
    </xf>
    <xf numFmtId="14" fontId="9" fillId="0" borderId="27" xfId="0" applyNumberFormat="1" applyFont="1" applyFill="1" applyBorder="1" applyAlignment="1">
      <alignment horizontal="center" vertical="center" wrapText="1"/>
    </xf>
    <xf numFmtId="0" fontId="1" fillId="0" borderId="29" xfId="0" applyFont="1" applyFill="1" applyBorder="1" applyAlignment="1">
      <alignment horizontal="left" vertical="top" wrapText="1"/>
    </xf>
    <xf numFmtId="0" fontId="1" fillId="0" borderId="28" xfId="0" applyFont="1" applyFill="1" applyBorder="1" applyAlignment="1">
      <alignment horizontal="left" vertical="top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9" fillId="0" borderId="17" xfId="0" applyFont="1" applyFill="1" applyBorder="1" applyAlignment="1">
      <alignment horizontal="center" vertical="center" wrapText="1"/>
    </xf>
    <xf numFmtId="0" fontId="9" fillId="0" borderId="27" xfId="0" applyFont="1" applyFill="1" applyBorder="1" applyAlignment="1">
      <alignment horizontal="center" vertical="center" wrapText="1"/>
    </xf>
    <xf numFmtId="0" fontId="8" fillId="0" borderId="21" xfId="0" applyFont="1" applyFill="1" applyBorder="1" applyAlignment="1">
      <alignment horizontal="center" vertical="center" wrapText="1"/>
    </xf>
    <xf numFmtId="0" fontId="8" fillId="0" borderId="27" xfId="0" applyFont="1" applyFill="1" applyBorder="1" applyAlignment="1">
      <alignment horizontal="center" vertical="center" wrapText="1"/>
    </xf>
    <xf numFmtId="0" fontId="1" fillId="0" borderId="29" xfId="0" applyFont="1" applyFill="1" applyBorder="1" applyAlignment="1">
      <alignment horizontal="center" vertical="top" wrapText="1"/>
    </xf>
    <xf numFmtId="0" fontId="1" fillId="0" borderId="28" xfId="0" applyFont="1" applyFill="1" applyBorder="1" applyAlignment="1">
      <alignment horizontal="center" vertical="top" wrapText="1"/>
    </xf>
    <xf numFmtId="0" fontId="8" fillId="0" borderId="12" xfId="0" applyFont="1" applyFill="1" applyBorder="1" applyAlignment="1">
      <alignment horizontal="center" vertical="center" wrapText="1"/>
    </xf>
    <xf numFmtId="0" fontId="8" fillId="0" borderId="17" xfId="0" applyFon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9" fillId="0" borderId="33" xfId="0" applyFont="1" applyBorder="1" applyAlignment="1">
      <alignment horizontal="center" vertical="center" wrapText="1"/>
    </xf>
    <xf numFmtId="0" fontId="9" fillId="0" borderId="34" xfId="0" applyFont="1" applyBorder="1" applyAlignment="1">
      <alignment horizontal="center" vertical="center" wrapText="1"/>
    </xf>
    <xf numFmtId="0" fontId="9" fillId="0" borderId="31" xfId="0" applyFont="1" applyBorder="1" applyAlignment="1">
      <alignment horizontal="center" vertical="center" wrapText="1"/>
    </xf>
    <xf numFmtId="0" fontId="9" fillId="0" borderId="3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left" vertical="top" wrapText="1"/>
    </xf>
    <xf numFmtId="0" fontId="2" fillId="0" borderId="11" xfId="0" applyFont="1" applyBorder="1" applyAlignment="1">
      <alignment horizontal="left" vertical="top" wrapText="1"/>
    </xf>
    <xf numFmtId="0" fontId="2" fillId="0" borderId="25" xfId="0" applyFont="1" applyBorder="1" applyAlignment="1">
      <alignment horizontal="left" vertical="top" wrapText="1"/>
    </xf>
    <xf numFmtId="0" fontId="2" fillId="0" borderId="26" xfId="0" applyFont="1" applyBorder="1" applyAlignment="1">
      <alignment horizontal="left" vertical="top" wrapText="1"/>
    </xf>
    <xf numFmtId="0" fontId="2" fillId="0" borderId="6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0" fillId="0" borderId="4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0" borderId="3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left" vertical="top" wrapText="1"/>
    </xf>
    <xf numFmtId="0" fontId="1" fillId="0" borderId="2" xfId="0" applyFont="1" applyFill="1" applyBorder="1" applyAlignment="1">
      <alignment horizontal="left" vertical="top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</cellXfs>
  <cellStyles count="1">
    <cellStyle name="Normal" xfId="0" builtinId="0"/>
  </cellStyles>
  <dxfs count="6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1" applyPatternFormats="1" applyAlignmentFormats="0" applyWidthHeightFormats="0">
  <queryTableRefresh nextId="44">
    <queryTableFields count="43">
      <queryTableField id="1" name="F1" tableColumnId="44"/>
      <queryTableField id="2" name="N° Voyage" tableColumnId="45"/>
      <queryTableField id="3" name="Date de plan" tableColumnId="46"/>
      <queryTableField id="4" name="N° Séq" tableColumnId="47"/>
      <queryTableField id="5" name="Clef de transport" tableColumnId="48"/>
      <queryTableField id="6" name="Lieu chargement" tableColumnId="49"/>
      <queryTableField id="7" name="Date Chargement" tableColumnId="50"/>
      <queryTableField id="8" name="Date Départ" tableColumnId="51"/>
      <queryTableField id="9" name="Prio#" tableColumnId="52"/>
      <queryTableField id="10" name="Code lieu Liv# final" tableColumnId="53"/>
      <queryTableField id="11" name="Lieu Livr# final" tableColumnId="54"/>
      <queryTableField id="12" name="Date Livraison" tableColumnId="55"/>
      <queryTableField id="13" name="Transporteur" tableColumnId="56"/>
      <queryTableField id="14" name="Tracteur" tableColumnId="57"/>
      <queryTableField id="15" name="Remorque" tableColumnId="58"/>
      <queryTableField id="16" name="Conducteur" tableColumnId="59"/>
      <queryTableField id="17" name="PORTEUR" tableColumnId="60"/>
      <queryTableField id="18" name="SAS" tableColumnId="61"/>
      <queryTableField id="19" name="Rep Emb#" tableColumnId="62"/>
      <queryTableField id="20" name="Total EUT" tableColumnId="63"/>
      <queryTableField id="21" name="BRE F#STOCKE" tableColumnId="64"/>
      <queryTableField id="22" name="LONGUEIL" tableColumnId="65"/>
      <queryTableField id="23" name="PRODIS LCA" tableColumnId="66"/>
      <queryTableField id="24" name="EPAUX FS" tableColumnId="67"/>
      <queryTableField id="25" name="OP BRASS#" tableColumnId="68"/>
      <queryTableField id="26" name="VEND EPI" tableColumnId="69"/>
      <queryTableField id="27" name="INGRE JAVEL" tableColumnId="70"/>
      <queryTableField id="28" name="BRE RESINE" tableColumnId="71"/>
      <queryTableField id="29" name="RAL" tableColumnId="72"/>
      <queryTableField id="30" name="RAQ" tableColumnId="73"/>
      <queryTableField id="31" name="Autres march#" tableColumnId="74"/>
      <queryTableField id="32" name="Co chargement" tableColumnId="75"/>
      <queryTableField id="33" name="Total poids" tableColumnId="76"/>
      <queryTableField id="34" name="Total Colis" tableColumnId="77"/>
      <queryTableField id="35" name="Total Vol#" tableColumnId="78"/>
      <queryTableField id="36" name="Date Retour" tableColumnId="79"/>
      <queryTableField id="37" name="Commentaire" tableColumnId="80"/>
      <queryTableField id="38" name="Quai Charg#" tableColumnId="81"/>
      <queryTableField id="39" name="Tracteur_WEB Trsp" tableColumnId="82"/>
      <queryTableField id="40" name="Remorque_WEB Trsp" tableColumnId="83"/>
      <queryTableField id="41" name="Conducteur_WEB Trsp" tableColumnId="84"/>
      <queryTableField id="42" name="Equipement T&amp;T" tableColumnId="85"/>
      <queryTableField id="43" name="F43" tableColumnId="8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9" name="Tableau_PLAN_AB" displayName="Tableau_PLAN_AB" ref="A1:AQ77" tableType="queryTable" totalsRowShown="0">
  <autoFilter ref="A1:AQ77"/>
  <tableColumns count="43">
    <tableColumn id="44" uniqueName="44" name="F1" queryTableFieldId="1"/>
    <tableColumn id="45" uniqueName="45" name="N° Voyage" queryTableFieldId="2"/>
    <tableColumn id="46" uniqueName="46" name="Date de plan" queryTableFieldId="3"/>
    <tableColumn id="47" uniqueName="47" name="N° Séq" queryTableFieldId="4" dataDxfId="5"/>
    <tableColumn id="48" uniqueName="48" name="Clef de transport" queryTableFieldId="5" dataDxfId="4"/>
    <tableColumn id="49" uniqueName="49" name="Lieu chargement" queryTableFieldId="6" dataDxfId="3"/>
    <tableColumn id="50" uniqueName="50" name="Date Chargement" queryTableFieldId="7"/>
    <tableColumn id="51" uniqueName="51" name="Date Départ" queryTableFieldId="8"/>
    <tableColumn id="52" uniqueName="52" name="Prio#" queryTableFieldId="9"/>
    <tableColumn id="53" uniqueName="53" name="Code lieu Liv# final" queryTableFieldId="10"/>
    <tableColumn id="54" uniqueName="54" name="Lieu Livr# final" queryTableFieldId="11"/>
    <tableColumn id="55" uniqueName="55" name="Date Livraison" queryTableFieldId="12"/>
    <tableColumn id="56" uniqueName="56" name="Transporteur" queryTableFieldId="13"/>
    <tableColumn id="57" uniqueName="57" name="Tracteur" queryTableFieldId="14" dataDxfId="2"/>
    <tableColumn id="58" uniqueName="58" name="Remorque" queryTableFieldId="15" dataDxfId="1"/>
    <tableColumn id="59" uniqueName="59" name="Conducteur" queryTableFieldId="16"/>
    <tableColumn id="60" uniqueName="60" name="PORTEUR" queryTableFieldId="17"/>
    <tableColumn id="61" uniqueName="61" name="SAS" queryTableFieldId="18"/>
    <tableColumn id="62" uniqueName="62" name="Rep Emb#" queryTableFieldId="19"/>
    <tableColumn id="63" uniqueName="63" name="Total EUT" queryTableFieldId="20"/>
    <tableColumn id="64" uniqueName="64" name="BRE F#STOCKE" queryTableFieldId="21"/>
    <tableColumn id="65" uniqueName="65" name="LONGUEIL" queryTableFieldId="22"/>
    <tableColumn id="66" uniqueName="66" name="PRODIS LCA" queryTableFieldId="23"/>
    <tableColumn id="67" uniqueName="67" name="EPAUX FS" queryTableFieldId="24"/>
    <tableColumn id="68" uniqueName="68" name="OP BRASS#" queryTableFieldId="25"/>
    <tableColumn id="69" uniqueName="69" name="VEND EPI" queryTableFieldId="26"/>
    <tableColumn id="70" uniqueName="70" name="INGRE JAVEL" queryTableFieldId="27"/>
    <tableColumn id="71" uniqueName="71" name="BRE RESINE" queryTableFieldId="28"/>
    <tableColumn id="72" uniqueName="72" name="RAL" queryTableFieldId="29"/>
    <tableColumn id="73" uniqueName="73" name="RAQ" queryTableFieldId="30"/>
    <tableColumn id="74" uniqueName="74" name="Autres march#" queryTableFieldId="31"/>
    <tableColumn id="75" uniqueName="75" name="Co chargement" queryTableFieldId="32"/>
    <tableColumn id="76" uniqueName="76" name="Total poids" queryTableFieldId="33"/>
    <tableColumn id="77" uniqueName="77" name="Total Colis" queryTableFieldId="34"/>
    <tableColumn id="78" uniqueName="78" name="Total Vol#" queryTableFieldId="35" dataDxfId="0"/>
    <tableColumn id="79" uniqueName="79" name="Date Retour" queryTableFieldId="36"/>
    <tableColumn id="80" uniqueName="80" name="Commentaire" queryTableFieldId="37"/>
    <tableColumn id="81" uniqueName="81" name="Quai Charg#" queryTableFieldId="38"/>
    <tableColumn id="82" uniqueName="82" name="Tracteur_WEB Trsp" queryTableFieldId="39"/>
    <tableColumn id="83" uniqueName="83" name="Remorque_WEB Trsp" queryTableFieldId="40"/>
    <tableColumn id="84" uniqueName="84" name="Conducteur_WEB Trsp" queryTableFieldId="41"/>
    <tableColumn id="85" uniqueName="85" name="Equipement T&amp;T" queryTableFieldId="42"/>
    <tableColumn id="86" uniqueName="86" name="F43" queryTableFieldId="4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Z1000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" width="5.28515625" customWidth="1"/>
    <col min="2" max="2" width="12.42578125" bestFit="1" customWidth="1"/>
    <col min="3" max="3" width="14.42578125" bestFit="1" customWidth="1"/>
    <col min="4" max="4" width="9.140625" style="8" customWidth="1"/>
    <col min="5" max="5" width="18.7109375" style="1" bestFit="1" customWidth="1"/>
    <col min="6" max="6" width="31.28515625" style="1" bestFit="1" customWidth="1"/>
    <col min="7" max="7" width="18.85546875" style="6" bestFit="1" customWidth="1"/>
    <col min="8" max="8" width="15.7109375" style="6" bestFit="1" customWidth="1"/>
    <col min="9" max="9" width="7.85546875" style="6" customWidth="1"/>
    <col min="10" max="10" width="20.140625" style="6" bestFit="1" customWidth="1"/>
    <col min="11" max="11" width="31.5703125" style="6" bestFit="1" customWidth="1"/>
    <col min="12" max="12" width="15.7109375" style="6" bestFit="1" customWidth="1"/>
    <col min="13" max="13" width="20.42578125" style="6" bestFit="1" customWidth="1"/>
    <col min="14" max="14" width="20.5703125" style="1" bestFit="1" customWidth="1"/>
    <col min="15" max="15" width="12.5703125" style="1" bestFit="1" customWidth="1"/>
    <col min="16" max="16" width="21.7109375" style="6" bestFit="1" customWidth="1"/>
    <col min="17" max="17" width="11.5703125" style="6" bestFit="1" customWidth="1"/>
    <col min="18" max="18" width="6.5703125" style="6" customWidth="1"/>
    <col min="19" max="19" width="12" style="6" bestFit="1" customWidth="1"/>
    <col min="20" max="20" width="11.5703125" style="6" bestFit="1" customWidth="1"/>
    <col min="21" max="21" width="15.7109375" style="6" bestFit="1" customWidth="1"/>
    <col min="22" max="22" width="12.28515625" style="6" bestFit="1" customWidth="1"/>
    <col min="23" max="23" width="13.5703125" style="6" bestFit="1" customWidth="1"/>
    <col min="24" max="24" width="11.7109375" style="6" bestFit="1" customWidth="1"/>
    <col min="25" max="25" width="12.85546875" style="6" bestFit="1" customWidth="1"/>
    <col min="26" max="26" width="11.42578125" style="6" bestFit="1" customWidth="1"/>
    <col min="27" max="27" width="14.42578125" style="6" bestFit="1" customWidth="1"/>
    <col min="28" max="28" width="13.140625" style="6" bestFit="1" customWidth="1"/>
    <col min="29" max="29" width="6.5703125" style="6" customWidth="1"/>
    <col min="30" max="30" width="7.140625" style="6" customWidth="1"/>
    <col min="31" max="31" width="16" style="6" bestFit="1" customWidth="1"/>
    <col min="32" max="32" width="16.5703125" style="6" bestFit="1" customWidth="1"/>
    <col min="33" max="33" width="13" style="6" bestFit="1" customWidth="1"/>
    <col min="34" max="34" width="12.42578125" style="6" bestFit="1" customWidth="1"/>
    <col min="35" max="35" width="12.140625" style="1" bestFit="1" customWidth="1"/>
    <col min="36" max="36" width="15.7109375" style="6" bestFit="1" customWidth="1"/>
    <col min="37" max="37" width="81.140625" style="6" customWidth="1"/>
    <col min="38" max="38" width="13.85546875" style="6" bestFit="1" customWidth="1"/>
    <col min="39" max="39" width="20" style="6" bestFit="1" customWidth="1"/>
    <col min="40" max="40" width="22" style="6" bestFit="1" customWidth="1"/>
    <col min="41" max="41" width="23" bestFit="1" customWidth="1"/>
    <col min="42" max="42" width="18.140625" bestFit="1" customWidth="1"/>
    <col min="43" max="43" width="6.28515625" customWidth="1"/>
    <col min="78" max="78" width="9.140625" style="3"/>
  </cols>
  <sheetData>
    <row r="1" spans="1:43" customFormat="1" x14ac:dyDescent="0.25">
      <c r="A1" t="s">
        <v>25</v>
      </c>
      <c r="B1" t="s">
        <v>26</v>
      </c>
      <c r="C1" t="s">
        <v>27</v>
      </c>
      <c r="D1" s="8" t="s">
        <v>28</v>
      </c>
      <c r="E1" s="1" t="s">
        <v>171</v>
      </c>
      <c r="F1" s="1" t="s">
        <v>29</v>
      </c>
      <c r="G1" s="6" t="s">
        <v>172</v>
      </c>
      <c r="H1" s="6" t="s">
        <v>173</v>
      </c>
      <c r="I1" s="6" t="s">
        <v>30</v>
      </c>
      <c r="J1" s="6" t="s">
        <v>31</v>
      </c>
      <c r="K1" s="6" t="s">
        <v>32</v>
      </c>
      <c r="L1" s="6" t="s">
        <v>174</v>
      </c>
      <c r="M1" s="6" t="s">
        <v>33</v>
      </c>
      <c r="N1" s="1" t="s">
        <v>34</v>
      </c>
      <c r="O1" s="1" t="s">
        <v>35</v>
      </c>
      <c r="P1" s="6" t="s">
        <v>36</v>
      </c>
      <c r="Q1" s="6" t="s">
        <v>37</v>
      </c>
      <c r="R1" s="6" t="s">
        <v>38</v>
      </c>
      <c r="S1" s="6" t="s">
        <v>39</v>
      </c>
      <c r="T1" s="6" t="s">
        <v>40</v>
      </c>
      <c r="U1" s="6" t="s">
        <v>41</v>
      </c>
      <c r="V1" s="6" t="s">
        <v>42</v>
      </c>
      <c r="W1" s="6" t="s">
        <v>43</v>
      </c>
      <c r="X1" s="6" t="s">
        <v>44</v>
      </c>
      <c r="Y1" s="6" t="s">
        <v>45</v>
      </c>
      <c r="Z1" s="6" t="s">
        <v>46</v>
      </c>
      <c r="AA1" s="6" t="s">
        <v>47</v>
      </c>
      <c r="AB1" s="6" t="s">
        <v>48</v>
      </c>
      <c r="AC1" s="6" t="s">
        <v>49</v>
      </c>
      <c r="AD1" s="6" t="s">
        <v>50</v>
      </c>
      <c r="AE1" s="6" t="s">
        <v>51</v>
      </c>
      <c r="AF1" s="6" t="s">
        <v>52</v>
      </c>
      <c r="AG1" s="6" t="s">
        <v>53</v>
      </c>
      <c r="AH1" s="6" t="s">
        <v>54</v>
      </c>
      <c r="AI1" s="1" t="s">
        <v>55</v>
      </c>
      <c r="AJ1" s="6" t="s">
        <v>175</v>
      </c>
      <c r="AK1" s="6" t="s">
        <v>56</v>
      </c>
      <c r="AL1" s="6" t="s">
        <v>57</v>
      </c>
      <c r="AM1" s="6" t="s">
        <v>58</v>
      </c>
      <c r="AN1" s="6" t="s">
        <v>59</v>
      </c>
      <c r="AO1" t="s">
        <v>60</v>
      </c>
      <c r="AP1" t="s">
        <v>61</v>
      </c>
      <c r="AQ1" t="s">
        <v>62</v>
      </c>
    </row>
    <row r="2" spans="1:43" customFormat="1" x14ac:dyDescent="0.25">
      <c r="B2" t="s">
        <v>63</v>
      </c>
      <c r="C2">
        <v>42521</v>
      </c>
      <c r="D2" s="8">
        <v>2</v>
      </c>
      <c r="E2" s="1" t="s">
        <v>176</v>
      </c>
      <c r="F2" s="1" t="s">
        <v>299</v>
      </c>
      <c r="G2" s="6" t="s">
        <v>177</v>
      </c>
      <c r="H2" s="6" t="s">
        <v>178</v>
      </c>
      <c r="I2" s="6" t="s">
        <v>64</v>
      </c>
      <c r="J2" s="6" t="s">
        <v>65</v>
      </c>
      <c r="K2" s="6" t="s">
        <v>300</v>
      </c>
      <c r="L2" s="6" t="s">
        <v>179</v>
      </c>
      <c r="M2" s="6" t="s">
        <v>301</v>
      </c>
      <c r="N2" s="1" t="s">
        <v>302</v>
      </c>
      <c r="O2" s="1" t="s">
        <v>303</v>
      </c>
      <c r="P2" s="6" t="s">
        <v>304</v>
      </c>
      <c r="Q2" s="6" t="b">
        <v>0</v>
      </c>
      <c r="R2" s="6" t="b">
        <v>0</v>
      </c>
      <c r="S2" s="6" t="b">
        <v>0</v>
      </c>
      <c r="T2" s="6">
        <v>32.1</v>
      </c>
      <c r="U2" s="6">
        <v>8.1</v>
      </c>
      <c r="V2" s="6">
        <v>0</v>
      </c>
      <c r="W2" s="6">
        <v>0</v>
      </c>
      <c r="X2" s="6">
        <v>0</v>
      </c>
      <c r="Y2" s="6">
        <v>24</v>
      </c>
      <c r="Z2" s="6">
        <v>0</v>
      </c>
      <c r="AA2" s="6">
        <v>0</v>
      </c>
      <c r="AB2" s="6">
        <v>0</v>
      </c>
      <c r="AC2" s="6">
        <v>0</v>
      </c>
      <c r="AD2" s="6">
        <v>0</v>
      </c>
      <c r="AE2" s="6">
        <v>0</v>
      </c>
      <c r="AF2" s="6">
        <v>0</v>
      </c>
      <c r="AG2" s="6">
        <v>21.09</v>
      </c>
      <c r="AH2" s="6">
        <v>1024</v>
      </c>
      <c r="AI2" s="1">
        <v>40.020000000000003</v>
      </c>
      <c r="AJ2" s="6" t="s">
        <v>180</v>
      </c>
      <c r="AK2" s="6" t="s">
        <v>305</v>
      </c>
      <c r="AL2" s="6" t="s">
        <v>66</v>
      </c>
      <c r="AM2" s="6" t="s">
        <v>306</v>
      </c>
      <c r="AN2" s="6" t="s">
        <v>307</v>
      </c>
      <c r="AO2" t="s">
        <v>308</v>
      </c>
      <c r="AP2" t="s">
        <v>67</v>
      </c>
    </row>
    <row r="3" spans="1:43" customFormat="1" x14ac:dyDescent="0.25">
      <c r="B3" t="s">
        <v>68</v>
      </c>
      <c r="C3">
        <v>42521</v>
      </c>
      <c r="D3" s="8">
        <v>2</v>
      </c>
      <c r="E3" s="1" t="s">
        <v>181</v>
      </c>
      <c r="F3" s="1" t="s">
        <v>299</v>
      </c>
      <c r="G3" t="s">
        <v>182</v>
      </c>
      <c r="H3" t="s">
        <v>183</v>
      </c>
      <c r="I3" t="s">
        <v>64</v>
      </c>
      <c r="J3" t="s">
        <v>69</v>
      </c>
      <c r="K3" t="s">
        <v>309</v>
      </c>
      <c r="L3" t="s">
        <v>184</v>
      </c>
      <c r="M3" t="s">
        <v>301</v>
      </c>
      <c r="N3" s="1" t="s">
        <v>310</v>
      </c>
      <c r="O3" s="1" t="s">
        <v>311</v>
      </c>
      <c r="P3" t="s">
        <v>312</v>
      </c>
      <c r="Q3" t="b">
        <v>0</v>
      </c>
      <c r="R3" t="b">
        <v>0</v>
      </c>
      <c r="S3" t="b">
        <v>0</v>
      </c>
      <c r="T3">
        <v>33</v>
      </c>
      <c r="U3">
        <v>13</v>
      </c>
      <c r="V3">
        <v>4</v>
      </c>
      <c r="W3">
        <v>5</v>
      </c>
      <c r="X3">
        <v>7</v>
      </c>
      <c r="Y3">
        <v>3</v>
      </c>
      <c r="Z3">
        <v>0</v>
      </c>
      <c r="AA3">
        <v>0</v>
      </c>
      <c r="AB3">
        <v>0</v>
      </c>
      <c r="AC3">
        <v>0</v>
      </c>
      <c r="AD3">
        <v>0</v>
      </c>
      <c r="AE3">
        <v>1</v>
      </c>
      <c r="AF3">
        <v>0</v>
      </c>
      <c r="AG3">
        <v>12.63</v>
      </c>
      <c r="AH3">
        <v>1938</v>
      </c>
      <c r="AI3" s="1">
        <v>29.8</v>
      </c>
      <c r="AJ3" t="s">
        <v>185</v>
      </c>
      <c r="AK3" t="s">
        <v>313</v>
      </c>
      <c r="AL3" t="s">
        <v>66</v>
      </c>
      <c r="AM3" t="s">
        <v>314</v>
      </c>
      <c r="AN3" t="s">
        <v>307</v>
      </c>
      <c r="AO3" t="s">
        <v>315</v>
      </c>
      <c r="AP3" t="s">
        <v>67</v>
      </c>
    </row>
    <row r="4" spans="1:43" customFormat="1" x14ac:dyDescent="0.25">
      <c r="B4" t="s">
        <v>70</v>
      </c>
      <c r="C4">
        <v>42521</v>
      </c>
      <c r="D4" s="8">
        <v>2</v>
      </c>
      <c r="E4" s="1" t="s">
        <v>186</v>
      </c>
      <c r="F4" s="1" t="s">
        <v>299</v>
      </c>
      <c r="G4" t="s">
        <v>187</v>
      </c>
      <c r="H4" t="s">
        <v>188</v>
      </c>
      <c r="I4" t="s">
        <v>64</v>
      </c>
      <c r="J4" t="s">
        <v>65</v>
      </c>
      <c r="K4" t="s">
        <v>300</v>
      </c>
      <c r="L4" t="s">
        <v>189</v>
      </c>
      <c r="M4" t="s">
        <v>316</v>
      </c>
      <c r="N4" s="1" t="s">
        <v>317</v>
      </c>
      <c r="O4" s="1"/>
      <c r="P4" t="s">
        <v>318</v>
      </c>
      <c r="Q4" t="b">
        <v>0</v>
      </c>
      <c r="R4" t="b">
        <v>0</v>
      </c>
      <c r="S4" t="b">
        <v>0</v>
      </c>
      <c r="T4">
        <v>32</v>
      </c>
      <c r="U4">
        <v>20</v>
      </c>
      <c r="V4">
        <v>0</v>
      </c>
      <c r="W4">
        <v>2.5</v>
      </c>
      <c r="X4">
        <v>8.5</v>
      </c>
      <c r="Y4">
        <v>1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11.91</v>
      </c>
      <c r="AH4">
        <v>1916</v>
      </c>
      <c r="AI4" s="1">
        <v>30.29</v>
      </c>
      <c r="AJ4" t="s">
        <v>190</v>
      </c>
      <c r="AK4" t="s">
        <v>319</v>
      </c>
      <c r="AL4" t="s">
        <v>66</v>
      </c>
      <c r="AM4" t="s">
        <v>320</v>
      </c>
      <c r="AO4" t="s">
        <v>321</v>
      </c>
      <c r="AP4" t="s">
        <v>67</v>
      </c>
    </row>
    <row r="5" spans="1:43" customFormat="1" x14ac:dyDescent="0.25">
      <c r="B5" t="s">
        <v>71</v>
      </c>
      <c r="C5">
        <v>42521</v>
      </c>
      <c r="D5" s="8">
        <v>2</v>
      </c>
      <c r="E5" s="1" t="s">
        <v>191</v>
      </c>
      <c r="F5" s="1" t="s">
        <v>299</v>
      </c>
      <c r="G5" t="s">
        <v>178</v>
      </c>
      <c r="H5" t="s">
        <v>180</v>
      </c>
      <c r="I5" t="s">
        <v>72</v>
      </c>
      <c r="J5" t="s">
        <v>69</v>
      </c>
      <c r="K5" t="s">
        <v>309</v>
      </c>
      <c r="L5" t="s">
        <v>192</v>
      </c>
      <c r="M5" t="s">
        <v>322</v>
      </c>
      <c r="N5" s="1" t="s">
        <v>323</v>
      </c>
      <c r="O5" s="1" t="s">
        <v>324</v>
      </c>
      <c r="P5" t="s">
        <v>325</v>
      </c>
      <c r="Q5" t="b">
        <v>0</v>
      </c>
      <c r="R5" t="b">
        <v>0</v>
      </c>
      <c r="S5" t="b">
        <v>0</v>
      </c>
      <c r="T5">
        <v>15.5</v>
      </c>
      <c r="U5">
        <v>15.5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8.6999999999999993</v>
      </c>
      <c r="AH5">
        <v>55</v>
      </c>
      <c r="AI5" s="1">
        <v>19.29</v>
      </c>
      <c r="AJ5" t="s">
        <v>193</v>
      </c>
      <c r="AL5" t="s">
        <v>66</v>
      </c>
      <c r="AM5" t="s">
        <v>326</v>
      </c>
      <c r="AO5" t="s">
        <v>327</v>
      </c>
      <c r="AP5" t="s">
        <v>67</v>
      </c>
    </row>
    <row r="6" spans="1:43" customFormat="1" x14ac:dyDescent="0.25">
      <c r="B6" t="s">
        <v>71</v>
      </c>
      <c r="C6">
        <v>42521</v>
      </c>
      <c r="D6" s="8">
        <v>2</v>
      </c>
      <c r="E6" s="1" t="s">
        <v>191</v>
      </c>
      <c r="F6" s="1" t="s">
        <v>299</v>
      </c>
      <c r="G6" t="s">
        <v>178</v>
      </c>
      <c r="H6" t="s">
        <v>180</v>
      </c>
      <c r="I6" t="s">
        <v>72</v>
      </c>
      <c r="J6" t="s">
        <v>73</v>
      </c>
      <c r="K6" t="s">
        <v>328</v>
      </c>
      <c r="L6" t="s">
        <v>194</v>
      </c>
      <c r="M6" t="s">
        <v>322</v>
      </c>
      <c r="N6" s="1" t="s">
        <v>323</v>
      </c>
      <c r="O6" s="1" t="s">
        <v>324</v>
      </c>
      <c r="P6" t="s">
        <v>325</v>
      </c>
      <c r="Q6" t="b">
        <v>0</v>
      </c>
      <c r="R6" t="b">
        <v>0</v>
      </c>
      <c r="S6" t="b">
        <v>1</v>
      </c>
      <c r="T6">
        <v>10.6</v>
      </c>
      <c r="U6">
        <v>3.5</v>
      </c>
      <c r="V6">
        <v>0</v>
      </c>
      <c r="W6">
        <v>0</v>
      </c>
      <c r="X6">
        <v>1</v>
      </c>
      <c r="Y6">
        <v>3.5</v>
      </c>
      <c r="Z6">
        <v>1</v>
      </c>
      <c r="AA6">
        <v>1</v>
      </c>
      <c r="AB6">
        <v>0</v>
      </c>
      <c r="AC6">
        <v>0</v>
      </c>
      <c r="AD6">
        <v>0</v>
      </c>
      <c r="AE6">
        <v>0.6</v>
      </c>
      <c r="AF6">
        <v>0</v>
      </c>
      <c r="AG6">
        <v>4.34</v>
      </c>
      <c r="AH6">
        <v>515</v>
      </c>
      <c r="AI6" s="1">
        <v>9.68</v>
      </c>
      <c r="AJ6" t="s">
        <v>193</v>
      </c>
      <c r="AL6" t="s">
        <v>66</v>
      </c>
      <c r="AM6" t="s">
        <v>326</v>
      </c>
      <c r="AO6" t="s">
        <v>327</v>
      </c>
      <c r="AP6" t="s">
        <v>67</v>
      </c>
    </row>
    <row r="7" spans="1:43" customFormat="1" x14ac:dyDescent="0.25">
      <c r="B7" t="s">
        <v>71</v>
      </c>
      <c r="C7">
        <v>42521</v>
      </c>
      <c r="D7" s="8">
        <v>2</v>
      </c>
      <c r="E7" s="1" t="s">
        <v>191</v>
      </c>
      <c r="F7" s="1" t="s">
        <v>299</v>
      </c>
      <c r="G7" t="s">
        <v>178</v>
      </c>
      <c r="H7" t="s">
        <v>180</v>
      </c>
      <c r="I7" t="s">
        <v>72</v>
      </c>
      <c r="J7" t="s">
        <v>74</v>
      </c>
      <c r="K7" t="s">
        <v>329</v>
      </c>
      <c r="L7" t="s">
        <v>195</v>
      </c>
      <c r="M7" t="s">
        <v>322</v>
      </c>
      <c r="N7" s="1" t="s">
        <v>323</v>
      </c>
      <c r="O7" s="1" t="s">
        <v>324</v>
      </c>
      <c r="P7" t="s">
        <v>325</v>
      </c>
      <c r="Q7" t="b">
        <v>0</v>
      </c>
      <c r="R7" t="b">
        <v>0</v>
      </c>
      <c r="S7" t="b">
        <v>1</v>
      </c>
      <c r="T7">
        <v>2.5</v>
      </c>
      <c r="U7">
        <v>1</v>
      </c>
      <c r="V7">
        <v>0</v>
      </c>
      <c r="W7">
        <v>0</v>
      </c>
      <c r="X7">
        <v>0.5</v>
      </c>
      <c r="Y7">
        <v>0</v>
      </c>
      <c r="Z7">
        <v>1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0.55000000000000004</v>
      </c>
      <c r="AH7">
        <v>67</v>
      </c>
      <c r="AI7" s="1">
        <v>1.02</v>
      </c>
      <c r="AJ7" t="s">
        <v>193</v>
      </c>
      <c r="AL7" t="s">
        <v>66</v>
      </c>
      <c r="AM7" t="s">
        <v>326</v>
      </c>
      <c r="AO7" t="s">
        <v>327</v>
      </c>
      <c r="AP7" t="s">
        <v>67</v>
      </c>
    </row>
    <row r="8" spans="1:43" customFormat="1" x14ac:dyDescent="0.25">
      <c r="B8" t="s">
        <v>71</v>
      </c>
      <c r="C8">
        <v>42521</v>
      </c>
      <c r="D8" s="8">
        <v>2</v>
      </c>
      <c r="E8" s="1" t="s">
        <v>191</v>
      </c>
      <c r="F8" s="1" t="s">
        <v>299</v>
      </c>
      <c r="G8" t="s">
        <v>178</v>
      </c>
      <c r="H8" t="s">
        <v>180</v>
      </c>
      <c r="I8" t="s">
        <v>72</v>
      </c>
      <c r="J8" t="s">
        <v>75</v>
      </c>
      <c r="K8" t="s">
        <v>330</v>
      </c>
      <c r="L8" t="s">
        <v>196</v>
      </c>
      <c r="M8" t="s">
        <v>322</v>
      </c>
      <c r="N8" s="1" t="s">
        <v>323</v>
      </c>
      <c r="O8" s="1" t="s">
        <v>324</v>
      </c>
      <c r="P8" t="s">
        <v>325</v>
      </c>
      <c r="Q8" t="b">
        <v>0</v>
      </c>
      <c r="R8" t="b">
        <v>0</v>
      </c>
      <c r="S8" t="b">
        <v>1</v>
      </c>
      <c r="T8">
        <v>2.5</v>
      </c>
      <c r="U8">
        <v>1.5</v>
      </c>
      <c r="V8">
        <v>0</v>
      </c>
      <c r="W8">
        <v>0</v>
      </c>
      <c r="X8">
        <v>0</v>
      </c>
      <c r="Y8">
        <v>0</v>
      </c>
      <c r="Z8">
        <v>1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0.77</v>
      </c>
      <c r="AH8">
        <v>81</v>
      </c>
      <c r="AI8" s="1">
        <v>1.47</v>
      </c>
      <c r="AJ8" t="s">
        <v>193</v>
      </c>
      <c r="AL8" t="s">
        <v>66</v>
      </c>
      <c r="AM8" t="s">
        <v>326</v>
      </c>
      <c r="AO8" t="s">
        <v>327</v>
      </c>
      <c r="AP8" t="s">
        <v>67</v>
      </c>
    </row>
    <row r="9" spans="1:43" customFormat="1" x14ac:dyDescent="0.25">
      <c r="B9" t="s">
        <v>76</v>
      </c>
      <c r="C9">
        <v>42521</v>
      </c>
      <c r="D9" s="8">
        <v>2</v>
      </c>
      <c r="E9" s="1" t="s">
        <v>197</v>
      </c>
      <c r="F9" s="1" t="s">
        <v>331</v>
      </c>
      <c r="G9" t="s">
        <v>198</v>
      </c>
      <c r="H9" t="s">
        <v>198</v>
      </c>
      <c r="I9" t="s">
        <v>72</v>
      </c>
      <c r="J9" t="s">
        <v>77</v>
      </c>
      <c r="K9" t="s">
        <v>332</v>
      </c>
      <c r="L9" t="s">
        <v>199</v>
      </c>
      <c r="M9" t="s">
        <v>301</v>
      </c>
      <c r="N9" s="1" t="s">
        <v>333</v>
      </c>
      <c r="O9" s="1" t="s">
        <v>334</v>
      </c>
      <c r="P9" t="s">
        <v>335</v>
      </c>
      <c r="Q9" t="b">
        <v>0</v>
      </c>
      <c r="R9" t="b">
        <v>0</v>
      </c>
      <c r="S9" t="b">
        <v>0</v>
      </c>
      <c r="T9">
        <v>33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33</v>
      </c>
      <c r="AG9">
        <v>0.5</v>
      </c>
      <c r="AH9">
        <v>0</v>
      </c>
      <c r="AI9" s="1">
        <v>0</v>
      </c>
      <c r="AK9" t="s">
        <v>336</v>
      </c>
      <c r="AL9" t="s">
        <v>66</v>
      </c>
      <c r="AM9" t="s">
        <v>337</v>
      </c>
      <c r="AN9" t="s">
        <v>307</v>
      </c>
      <c r="AO9" t="s">
        <v>338</v>
      </c>
      <c r="AP9" t="s">
        <v>67</v>
      </c>
    </row>
    <row r="10" spans="1:43" customFormat="1" x14ac:dyDescent="0.25">
      <c r="B10" t="s">
        <v>76</v>
      </c>
      <c r="C10">
        <v>42521</v>
      </c>
      <c r="D10" s="8">
        <v>2</v>
      </c>
      <c r="E10" s="1" t="s">
        <v>197</v>
      </c>
      <c r="F10" s="1" t="s">
        <v>299</v>
      </c>
      <c r="G10" t="s">
        <v>183</v>
      </c>
      <c r="H10" t="s">
        <v>184</v>
      </c>
      <c r="I10" t="s">
        <v>64</v>
      </c>
      <c r="J10" t="s">
        <v>69</v>
      </c>
      <c r="K10" t="s">
        <v>309</v>
      </c>
      <c r="L10" t="s">
        <v>200</v>
      </c>
      <c r="M10" t="s">
        <v>301</v>
      </c>
      <c r="N10" s="1" t="s">
        <v>333</v>
      </c>
      <c r="O10" s="1" t="s">
        <v>334</v>
      </c>
      <c r="P10" t="s">
        <v>335</v>
      </c>
      <c r="Q10" t="b">
        <v>0</v>
      </c>
      <c r="R10" t="b">
        <v>0</v>
      </c>
      <c r="S10" t="b">
        <v>0</v>
      </c>
      <c r="T10">
        <v>33.700000000000003</v>
      </c>
      <c r="U10">
        <v>28.7</v>
      </c>
      <c r="V10">
        <v>0</v>
      </c>
      <c r="W10">
        <v>0</v>
      </c>
      <c r="X10">
        <v>0</v>
      </c>
      <c r="Y10">
        <v>5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14.29</v>
      </c>
      <c r="AH10">
        <v>250</v>
      </c>
      <c r="AI10" s="1">
        <v>36.35</v>
      </c>
      <c r="AK10" t="s">
        <v>336</v>
      </c>
      <c r="AL10" t="s">
        <v>66</v>
      </c>
      <c r="AM10" t="s">
        <v>337</v>
      </c>
      <c r="AN10" t="s">
        <v>307</v>
      </c>
      <c r="AO10" t="s">
        <v>338</v>
      </c>
      <c r="AP10" t="s">
        <v>67</v>
      </c>
    </row>
    <row r="11" spans="1:43" customFormat="1" x14ac:dyDescent="0.25">
      <c r="B11" t="s">
        <v>78</v>
      </c>
      <c r="C11">
        <v>42521</v>
      </c>
      <c r="D11" s="8">
        <v>2</v>
      </c>
      <c r="E11" s="1" t="s">
        <v>201</v>
      </c>
      <c r="F11" s="1" t="s">
        <v>299</v>
      </c>
      <c r="G11" t="s">
        <v>188</v>
      </c>
      <c r="H11" t="s">
        <v>190</v>
      </c>
      <c r="I11" t="s">
        <v>72</v>
      </c>
      <c r="J11" t="s">
        <v>79</v>
      </c>
      <c r="K11" t="s">
        <v>339</v>
      </c>
      <c r="L11" t="s">
        <v>202</v>
      </c>
      <c r="M11" t="s">
        <v>316</v>
      </c>
      <c r="N11" s="1" t="s">
        <v>340</v>
      </c>
      <c r="O11" s="1" t="s">
        <v>341</v>
      </c>
      <c r="P11" t="s">
        <v>342</v>
      </c>
      <c r="Q11" t="b">
        <v>0</v>
      </c>
      <c r="R11" t="b">
        <v>0</v>
      </c>
      <c r="S11" t="b">
        <v>1</v>
      </c>
      <c r="T11">
        <v>11.870000000000001</v>
      </c>
      <c r="U11">
        <v>4.75</v>
      </c>
      <c r="V11">
        <v>0</v>
      </c>
      <c r="W11">
        <v>0</v>
      </c>
      <c r="X11">
        <v>0</v>
      </c>
      <c r="Y11">
        <v>5.12</v>
      </c>
      <c r="Z11">
        <v>2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6.46</v>
      </c>
      <c r="AH11">
        <v>621</v>
      </c>
      <c r="AI11" s="1">
        <v>12.46</v>
      </c>
      <c r="AJ11" t="s">
        <v>203</v>
      </c>
      <c r="AL11" t="s">
        <v>66</v>
      </c>
      <c r="AM11" t="s">
        <v>343</v>
      </c>
      <c r="AO11" t="s">
        <v>344</v>
      </c>
      <c r="AP11" t="s">
        <v>67</v>
      </c>
    </row>
    <row r="12" spans="1:43" customFormat="1" x14ac:dyDescent="0.25">
      <c r="B12" t="s">
        <v>78</v>
      </c>
      <c r="C12">
        <v>42521</v>
      </c>
      <c r="D12" s="8">
        <v>2</v>
      </c>
      <c r="E12" s="1" t="s">
        <v>201</v>
      </c>
      <c r="F12" s="1" t="s">
        <v>299</v>
      </c>
      <c r="G12" t="s">
        <v>188</v>
      </c>
      <c r="H12" t="s">
        <v>190</v>
      </c>
      <c r="I12" t="s">
        <v>72</v>
      </c>
      <c r="J12" t="s">
        <v>80</v>
      </c>
      <c r="K12" t="s">
        <v>345</v>
      </c>
      <c r="L12" t="s">
        <v>204</v>
      </c>
      <c r="M12" t="s">
        <v>316</v>
      </c>
      <c r="N12" s="1" t="s">
        <v>340</v>
      </c>
      <c r="O12" s="1" t="s">
        <v>341</v>
      </c>
      <c r="P12" t="s">
        <v>342</v>
      </c>
      <c r="Q12" t="b">
        <v>0</v>
      </c>
      <c r="R12" t="b">
        <v>0</v>
      </c>
      <c r="S12" t="b">
        <v>1</v>
      </c>
      <c r="T12">
        <v>3</v>
      </c>
      <c r="U12">
        <v>0</v>
      </c>
      <c r="V12">
        <v>0</v>
      </c>
      <c r="W12">
        <v>0</v>
      </c>
      <c r="X12">
        <v>0</v>
      </c>
      <c r="Y12">
        <v>3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2.4700000000000002</v>
      </c>
      <c r="AH12">
        <v>3</v>
      </c>
      <c r="AI12" s="1">
        <v>3.66</v>
      </c>
      <c r="AJ12" t="s">
        <v>203</v>
      </c>
      <c r="AL12" t="s">
        <v>66</v>
      </c>
      <c r="AM12" t="s">
        <v>343</v>
      </c>
      <c r="AO12" t="s">
        <v>344</v>
      </c>
      <c r="AP12" t="s">
        <v>67</v>
      </c>
    </row>
    <row r="13" spans="1:43" customFormat="1" x14ac:dyDescent="0.25">
      <c r="B13" t="s">
        <v>78</v>
      </c>
      <c r="C13">
        <v>42521</v>
      </c>
      <c r="D13" s="8">
        <v>2</v>
      </c>
      <c r="E13" s="1" t="s">
        <v>201</v>
      </c>
      <c r="F13" s="1" t="s">
        <v>299</v>
      </c>
      <c r="G13" t="s">
        <v>188</v>
      </c>
      <c r="H13" t="s">
        <v>190</v>
      </c>
      <c r="I13" t="s">
        <v>72</v>
      </c>
      <c r="J13" t="s">
        <v>81</v>
      </c>
      <c r="K13" t="s">
        <v>346</v>
      </c>
      <c r="L13" t="s">
        <v>205</v>
      </c>
      <c r="M13" t="s">
        <v>316</v>
      </c>
      <c r="N13" s="1" t="s">
        <v>340</v>
      </c>
      <c r="O13" s="1" t="s">
        <v>341</v>
      </c>
      <c r="P13" t="s">
        <v>342</v>
      </c>
      <c r="Q13" t="b">
        <v>0</v>
      </c>
      <c r="R13" t="b">
        <v>0</v>
      </c>
      <c r="S13" t="b">
        <v>1</v>
      </c>
      <c r="T13">
        <v>5.16</v>
      </c>
      <c r="U13">
        <v>4.08</v>
      </c>
      <c r="V13">
        <v>0</v>
      </c>
      <c r="W13">
        <v>0</v>
      </c>
      <c r="X13">
        <v>0.5</v>
      </c>
      <c r="Y13">
        <v>0</v>
      </c>
      <c r="Z13">
        <v>0.57999999999999996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2.38</v>
      </c>
      <c r="AH13">
        <v>265</v>
      </c>
      <c r="AI13" s="1">
        <v>4.38</v>
      </c>
      <c r="AJ13" t="s">
        <v>203</v>
      </c>
      <c r="AL13" t="s">
        <v>66</v>
      </c>
      <c r="AM13" t="s">
        <v>343</v>
      </c>
      <c r="AO13" t="s">
        <v>344</v>
      </c>
      <c r="AP13" t="s">
        <v>67</v>
      </c>
    </row>
    <row r="14" spans="1:43" customFormat="1" x14ac:dyDescent="0.25">
      <c r="B14" t="s">
        <v>78</v>
      </c>
      <c r="C14">
        <v>42521</v>
      </c>
      <c r="D14" s="8">
        <v>2</v>
      </c>
      <c r="E14" s="1" t="s">
        <v>201</v>
      </c>
      <c r="F14" s="1" t="s">
        <v>299</v>
      </c>
      <c r="G14" t="s">
        <v>188</v>
      </c>
      <c r="H14" t="s">
        <v>190</v>
      </c>
      <c r="I14" t="s">
        <v>72</v>
      </c>
      <c r="J14" t="s">
        <v>82</v>
      </c>
      <c r="K14" t="s">
        <v>347</v>
      </c>
      <c r="L14" t="s">
        <v>206</v>
      </c>
      <c r="M14" t="s">
        <v>316</v>
      </c>
      <c r="N14" s="1" t="s">
        <v>340</v>
      </c>
      <c r="O14" s="1" t="s">
        <v>341</v>
      </c>
      <c r="P14" t="s">
        <v>342</v>
      </c>
      <c r="Q14" t="b">
        <v>0</v>
      </c>
      <c r="R14" t="b">
        <v>0</v>
      </c>
      <c r="S14" t="b">
        <v>1</v>
      </c>
      <c r="T14">
        <v>10.5</v>
      </c>
      <c r="U14">
        <v>4</v>
      </c>
      <c r="V14">
        <v>0</v>
      </c>
      <c r="W14">
        <v>0</v>
      </c>
      <c r="X14">
        <v>1</v>
      </c>
      <c r="Y14">
        <v>3</v>
      </c>
      <c r="Z14">
        <v>2</v>
      </c>
      <c r="AA14">
        <v>0.5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4.04</v>
      </c>
      <c r="AH14">
        <v>515</v>
      </c>
      <c r="AI14" s="1">
        <v>8.93</v>
      </c>
      <c r="AJ14" t="s">
        <v>203</v>
      </c>
      <c r="AL14" t="s">
        <v>66</v>
      </c>
      <c r="AM14" t="s">
        <v>343</v>
      </c>
      <c r="AO14" t="s">
        <v>344</v>
      </c>
      <c r="AP14" t="s">
        <v>67</v>
      </c>
    </row>
    <row r="15" spans="1:43" customFormat="1" x14ac:dyDescent="0.25">
      <c r="B15" t="s">
        <v>83</v>
      </c>
      <c r="C15">
        <v>42521</v>
      </c>
      <c r="D15" s="8">
        <v>2</v>
      </c>
      <c r="E15" s="1" t="s">
        <v>207</v>
      </c>
      <c r="F15" s="1" t="s">
        <v>299</v>
      </c>
      <c r="G15" t="s">
        <v>189</v>
      </c>
      <c r="H15" t="s">
        <v>208</v>
      </c>
      <c r="I15" t="s">
        <v>72</v>
      </c>
      <c r="J15" t="s">
        <v>80</v>
      </c>
      <c r="K15" t="s">
        <v>345</v>
      </c>
      <c r="L15" t="s">
        <v>209</v>
      </c>
      <c r="M15" t="s">
        <v>348</v>
      </c>
      <c r="N15" s="1" t="s">
        <v>349</v>
      </c>
      <c r="O15" s="1" t="s">
        <v>350</v>
      </c>
      <c r="P15" t="s">
        <v>351</v>
      </c>
      <c r="Q15" t="b">
        <v>0</v>
      </c>
      <c r="R15" t="b">
        <v>0</v>
      </c>
      <c r="S15" t="b">
        <v>1</v>
      </c>
      <c r="T15">
        <v>30.6</v>
      </c>
      <c r="U15">
        <v>15.6</v>
      </c>
      <c r="V15">
        <v>0</v>
      </c>
      <c r="W15">
        <v>0</v>
      </c>
      <c r="X15">
        <v>0</v>
      </c>
      <c r="Y15">
        <v>14.5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0.5</v>
      </c>
      <c r="AF15">
        <v>0</v>
      </c>
      <c r="AG15">
        <v>19.559999999999999</v>
      </c>
      <c r="AH15">
        <v>1297</v>
      </c>
      <c r="AI15" s="1">
        <v>36.68</v>
      </c>
      <c r="AJ15" t="s">
        <v>210</v>
      </c>
      <c r="AL15" t="s">
        <v>66</v>
      </c>
      <c r="AP15" t="s">
        <v>67</v>
      </c>
    </row>
    <row r="16" spans="1:43" customFormat="1" x14ac:dyDescent="0.25">
      <c r="B16" t="s">
        <v>84</v>
      </c>
      <c r="C16">
        <v>42521</v>
      </c>
      <c r="D16" s="8">
        <v>2</v>
      </c>
      <c r="E16" s="1" t="s">
        <v>211</v>
      </c>
      <c r="F16" s="1" t="s">
        <v>299</v>
      </c>
      <c r="G16" t="s">
        <v>180</v>
      </c>
      <c r="H16" t="s">
        <v>212</v>
      </c>
      <c r="I16" t="s">
        <v>72</v>
      </c>
      <c r="J16" t="s">
        <v>65</v>
      </c>
      <c r="K16" t="s">
        <v>300</v>
      </c>
      <c r="L16" t="s">
        <v>192</v>
      </c>
      <c r="M16" t="s">
        <v>352</v>
      </c>
      <c r="N16" s="1" t="s">
        <v>353</v>
      </c>
      <c r="O16" s="1"/>
      <c r="P16" t="s">
        <v>354</v>
      </c>
      <c r="Q16" t="b">
        <v>0</v>
      </c>
      <c r="R16" t="b">
        <v>0</v>
      </c>
      <c r="S16" t="b">
        <v>0</v>
      </c>
      <c r="T16">
        <v>26.05</v>
      </c>
      <c r="U16">
        <v>26.05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9.51</v>
      </c>
      <c r="AH16">
        <v>707</v>
      </c>
      <c r="AI16" s="1">
        <v>19.399999999999999</v>
      </c>
      <c r="AJ16" t="s">
        <v>213</v>
      </c>
      <c r="AK16" t="s">
        <v>355</v>
      </c>
      <c r="AL16" t="s">
        <v>66</v>
      </c>
      <c r="AM16" t="s">
        <v>356</v>
      </c>
      <c r="AO16" t="s">
        <v>357</v>
      </c>
      <c r="AP16" t="s">
        <v>67</v>
      </c>
    </row>
    <row r="17" spans="2:42" customFormat="1" x14ac:dyDescent="0.25">
      <c r="B17" t="s">
        <v>85</v>
      </c>
      <c r="C17">
        <v>42521</v>
      </c>
      <c r="D17" s="8">
        <v>2</v>
      </c>
      <c r="E17" s="1" t="s">
        <v>214</v>
      </c>
      <c r="F17" s="1" t="s">
        <v>299</v>
      </c>
      <c r="G17" t="s">
        <v>180</v>
      </c>
      <c r="H17" t="s">
        <v>212</v>
      </c>
      <c r="I17" t="s">
        <v>72</v>
      </c>
      <c r="J17" t="s">
        <v>86</v>
      </c>
      <c r="K17" t="s">
        <v>358</v>
      </c>
      <c r="L17" t="s">
        <v>192</v>
      </c>
      <c r="M17" t="s">
        <v>359</v>
      </c>
      <c r="N17" s="1" t="s">
        <v>360</v>
      </c>
      <c r="O17" s="1" t="s">
        <v>361</v>
      </c>
      <c r="P17" t="s">
        <v>362</v>
      </c>
      <c r="Q17" t="b">
        <v>0</v>
      </c>
      <c r="R17" t="b">
        <v>0</v>
      </c>
      <c r="S17" t="b">
        <v>1</v>
      </c>
      <c r="T17">
        <v>9</v>
      </c>
      <c r="U17">
        <v>3.5</v>
      </c>
      <c r="V17">
        <v>0</v>
      </c>
      <c r="W17">
        <v>0</v>
      </c>
      <c r="X17">
        <v>0.5</v>
      </c>
      <c r="Y17">
        <v>4</v>
      </c>
      <c r="Z17">
        <v>1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4.3</v>
      </c>
      <c r="AH17">
        <v>421</v>
      </c>
      <c r="AI17" s="1">
        <v>8.6</v>
      </c>
      <c r="AJ17" t="s">
        <v>215</v>
      </c>
      <c r="AL17" t="s">
        <v>66</v>
      </c>
      <c r="AM17" t="s">
        <v>363</v>
      </c>
      <c r="AO17" t="s">
        <v>364</v>
      </c>
      <c r="AP17" t="s">
        <v>67</v>
      </c>
    </row>
    <row r="18" spans="2:42" customFormat="1" x14ac:dyDescent="0.25">
      <c r="B18" t="s">
        <v>85</v>
      </c>
      <c r="C18">
        <v>42521</v>
      </c>
      <c r="D18" s="8">
        <v>2</v>
      </c>
      <c r="E18" s="1" t="s">
        <v>214</v>
      </c>
      <c r="F18" s="1" t="s">
        <v>299</v>
      </c>
      <c r="G18" t="s">
        <v>180</v>
      </c>
      <c r="H18" t="s">
        <v>212</v>
      </c>
      <c r="I18" t="s">
        <v>72</v>
      </c>
      <c r="J18" t="s">
        <v>87</v>
      </c>
      <c r="K18" t="s">
        <v>365</v>
      </c>
      <c r="L18" t="s">
        <v>216</v>
      </c>
      <c r="M18" t="s">
        <v>359</v>
      </c>
      <c r="N18" s="1" t="s">
        <v>360</v>
      </c>
      <c r="O18" s="1" t="s">
        <v>361</v>
      </c>
      <c r="P18" t="s">
        <v>362</v>
      </c>
      <c r="Q18" t="b">
        <v>0</v>
      </c>
      <c r="R18" t="b">
        <v>0</v>
      </c>
      <c r="S18" t="b">
        <v>1</v>
      </c>
      <c r="T18">
        <v>11</v>
      </c>
      <c r="U18">
        <v>2.5</v>
      </c>
      <c r="V18">
        <v>0</v>
      </c>
      <c r="W18">
        <v>0</v>
      </c>
      <c r="X18">
        <v>1.5</v>
      </c>
      <c r="Y18">
        <v>5</v>
      </c>
      <c r="Z18">
        <v>2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5.23</v>
      </c>
      <c r="AH18">
        <v>559</v>
      </c>
      <c r="AI18" s="1">
        <v>9.77</v>
      </c>
      <c r="AJ18" t="s">
        <v>215</v>
      </c>
      <c r="AL18" t="s">
        <v>66</v>
      </c>
      <c r="AM18" t="s">
        <v>363</v>
      </c>
      <c r="AO18" t="s">
        <v>364</v>
      </c>
      <c r="AP18" t="s">
        <v>67</v>
      </c>
    </row>
    <row r="19" spans="2:42" customFormat="1" x14ac:dyDescent="0.25">
      <c r="B19" t="s">
        <v>85</v>
      </c>
      <c r="C19">
        <v>42521</v>
      </c>
      <c r="D19" s="8">
        <v>2</v>
      </c>
      <c r="E19" s="1" t="s">
        <v>214</v>
      </c>
      <c r="F19" s="1" t="s">
        <v>299</v>
      </c>
      <c r="G19" t="s">
        <v>180</v>
      </c>
      <c r="H19" t="s">
        <v>212</v>
      </c>
      <c r="I19" t="s">
        <v>72</v>
      </c>
      <c r="J19" t="s">
        <v>88</v>
      </c>
      <c r="K19" t="s">
        <v>366</v>
      </c>
      <c r="L19" t="s">
        <v>194</v>
      </c>
      <c r="M19" t="s">
        <v>359</v>
      </c>
      <c r="N19" s="1" t="s">
        <v>360</v>
      </c>
      <c r="O19" s="1" t="s">
        <v>361</v>
      </c>
      <c r="P19" t="s">
        <v>362</v>
      </c>
      <c r="Q19" t="b">
        <v>0</v>
      </c>
      <c r="R19" t="b">
        <v>0</v>
      </c>
      <c r="S19" t="b">
        <v>1</v>
      </c>
      <c r="T19">
        <v>9</v>
      </c>
      <c r="U19">
        <v>2</v>
      </c>
      <c r="V19">
        <v>0</v>
      </c>
      <c r="W19">
        <v>0</v>
      </c>
      <c r="X19">
        <v>2</v>
      </c>
      <c r="Y19">
        <v>3</v>
      </c>
      <c r="Z19">
        <v>1</v>
      </c>
      <c r="AA19">
        <v>0.5</v>
      </c>
      <c r="AB19">
        <v>0</v>
      </c>
      <c r="AC19">
        <v>0</v>
      </c>
      <c r="AD19">
        <v>0</v>
      </c>
      <c r="AE19">
        <v>0.5</v>
      </c>
      <c r="AF19">
        <v>0</v>
      </c>
      <c r="AG19">
        <v>3.54</v>
      </c>
      <c r="AH19">
        <v>477</v>
      </c>
      <c r="AI19" s="1">
        <v>7.77</v>
      </c>
      <c r="AJ19" t="s">
        <v>215</v>
      </c>
      <c r="AL19" t="s">
        <v>66</v>
      </c>
      <c r="AM19" t="s">
        <v>363</v>
      </c>
      <c r="AO19" t="s">
        <v>364</v>
      </c>
      <c r="AP19" t="s">
        <v>67</v>
      </c>
    </row>
    <row r="20" spans="2:42" customFormat="1" x14ac:dyDescent="0.25">
      <c r="B20" t="s">
        <v>85</v>
      </c>
      <c r="C20">
        <v>42521</v>
      </c>
      <c r="D20" s="8">
        <v>2</v>
      </c>
      <c r="E20" s="1" t="s">
        <v>214</v>
      </c>
      <c r="F20" s="1" t="s">
        <v>299</v>
      </c>
      <c r="G20" t="s">
        <v>180</v>
      </c>
      <c r="H20" t="s">
        <v>212</v>
      </c>
      <c r="I20" t="s">
        <v>72</v>
      </c>
      <c r="J20" t="s">
        <v>89</v>
      </c>
      <c r="K20" t="s">
        <v>367</v>
      </c>
      <c r="L20" t="s">
        <v>217</v>
      </c>
      <c r="M20" t="s">
        <v>359</v>
      </c>
      <c r="N20" s="1" t="s">
        <v>360</v>
      </c>
      <c r="O20" s="1" t="s">
        <v>361</v>
      </c>
      <c r="P20" t="s">
        <v>362</v>
      </c>
      <c r="Q20" t="b">
        <v>0</v>
      </c>
      <c r="R20" t="b">
        <v>0</v>
      </c>
      <c r="S20" t="b">
        <v>0</v>
      </c>
      <c r="T20">
        <v>6.62</v>
      </c>
      <c r="U20">
        <v>0.5</v>
      </c>
      <c r="V20">
        <v>0</v>
      </c>
      <c r="W20">
        <v>0</v>
      </c>
      <c r="X20">
        <v>0</v>
      </c>
      <c r="Y20">
        <v>4.62</v>
      </c>
      <c r="Z20">
        <v>1</v>
      </c>
      <c r="AA20">
        <v>0.5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4.16</v>
      </c>
      <c r="AH20">
        <v>403</v>
      </c>
      <c r="AI20" s="1">
        <v>6.92</v>
      </c>
      <c r="AJ20" t="s">
        <v>215</v>
      </c>
      <c r="AL20" t="s">
        <v>66</v>
      </c>
      <c r="AM20" t="s">
        <v>363</v>
      </c>
      <c r="AO20" t="s">
        <v>364</v>
      </c>
      <c r="AP20" t="s">
        <v>67</v>
      </c>
    </row>
    <row r="21" spans="2:42" customFormat="1" x14ac:dyDescent="0.25">
      <c r="B21" t="s">
        <v>90</v>
      </c>
      <c r="C21">
        <v>42521</v>
      </c>
      <c r="D21" s="8">
        <v>2</v>
      </c>
      <c r="E21" s="1" t="s">
        <v>218</v>
      </c>
      <c r="F21" s="1" t="s">
        <v>299</v>
      </c>
      <c r="G21" t="s">
        <v>219</v>
      </c>
      <c r="H21" t="s">
        <v>192</v>
      </c>
      <c r="I21" t="s">
        <v>64</v>
      </c>
      <c r="J21" t="s">
        <v>69</v>
      </c>
      <c r="K21" t="s">
        <v>309</v>
      </c>
      <c r="L21" t="s">
        <v>185</v>
      </c>
      <c r="M21" t="s">
        <v>301</v>
      </c>
      <c r="N21" s="1" t="s">
        <v>302</v>
      </c>
      <c r="O21" s="1" t="s">
        <v>368</v>
      </c>
      <c r="P21" t="s">
        <v>304</v>
      </c>
      <c r="Q21" t="b">
        <v>0</v>
      </c>
      <c r="R21" t="b">
        <v>0</v>
      </c>
      <c r="S21" t="b">
        <v>0</v>
      </c>
      <c r="T21">
        <v>31.88</v>
      </c>
      <c r="U21">
        <v>3.5</v>
      </c>
      <c r="V21">
        <v>0</v>
      </c>
      <c r="W21">
        <v>0</v>
      </c>
      <c r="X21">
        <v>0</v>
      </c>
      <c r="Y21">
        <v>28.38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23.82</v>
      </c>
      <c r="AH21">
        <v>477</v>
      </c>
      <c r="AI21" s="1">
        <v>41.02</v>
      </c>
      <c r="AJ21" t="s">
        <v>205</v>
      </c>
      <c r="AK21" t="s">
        <v>369</v>
      </c>
      <c r="AL21" t="s">
        <v>66</v>
      </c>
      <c r="AM21" t="s">
        <v>306</v>
      </c>
      <c r="AN21" t="s">
        <v>307</v>
      </c>
      <c r="AO21" t="s">
        <v>308</v>
      </c>
      <c r="AP21" t="s">
        <v>67</v>
      </c>
    </row>
    <row r="22" spans="2:42" customFormat="1" x14ac:dyDescent="0.25">
      <c r="B22" t="s">
        <v>91</v>
      </c>
      <c r="C22">
        <v>42521</v>
      </c>
      <c r="D22" s="8">
        <v>2</v>
      </c>
      <c r="E22" s="1" t="s">
        <v>220</v>
      </c>
      <c r="F22" s="1" t="s">
        <v>299</v>
      </c>
      <c r="G22" t="s">
        <v>221</v>
      </c>
      <c r="H22" t="s">
        <v>222</v>
      </c>
      <c r="I22" t="s">
        <v>72</v>
      </c>
      <c r="J22" t="s">
        <v>92</v>
      </c>
      <c r="K22" t="s">
        <v>370</v>
      </c>
      <c r="L22" t="s">
        <v>223</v>
      </c>
      <c r="M22" t="s">
        <v>322</v>
      </c>
      <c r="N22" s="1" t="s">
        <v>371</v>
      </c>
      <c r="O22" s="1" t="s">
        <v>372</v>
      </c>
      <c r="P22" t="s">
        <v>373</v>
      </c>
      <c r="Q22" t="b">
        <v>0</v>
      </c>
      <c r="R22" t="b">
        <v>0</v>
      </c>
      <c r="S22" t="b">
        <v>0</v>
      </c>
      <c r="T22">
        <v>5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5</v>
      </c>
      <c r="AF22">
        <v>0</v>
      </c>
      <c r="AG22">
        <v>0.2</v>
      </c>
      <c r="AH22">
        <v>30</v>
      </c>
      <c r="AI22" s="1">
        <v>0.42</v>
      </c>
      <c r="AJ22" t="s">
        <v>224</v>
      </c>
      <c r="AK22" t="s">
        <v>374</v>
      </c>
      <c r="AL22" t="s">
        <v>66</v>
      </c>
      <c r="AM22" t="s">
        <v>375</v>
      </c>
      <c r="AN22" t="s">
        <v>376</v>
      </c>
      <c r="AO22" t="s">
        <v>377</v>
      </c>
      <c r="AP22" t="s">
        <v>67</v>
      </c>
    </row>
    <row r="23" spans="2:42" customFormat="1" x14ac:dyDescent="0.25">
      <c r="B23" t="s">
        <v>91</v>
      </c>
      <c r="C23">
        <v>42521</v>
      </c>
      <c r="D23" s="8">
        <v>2</v>
      </c>
      <c r="E23" s="1" t="s">
        <v>220</v>
      </c>
      <c r="F23" s="1" t="s">
        <v>299</v>
      </c>
      <c r="G23" t="s">
        <v>221</v>
      </c>
      <c r="H23" t="s">
        <v>222</v>
      </c>
      <c r="I23" t="s">
        <v>72</v>
      </c>
      <c r="J23" t="s">
        <v>93</v>
      </c>
      <c r="K23" t="s">
        <v>378</v>
      </c>
      <c r="L23" t="s">
        <v>210</v>
      </c>
      <c r="M23" t="s">
        <v>322</v>
      </c>
      <c r="N23" s="1" t="s">
        <v>371</v>
      </c>
      <c r="O23" s="1" t="s">
        <v>372</v>
      </c>
      <c r="P23" t="s">
        <v>373</v>
      </c>
      <c r="Q23" t="b">
        <v>0</v>
      </c>
      <c r="R23" t="b">
        <v>0</v>
      </c>
      <c r="S23" t="b">
        <v>1</v>
      </c>
      <c r="T23">
        <v>22.37</v>
      </c>
      <c r="U23">
        <v>9.75</v>
      </c>
      <c r="V23">
        <v>0</v>
      </c>
      <c r="W23">
        <v>2</v>
      </c>
      <c r="X23">
        <v>2.5</v>
      </c>
      <c r="Y23">
        <v>6.12</v>
      </c>
      <c r="Z23">
        <v>2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10.32</v>
      </c>
      <c r="AH23">
        <v>952</v>
      </c>
      <c r="AI23" s="1">
        <v>23.26</v>
      </c>
      <c r="AJ23" t="s">
        <v>224</v>
      </c>
      <c r="AK23" t="s">
        <v>374</v>
      </c>
      <c r="AL23" t="s">
        <v>66</v>
      </c>
      <c r="AM23" t="s">
        <v>375</v>
      </c>
      <c r="AN23" t="s">
        <v>376</v>
      </c>
      <c r="AO23" t="s">
        <v>377</v>
      </c>
      <c r="AP23" t="s">
        <v>67</v>
      </c>
    </row>
    <row r="24" spans="2:42" customFormat="1" x14ac:dyDescent="0.25">
      <c r="B24" t="s">
        <v>91</v>
      </c>
      <c r="C24">
        <v>42521</v>
      </c>
      <c r="D24" s="8">
        <v>2</v>
      </c>
      <c r="E24" s="1" t="s">
        <v>220</v>
      </c>
      <c r="F24" s="1" t="s">
        <v>299</v>
      </c>
      <c r="G24" t="s">
        <v>221</v>
      </c>
      <c r="H24" t="s">
        <v>222</v>
      </c>
      <c r="I24" t="s">
        <v>72</v>
      </c>
      <c r="J24" t="s">
        <v>94</v>
      </c>
      <c r="K24" t="s">
        <v>379</v>
      </c>
      <c r="L24" t="s">
        <v>225</v>
      </c>
      <c r="M24" t="s">
        <v>322</v>
      </c>
      <c r="N24" s="1" t="s">
        <v>371</v>
      </c>
      <c r="O24" s="1" t="s">
        <v>372</v>
      </c>
      <c r="P24" t="s">
        <v>373</v>
      </c>
      <c r="Q24" t="b">
        <v>0</v>
      </c>
      <c r="R24" t="b">
        <v>0</v>
      </c>
      <c r="S24" t="b">
        <v>1</v>
      </c>
      <c r="T24">
        <v>2</v>
      </c>
      <c r="U24">
        <v>2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1.37</v>
      </c>
      <c r="AH24">
        <v>148</v>
      </c>
      <c r="AI24" s="1">
        <v>2.34</v>
      </c>
      <c r="AJ24" t="s">
        <v>224</v>
      </c>
      <c r="AK24" t="s">
        <v>374</v>
      </c>
      <c r="AL24" t="s">
        <v>66</v>
      </c>
      <c r="AM24" t="s">
        <v>375</v>
      </c>
      <c r="AN24" t="s">
        <v>376</v>
      </c>
      <c r="AO24" t="s">
        <v>377</v>
      </c>
      <c r="AP24" t="s">
        <v>67</v>
      </c>
    </row>
    <row r="25" spans="2:42" customFormat="1" x14ac:dyDescent="0.25">
      <c r="B25" t="s">
        <v>91</v>
      </c>
      <c r="C25">
        <v>42521</v>
      </c>
      <c r="D25" s="8">
        <v>2</v>
      </c>
      <c r="E25" s="1" t="s">
        <v>220</v>
      </c>
      <c r="F25" s="1" t="s">
        <v>299</v>
      </c>
      <c r="G25" t="s">
        <v>221</v>
      </c>
      <c r="H25" t="s">
        <v>222</v>
      </c>
      <c r="I25" t="s">
        <v>72</v>
      </c>
      <c r="J25" t="s">
        <v>95</v>
      </c>
      <c r="K25" t="s">
        <v>380</v>
      </c>
      <c r="L25" t="s">
        <v>226</v>
      </c>
      <c r="M25" t="s">
        <v>322</v>
      </c>
      <c r="N25" s="1" t="s">
        <v>371</v>
      </c>
      <c r="O25" s="1" t="s">
        <v>372</v>
      </c>
      <c r="P25" t="s">
        <v>373</v>
      </c>
      <c r="Q25" t="b">
        <v>0</v>
      </c>
      <c r="R25" t="b">
        <v>0</v>
      </c>
      <c r="S25" t="b">
        <v>1</v>
      </c>
      <c r="T25">
        <v>2.5</v>
      </c>
      <c r="U25">
        <v>1</v>
      </c>
      <c r="V25">
        <v>0</v>
      </c>
      <c r="W25">
        <v>0</v>
      </c>
      <c r="X25">
        <v>0.5</v>
      </c>
      <c r="Y25">
        <v>0</v>
      </c>
      <c r="Z25">
        <v>1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0.33</v>
      </c>
      <c r="AH25">
        <v>48</v>
      </c>
      <c r="AI25" s="1">
        <v>0.66</v>
      </c>
      <c r="AJ25" t="s">
        <v>224</v>
      </c>
      <c r="AK25" t="s">
        <v>374</v>
      </c>
      <c r="AL25" t="s">
        <v>66</v>
      </c>
      <c r="AM25" t="s">
        <v>375</v>
      </c>
      <c r="AN25" t="s">
        <v>376</v>
      </c>
      <c r="AO25" t="s">
        <v>377</v>
      </c>
      <c r="AP25" t="s">
        <v>67</v>
      </c>
    </row>
    <row r="26" spans="2:42" customFormat="1" x14ac:dyDescent="0.25">
      <c r="B26" t="s">
        <v>96</v>
      </c>
      <c r="C26">
        <v>42521</v>
      </c>
      <c r="D26" s="8">
        <v>2</v>
      </c>
      <c r="E26" s="1" t="s">
        <v>227</v>
      </c>
      <c r="F26" s="1" t="s">
        <v>299</v>
      </c>
      <c r="G26" t="s">
        <v>184</v>
      </c>
      <c r="H26" t="s">
        <v>200</v>
      </c>
      <c r="I26" t="s">
        <v>72</v>
      </c>
      <c r="J26" t="s">
        <v>97</v>
      </c>
      <c r="K26" t="s">
        <v>381</v>
      </c>
      <c r="L26" t="s">
        <v>213</v>
      </c>
      <c r="M26" t="s">
        <v>382</v>
      </c>
      <c r="N26" s="1" t="s">
        <v>383</v>
      </c>
      <c r="O26" s="1" t="s">
        <v>384</v>
      </c>
      <c r="P26" t="s">
        <v>385</v>
      </c>
      <c r="Q26" t="b">
        <v>0</v>
      </c>
      <c r="R26" t="b">
        <v>0</v>
      </c>
      <c r="S26" t="b">
        <v>0</v>
      </c>
      <c r="T26">
        <v>10</v>
      </c>
      <c r="U26">
        <v>3</v>
      </c>
      <c r="V26">
        <v>0</v>
      </c>
      <c r="W26">
        <v>0</v>
      </c>
      <c r="X26">
        <v>2</v>
      </c>
      <c r="Y26">
        <v>4</v>
      </c>
      <c r="Z26">
        <v>1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3.98</v>
      </c>
      <c r="AH26">
        <v>524</v>
      </c>
      <c r="AI26" s="1">
        <v>8.9</v>
      </c>
      <c r="AJ26" t="s">
        <v>228</v>
      </c>
      <c r="AL26" t="s">
        <v>66</v>
      </c>
      <c r="AM26" t="s">
        <v>386</v>
      </c>
      <c r="AO26" t="s">
        <v>387</v>
      </c>
      <c r="AP26" t="s">
        <v>67</v>
      </c>
    </row>
    <row r="27" spans="2:42" customFormat="1" x14ac:dyDescent="0.25">
      <c r="B27" t="s">
        <v>96</v>
      </c>
      <c r="C27">
        <v>42521</v>
      </c>
      <c r="D27" s="8">
        <v>2</v>
      </c>
      <c r="E27" s="1" t="s">
        <v>227</v>
      </c>
      <c r="F27" s="1" t="s">
        <v>299</v>
      </c>
      <c r="G27" t="s">
        <v>184</v>
      </c>
      <c r="H27" t="s">
        <v>200</v>
      </c>
      <c r="I27" t="s">
        <v>72</v>
      </c>
      <c r="J27" t="s">
        <v>98</v>
      </c>
      <c r="K27" t="s">
        <v>388</v>
      </c>
      <c r="L27" t="s">
        <v>229</v>
      </c>
      <c r="M27" t="s">
        <v>382</v>
      </c>
      <c r="N27" s="1" t="s">
        <v>383</v>
      </c>
      <c r="O27" s="1" t="s">
        <v>384</v>
      </c>
      <c r="P27" t="s">
        <v>385</v>
      </c>
      <c r="Q27" t="b">
        <v>0</v>
      </c>
      <c r="R27" t="b">
        <v>0</v>
      </c>
      <c r="S27" t="b">
        <v>1</v>
      </c>
      <c r="T27">
        <v>10</v>
      </c>
      <c r="U27">
        <v>3.5</v>
      </c>
      <c r="V27">
        <v>0</v>
      </c>
      <c r="W27">
        <v>0</v>
      </c>
      <c r="X27">
        <v>1</v>
      </c>
      <c r="Y27">
        <v>3</v>
      </c>
      <c r="Z27">
        <v>1</v>
      </c>
      <c r="AA27">
        <v>1</v>
      </c>
      <c r="AB27">
        <v>0</v>
      </c>
      <c r="AC27">
        <v>0</v>
      </c>
      <c r="AD27">
        <v>0</v>
      </c>
      <c r="AE27">
        <v>0.5</v>
      </c>
      <c r="AF27">
        <v>0</v>
      </c>
      <c r="AG27">
        <v>4.22</v>
      </c>
      <c r="AH27">
        <v>624</v>
      </c>
      <c r="AI27" s="1">
        <v>9.0500000000000007</v>
      </c>
      <c r="AJ27" t="s">
        <v>228</v>
      </c>
      <c r="AL27" t="s">
        <v>66</v>
      </c>
      <c r="AM27" t="s">
        <v>386</v>
      </c>
      <c r="AO27" t="s">
        <v>387</v>
      </c>
      <c r="AP27" t="s">
        <v>67</v>
      </c>
    </row>
    <row r="28" spans="2:42" customFormat="1" x14ac:dyDescent="0.25">
      <c r="B28" t="s">
        <v>96</v>
      </c>
      <c r="C28">
        <v>42521</v>
      </c>
      <c r="D28" s="8">
        <v>2</v>
      </c>
      <c r="E28" s="1" t="s">
        <v>227</v>
      </c>
      <c r="F28" s="1" t="s">
        <v>299</v>
      </c>
      <c r="G28" t="s">
        <v>184</v>
      </c>
      <c r="H28" t="s">
        <v>200</v>
      </c>
      <c r="I28" t="s">
        <v>72</v>
      </c>
      <c r="J28" t="s">
        <v>99</v>
      </c>
      <c r="K28" t="s">
        <v>389</v>
      </c>
      <c r="L28" t="s">
        <v>223</v>
      </c>
      <c r="M28" t="s">
        <v>382</v>
      </c>
      <c r="N28" s="1" t="s">
        <v>383</v>
      </c>
      <c r="O28" s="1" t="s">
        <v>384</v>
      </c>
      <c r="P28" t="s">
        <v>385</v>
      </c>
      <c r="Q28" t="b">
        <v>0</v>
      </c>
      <c r="R28" t="b">
        <v>0</v>
      </c>
      <c r="S28" t="b">
        <v>1</v>
      </c>
      <c r="T28">
        <v>11.120000000000001</v>
      </c>
      <c r="U28">
        <v>2.5</v>
      </c>
      <c r="V28">
        <v>0</v>
      </c>
      <c r="W28">
        <v>0</v>
      </c>
      <c r="X28">
        <v>0</v>
      </c>
      <c r="Y28">
        <v>7.62</v>
      </c>
      <c r="Z28">
        <v>1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7.5</v>
      </c>
      <c r="AH28">
        <v>533</v>
      </c>
      <c r="AI28" s="1">
        <v>11.91</v>
      </c>
      <c r="AJ28" t="s">
        <v>228</v>
      </c>
      <c r="AL28" t="s">
        <v>66</v>
      </c>
      <c r="AM28" t="s">
        <v>386</v>
      </c>
      <c r="AO28" t="s">
        <v>387</v>
      </c>
      <c r="AP28" t="s">
        <v>67</v>
      </c>
    </row>
    <row r="29" spans="2:42" customFormat="1" x14ac:dyDescent="0.25">
      <c r="B29" t="s">
        <v>100</v>
      </c>
      <c r="C29">
        <v>42521</v>
      </c>
      <c r="D29" s="8">
        <v>2</v>
      </c>
      <c r="E29" s="1" t="s">
        <v>230</v>
      </c>
      <c r="F29" s="1" t="s">
        <v>299</v>
      </c>
      <c r="G29" t="s">
        <v>190</v>
      </c>
      <c r="H29" t="s">
        <v>231</v>
      </c>
      <c r="I29" t="s">
        <v>64</v>
      </c>
      <c r="J29" t="s">
        <v>65</v>
      </c>
      <c r="K29" t="s">
        <v>300</v>
      </c>
      <c r="L29" t="s">
        <v>209</v>
      </c>
      <c r="M29" t="s">
        <v>348</v>
      </c>
      <c r="N29" s="1" t="s">
        <v>390</v>
      </c>
      <c r="O29" s="1" t="s">
        <v>391</v>
      </c>
      <c r="P29" t="s">
        <v>392</v>
      </c>
      <c r="Q29" t="b">
        <v>0</v>
      </c>
      <c r="R29" t="b">
        <v>0</v>
      </c>
      <c r="S29" t="b">
        <v>0</v>
      </c>
      <c r="T29">
        <v>32</v>
      </c>
      <c r="U29">
        <v>2</v>
      </c>
      <c r="V29">
        <v>0</v>
      </c>
      <c r="W29">
        <v>0</v>
      </c>
      <c r="X29">
        <v>0</v>
      </c>
      <c r="Y29">
        <v>30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21.95</v>
      </c>
      <c r="AH29">
        <v>617</v>
      </c>
      <c r="AI29" s="1">
        <v>41.14</v>
      </c>
      <c r="AJ29" t="s">
        <v>232</v>
      </c>
      <c r="AK29" t="s">
        <v>393</v>
      </c>
      <c r="AL29" t="s">
        <v>66</v>
      </c>
      <c r="AN29" t="s">
        <v>394</v>
      </c>
      <c r="AP29" t="s">
        <v>67</v>
      </c>
    </row>
    <row r="30" spans="2:42" customFormat="1" x14ac:dyDescent="0.25">
      <c r="B30" t="s">
        <v>101</v>
      </c>
      <c r="C30">
        <v>42521</v>
      </c>
      <c r="D30" s="8">
        <v>2</v>
      </c>
      <c r="E30" s="1" t="s">
        <v>233</v>
      </c>
      <c r="F30" s="1" t="s">
        <v>299</v>
      </c>
      <c r="G30" t="s">
        <v>190</v>
      </c>
      <c r="H30" t="s">
        <v>231</v>
      </c>
      <c r="I30" t="s">
        <v>72</v>
      </c>
      <c r="J30" t="s">
        <v>102</v>
      </c>
      <c r="K30" t="s">
        <v>395</v>
      </c>
      <c r="L30" t="s">
        <v>185</v>
      </c>
      <c r="M30" t="s">
        <v>352</v>
      </c>
      <c r="N30" s="1" t="s">
        <v>396</v>
      </c>
      <c r="O30" s="1" t="s">
        <v>397</v>
      </c>
      <c r="P30" t="s">
        <v>398</v>
      </c>
      <c r="Q30" t="b">
        <v>0</v>
      </c>
      <c r="R30" t="b">
        <v>0</v>
      </c>
      <c r="S30" t="b">
        <v>1</v>
      </c>
      <c r="T30">
        <v>20.12</v>
      </c>
      <c r="U30">
        <v>8</v>
      </c>
      <c r="V30">
        <v>0</v>
      </c>
      <c r="W30">
        <v>0</v>
      </c>
      <c r="X30">
        <v>2.5</v>
      </c>
      <c r="Y30">
        <v>7.62</v>
      </c>
      <c r="Z30">
        <v>2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9.33</v>
      </c>
      <c r="AH30">
        <v>1125</v>
      </c>
      <c r="AI30" s="1">
        <v>20.91</v>
      </c>
      <c r="AJ30" t="s">
        <v>234</v>
      </c>
      <c r="AL30" t="s">
        <v>66</v>
      </c>
      <c r="AM30" t="s">
        <v>399</v>
      </c>
      <c r="AO30" t="s">
        <v>400</v>
      </c>
    </row>
    <row r="31" spans="2:42" customFormat="1" x14ac:dyDescent="0.25">
      <c r="B31" t="s">
        <v>101</v>
      </c>
      <c r="C31">
        <v>42521</v>
      </c>
      <c r="D31" s="8">
        <v>2</v>
      </c>
      <c r="E31" s="1" t="s">
        <v>233</v>
      </c>
      <c r="F31" s="1" t="s">
        <v>299</v>
      </c>
      <c r="G31" t="s">
        <v>190</v>
      </c>
      <c r="H31" t="s">
        <v>231</v>
      </c>
      <c r="I31" t="s">
        <v>72</v>
      </c>
      <c r="J31" t="s">
        <v>103</v>
      </c>
      <c r="K31" t="s">
        <v>401</v>
      </c>
      <c r="L31" t="s">
        <v>223</v>
      </c>
      <c r="M31" t="s">
        <v>352</v>
      </c>
      <c r="N31" s="1" t="s">
        <v>396</v>
      </c>
      <c r="O31" s="1" t="s">
        <v>397</v>
      </c>
      <c r="P31" t="s">
        <v>398</v>
      </c>
      <c r="Q31" t="b">
        <v>0</v>
      </c>
      <c r="R31" t="b">
        <v>0</v>
      </c>
      <c r="S31" t="b">
        <v>1</v>
      </c>
      <c r="T31">
        <v>8.1</v>
      </c>
      <c r="U31">
        <v>2</v>
      </c>
      <c r="V31">
        <v>0</v>
      </c>
      <c r="W31">
        <v>0</v>
      </c>
      <c r="X31">
        <v>1</v>
      </c>
      <c r="Y31">
        <v>3</v>
      </c>
      <c r="Z31">
        <v>1</v>
      </c>
      <c r="AA31">
        <v>0.5</v>
      </c>
      <c r="AB31">
        <v>0</v>
      </c>
      <c r="AC31">
        <v>0</v>
      </c>
      <c r="AD31">
        <v>0</v>
      </c>
      <c r="AE31">
        <v>0.6</v>
      </c>
      <c r="AF31">
        <v>0</v>
      </c>
      <c r="AG31">
        <v>2.81</v>
      </c>
      <c r="AH31">
        <v>269</v>
      </c>
      <c r="AI31" s="1">
        <v>6.05</v>
      </c>
      <c r="AJ31" t="s">
        <v>234</v>
      </c>
      <c r="AL31" t="s">
        <v>66</v>
      </c>
      <c r="AM31" t="s">
        <v>399</v>
      </c>
      <c r="AO31" t="s">
        <v>400</v>
      </c>
    </row>
    <row r="32" spans="2:42" customFormat="1" x14ac:dyDescent="0.25">
      <c r="B32" t="s">
        <v>101</v>
      </c>
      <c r="C32">
        <v>42521</v>
      </c>
      <c r="D32" s="8">
        <v>2</v>
      </c>
      <c r="E32" s="1" t="s">
        <v>233</v>
      </c>
      <c r="F32" s="1" t="s">
        <v>299</v>
      </c>
      <c r="G32" t="s">
        <v>190</v>
      </c>
      <c r="H32" t="s">
        <v>231</v>
      </c>
      <c r="I32" t="s">
        <v>72</v>
      </c>
      <c r="J32" t="s">
        <v>104</v>
      </c>
      <c r="K32" t="s">
        <v>402</v>
      </c>
      <c r="L32" t="s">
        <v>235</v>
      </c>
      <c r="M32" t="s">
        <v>352</v>
      </c>
      <c r="N32" s="1" t="s">
        <v>396</v>
      </c>
      <c r="O32" s="1" t="s">
        <v>397</v>
      </c>
      <c r="P32" t="s">
        <v>398</v>
      </c>
      <c r="Q32" t="b">
        <v>0</v>
      </c>
      <c r="R32" t="b">
        <v>0</v>
      </c>
      <c r="S32" t="b">
        <v>1</v>
      </c>
      <c r="T32">
        <v>2.83</v>
      </c>
      <c r="U32">
        <v>1.75</v>
      </c>
      <c r="V32">
        <v>0</v>
      </c>
      <c r="W32">
        <v>0</v>
      </c>
      <c r="X32">
        <v>0.5</v>
      </c>
      <c r="Y32">
        <v>0</v>
      </c>
      <c r="Z32">
        <v>0.57999999999999996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1.35</v>
      </c>
      <c r="AH32">
        <v>169</v>
      </c>
      <c r="AI32" s="1">
        <v>2.4500000000000002</v>
      </c>
      <c r="AJ32" t="s">
        <v>234</v>
      </c>
      <c r="AL32" t="s">
        <v>66</v>
      </c>
      <c r="AM32" t="s">
        <v>399</v>
      </c>
      <c r="AO32" t="s">
        <v>400</v>
      </c>
    </row>
    <row r="33" spans="2:42" customFormat="1" x14ac:dyDescent="0.25">
      <c r="B33" t="s">
        <v>105</v>
      </c>
      <c r="C33">
        <v>42521</v>
      </c>
      <c r="D33" s="8">
        <v>2</v>
      </c>
      <c r="E33" s="1" t="s">
        <v>236</v>
      </c>
      <c r="F33" s="1" t="s">
        <v>299</v>
      </c>
      <c r="G33" t="s">
        <v>208</v>
      </c>
      <c r="H33" t="s">
        <v>209</v>
      </c>
      <c r="I33" t="s">
        <v>72</v>
      </c>
      <c r="J33" t="s">
        <v>106</v>
      </c>
      <c r="K33" t="s">
        <v>403</v>
      </c>
      <c r="L33" t="s">
        <v>237</v>
      </c>
      <c r="M33" t="s">
        <v>316</v>
      </c>
      <c r="N33" s="1" t="s">
        <v>317</v>
      </c>
      <c r="O33" s="1" t="s">
        <v>404</v>
      </c>
      <c r="P33" t="s">
        <v>318</v>
      </c>
      <c r="Q33" t="b">
        <v>0</v>
      </c>
      <c r="R33" t="b">
        <v>0</v>
      </c>
      <c r="S33" t="b">
        <v>0</v>
      </c>
      <c r="T33">
        <v>33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33</v>
      </c>
      <c r="AF33">
        <v>0</v>
      </c>
      <c r="AG33">
        <v>0.5</v>
      </c>
      <c r="AH33">
        <v>0</v>
      </c>
      <c r="AI33" s="1">
        <v>0</v>
      </c>
      <c r="AJ33" t="s">
        <v>238</v>
      </c>
      <c r="AK33" t="s">
        <v>405</v>
      </c>
      <c r="AL33" t="s">
        <v>66</v>
      </c>
      <c r="AM33" t="s">
        <v>320</v>
      </c>
      <c r="AO33" t="s">
        <v>321</v>
      </c>
      <c r="AP33" t="s">
        <v>67</v>
      </c>
    </row>
    <row r="34" spans="2:42" customFormat="1" x14ac:dyDescent="0.25">
      <c r="B34" t="s">
        <v>105</v>
      </c>
      <c r="C34">
        <v>42521</v>
      </c>
      <c r="D34" s="8">
        <v>2</v>
      </c>
      <c r="E34" s="1" t="s">
        <v>236</v>
      </c>
      <c r="F34" s="1" t="s">
        <v>299</v>
      </c>
      <c r="G34" t="s">
        <v>208</v>
      </c>
      <c r="H34" t="s">
        <v>209</v>
      </c>
      <c r="I34" t="s">
        <v>64</v>
      </c>
      <c r="J34" t="s">
        <v>69</v>
      </c>
      <c r="K34" t="s">
        <v>309</v>
      </c>
      <c r="L34" t="s">
        <v>239</v>
      </c>
      <c r="M34" t="s">
        <v>316</v>
      </c>
      <c r="N34" s="1" t="s">
        <v>317</v>
      </c>
      <c r="O34" s="1" t="s">
        <v>404</v>
      </c>
      <c r="P34" t="s">
        <v>318</v>
      </c>
      <c r="Q34" t="b">
        <v>0</v>
      </c>
      <c r="R34" t="b">
        <v>0</v>
      </c>
      <c r="S34" t="b">
        <v>0</v>
      </c>
      <c r="T34">
        <v>31.5</v>
      </c>
      <c r="U34">
        <v>31.5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11.15</v>
      </c>
      <c r="AH34">
        <v>700</v>
      </c>
      <c r="AI34" s="1">
        <v>33.799999999999997</v>
      </c>
      <c r="AJ34" t="s">
        <v>238</v>
      </c>
      <c r="AK34" t="s">
        <v>405</v>
      </c>
      <c r="AL34" t="s">
        <v>66</v>
      </c>
      <c r="AM34" t="s">
        <v>320</v>
      </c>
      <c r="AO34" t="s">
        <v>321</v>
      </c>
      <c r="AP34" t="s">
        <v>67</v>
      </c>
    </row>
    <row r="35" spans="2:42" customFormat="1" x14ac:dyDescent="0.25">
      <c r="B35" t="s">
        <v>107</v>
      </c>
      <c r="C35">
        <v>42521</v>
      </c>
      <c r="D35" s="8">
        <v>2</v>
      </c>
      <c r="E35" s="1" t="s">
        <v>240</v>
      </c>
      <c r="F35" s="1" t="s">
        <v>299</v>
      </c>
      <c r="G35" t="s">
        <v>208</v>
      </c>
      <c r="H35" t="s">
        <v>209</v>
      </c>
      <c r="I35" t="s">
        <v>72</v>
      </c>
      <c r="J35" t="s">
        <v>108</v>
      </c>
      <c r="K35" t="s">
        <v>406</v>
      </c>
      <c r="L35" t="s">
        <v>194</v>
      </c>
      <c r="M35" t="s">
        <v>352</v>
      </c>
      <c r="N35" s="1" t="s">
        <v>407</v>
      </c>
      <c r="O35" s="1" t="s">
        <v>408</v>
      </c>
      <c r="P35" t="s">
        <v>409</v>
      </c>
      <c r="Q35" t="b">
        <v>0</v>
      </c>
      <c r="R35" t="b">
        <v>0</v>
      </c>
      <c r="S35" t="b">
        <v>1</v>
      </c>
      <c r="T35">
        <v>6.33</v>
      </c>
      <c r="U35">
        <v>5.25</v>
      </c>
      <c r="V35">
        <v>0</v>
      </c>
      <c r="W35">
        <v>0</v>
      </c>
      <c r="X35">
        <v>0.5</v>
      </c>
      <c r="Y35">
        <v>0</v>
      </c>
      <c r="Z35">
        <v>0.57999999999999996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2.41</v>
      </c>
      <c r="AH35">
        <v>310</v>
      </c>
      <c r="AI35" s="1">
        <v>5.07</v>
      </c>
      <c r="AJ35" t="s">
        <v>215</v>
      </c>
      <c r="AL35" t="s">
        <v>66</v>
      </c>
      <c r="AM35" t="s">
        <v>410</v>
      </c>
      <c r="AO35" t="s">
        <v>411</v>
      </c>
      <c r="AP35" t="s">
        <v>67</v>
      </c>
    </row>
    <row r="36" spans="2:42" customFormat="1" x14ac:dyDescent="0.25">
      <c r="B36" t="s">
        <v>107</v>
      </c>
      <c r="C36">
        <v>42521</v>
      </c>
      <c r="D36" s="8">
        <v>2</v>
      </c>
      <c r="E36" s="1" t="s">
        <v>240</v>
      </c>
      <c r="F36" s="1" t="s">
        <v>299</v>
      </c>
      <c r="G36" t="s">
        <v>208</v>
      </c>
      <c r="H36" t="s">
        <v>209</v>
      </c>
      <c r="I36" t="s">
        <v>72</v>
      </c>
      <c r="J36" t="s">
        <v>109</v>
      </c>
      <c r="K36" t="s">
        <v>412</v>
      </c>
      <c r="L36" t="s">
        <v>223</v>
      </c>
      <c r="M36" t="s">
        <v>352</v>
      </c>
      <c r="N36" s="1" t="s">
        <v>407</v>
      </c>
      <c r="O36" s="1" t="s">
        <v>408</v>
      </c>
      <c r="P36" t="s">
        <v>409</v>
      </c>
      <c r="Q36" t="b">
        <v>0</v>
      </c>
      <c r="R36" t="b">
        <v>0</v>
      </c>
      <c r="S36" t="b">
        <v>1</v>
      </c>
      <c r="T36">
        <v>21.75</v>
      </c>
      <c r="U36">
        <v>8.25</v>
      </c>
      <c r="V36">
        <v>0</v>
      </c>
      <c r="W36">
        <v>0</v>
      </c>
      <c r="X36">
        <v>0</v>
      </c>
      <c r="Y36">
        <v>13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0.5</v>
      </c>
      <c r="AF36">
        <v>0</v>
      </c>
      <c r="AG36">
        <v>13.08</v>
      </c>
      <c r="AH36">
        <v>816</v>
      </c>
      <c r="AI36" s="1">
        <v>26.04</v>
      </c>
      <c r="AJ36" t="s">
        <v>215</v>
      </c>
      <c r="AL36" t="s">
        <v>66</v>
      </c>
      <c r="AM36" t="s">
        <v>410</v>
      </c>
      <c r="AO36" t="s">
        <v>411</v>
      </c>
      <c r="AP36" t="s">
        <v>67</v>
      </c>
    </row>
    <row r="37" spans="2:42" customFormat="1" x14ac:dyDescent="0.25">
      <c r="B37" t="s">
        <v>107</v>
      </c>
      <c r="C37">
        <v>42521</v>
      </c>
      <c r="D37" s="8">
        <v>2</v>
      </c>
      <c r="E37" s="1" t="s">
        <v>240</v>
      </c>
      <c r="F37" s="1" t="s">
        <v>299</v>
      </c>
      <c r="G37" t="s">
        <v>208</v>
      </c>
      <c r="H37" t="s">
        <v>209</v>
      </c>
      <c r="I37" t="s">
        <v>72</v>
      </c>
      <c r="J37" t="s">
        <v>110</v>
      </c>
      <c r="K37" t="s">
        <v>413</v>
      </c>
      <c r="L37" t="s">
        <v>241</v>
      </c>
      <c r="M37" t="s">
        <v>352</v>
      </c>
      <c r="N37" s="1" t="s">
        <v>407</v>
      </c>
      <c r="O37" s="1" t="s">
        <v>408</v>
      </c>
      <c r="P37" t="s">
        <v>409</v>
      </c>
      <c r="Q37" t="b">
        <v>0</v>
      </c>
      <c r="R37" t="b">
        <v>0</v>
      </c>
      <c r="S37" t="b">
        <v>1</v>
      </c>
      <c r="T37">
        <v>1.1599999999999999</v>
      </c>
      <c r="U37">
        <v>0.57999999999999996</v>
      </c>
      <c r="V37">
        <v>0</v>
      </c>
      <c r="W37">
        <v>0</v>
      </c>
      <c r="X37">
        <v>0</v>
      </c>
      <c r="Y37">
        <v>0</v>
      </c>
      <c r="Z37">
        <v>0.57999999999999996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0.28999999999999998</v>
      </c>
      <c r="AH37">
        <v>35</v>
      </c>
      <c r="AI37" s="1">
        <v>0.54</v>
      </c>
      <c r="AJ37" t="s">
        <v>215</v>
      </c>
      <c r="AL37" t="s">
        <v>66</v>
      </c>
      <c r="AM37" t="s">
        <v>410</v>
      </c>
      <c r="AO37" t="s">
        <v>411</v>
      </c>
      <c r="AP37" t="s">
        <v>67</v>
      </c>
    </row>
    <row r="38" spans="2:42" customFormat="1" x14ac:dyDescent="0.25">
      <c r="B38" t="s">
        <v>111</v>
      </c>
      <c r="C38">
        <v>42521</v>
      </c>
      <c r="D38" s="8">
        <v>2</v>
      </c>
      <c r="E38" s="1" t="s">
        <v>242</v>
      </c>
      <c r="F38" s="1" t="s">
        <v>299</v>
      </c>
      <c r="G38" t="s">
        <v>212</v>
      </c>
      <c r="H38" t="s">
        <v>213</v>
      </c>
      <c r="I38" t="s">
        <v>72</v>
      </c>
      <c r="J38" t="s">
        <v>112</v>
      </c>
      <c r="K38" t="s">
        <v>414</v>
      </c>
      <c r="L38" t="s">
        <v>194</v>
      </c>
      <c r="M38" t="s">
        <v>415</v>
      </c>
      <c r="N38" s="1" t="s">
        <v>416</v>
      </c>
      <c r="O38" s="1" t="s">
        <v>417</v>
      </c>
      <c r="P38" t="s">
        <v>418</v>
      </c>
      <c r="Q38" t="b">
        <v>1</v>
      </c>
      <c r="R38" t="b">
        <v>0</v>
      </c>
      <c r="S38" t="b">
        <v>1</v>
      </c>
      <c r="T38">
        <v>16.100000000000001</v>
      </c>
      <c r="U38">
        <v>5.5</v>
      </c>
      <c r="V38">
        <v>0</v>
      </c>
      <c r="W38">
        <v>0</v>
      </c>
      <c r="X38">
        <v>1.5</v>
      </c>
      <c r="Y38">
        <v>5</v>
      </c>
      <c r="Z38">
        <v>3</v>
      </c>
      <c r="AA38">
        <v>0.5</v>
      </c>
      <c r="AB38">
        <v>0</v>
      </c>
      <c r="AC38">
        <v>0</v>
      </c>
      <c r="AD38">
        <v>0</v>
      </c>
      <c r="AE38">
        <v>0.6</v>
      </c>
      <c r="AF38">
        <v>0</v>
      </c>
      <c r="AG38">
        <v>7.85</v>
      </c>
      <c r="AH38">
        <v>1065</v>
      </c>
      <c r="AI38" s="1">
        <v>16.350000000000001</v>
      </c>
      <c r="AJ38" t="s">
        <v>228</v>
      </c>
      <c r="AL38" t="s">
        <v>66</v>
      </c>
      <c r="AM38" t="s">
        <v>419</v>
      </c>
      <c r="AN38" t="s">
        <v>420</v>
      </c>
      <c r="AO38" t="s">
        <v>421</v>
      </c>
      <c r="AP38" t="s">
        <v>67</v>
      </c>
    </row>
    <row r="39" spans="2:42" customFormat="1" x14ac:dyDescent="0.25">
      <c r="B39" t="s">
        <v>111</v>
      </c>
      <c r="C39">
        <v>42521</v>
      </c>
      <c r="D39" s="8">
        <v>2</v>
      </c>
      <c r="E39" s="1" t="s">
        <v>242</v>
      </c>
      <c r="F39" s="1" t="s">
        <v>299</v>
      </c>
      <c r="G39" t="s">
        <v>212</v>
      </c>
      <c r="H39" t="s">
        <v>213</v>
      </c>
      <c r="I39" t="s">
        <v>72</v>
      </c>
      <c r="J39" t="s">
        <v>113</v>
      </c>
      <c r="K39" t="s">
        <v>422</v>
      </c>
      <c r="L39" t="s">
        <v>243</v>
      </c>
      <c r="M39" t="s">
        <v>415</v>
      </c>
      <c r="N39" s="1" t="s">
        <v>416</v>
      </c>
      <c r="O39" s="1" t="s">
        <v>417</v>
      </c>
      <c r="P39" t="s">
        <v>418</v>
      </c>
      <c r="Q39" t="b">
        <v>1</v>
      </c>
      <c r="R39" t="b">
        <v>0</v>
      </c>
      <c r="S39" t="b">
        <v>1</v>
      </c>
      <c r="T39">
        <v>3</v>
      </c>
      <c r="U39">
        <v>1.5</v>
      </c>
      <c r="V39">
        <v>0</v>
      </c>
      <c r="W39">
        <v>0</v>
      </c>
      <c r="X39">
        <v>0.5</v>
      </c>
      <c r="Y39">
        <v>0</v>
      </c>
      <c r="Z39">
        <v>1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0.89</v>
      </c>
      <c r="AH39">
        <v>113</v>
      </c>
      <c r="AI39" s="1">
        <v>1.82</v>
      </c>
      <c r="AJ39" t="s">
        <v>228</v>
      </c>
      <c r="AL39" t="s">
        <v>66</v>
      </c>
      <c r="AM39" t="s">
        <v>419</v>
      </c>
      <c r="AN39" t="s">
        <v>420</v>
      </c>
      <c r="AO39" t="s">
        <v>421</v>
      </c>
      <c r="AP39" t="s">
        <v>67</v>
      </c>
    </row>
    <row r="40" spans="2:42" customFormat="1" x14ac:dyDescent="0.25">
      <c r="B40" t="s">
        <v>114</v>
      </c>
      <c r="C40">
        <v>42521</v>
      </c>
      <c r="D40" s="8">
        <v>2</v>
      </c>
      <c r="E40" s="1" t="s">
        <v>244</v>
      </c>
      <c r="F40" s="1" t="s">
        <v>299</v>
      </c>
      <c r="G40" t="s">
        <v>192</v>
      </c>
      <c r="H40" t="s">
        <v>185</v>
      </c>
      <c r="I40" t="s">
        <v>64</v>
      </c>
      <c r="J40" t="s">
        <v>115</v>
      </c>
      <c r="K40" t="s">
        <v>423</v>
      </c>
      <c r="L40" t="s">
        <v>239</v>
      </c>
      <c r="M40" t="s">
        <v>316</v>
      </c>
      <c r="N40" s="1" t="s">
        <v>424</v>
      </c>
      <c r="O40" s="1" t="s">
        <v>425</v>
      </c>
      <c r="P40" t="s">
        <v>426</v>
      </c>
      <c r="Q40" t="b">
        <v>0</v>
      </c>
      <c r="R40" t="b">
        <v>0</v>
      </c>
      <c r="S40" t="b">
        <v>0</v>
      </c>
      <c r="T40">
        <v>32</v>
      </c>
      <c r="U40">
        <v>21</v>
      </c>
      <c r="V40">
        <v>0</v>
      </c>
      <c r="W40">
        <v>4.5</v>
      </c>
      <c r="X40">
        <v>6.5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13.08</v>
      </c>
      <c r="AH40">
        <v>2282</v>
      </c>
      <c r="AI40" s="1">
        <v>34.39</v>
      </c>
      <c r="AJ40" t="s">
        <v>199</v>
      </c>
      <c r="AK40" t="s">
        <v>427</v>
      </c>
      <c r="AL40" t="s">
        <v>66</v>
      </c>
      <c r="AM40" t="s">
        <v>428</v>
      </c>
      <c r="AO40" t="s">
        <v>429</v>
      </c>
      <c r="AP40" t="s">
        <v>67</v>
      </c>
    </row>
    <row r="41" spans="2:42" customFormat="1" x14ac:dyDescent="0.25">
      <c r="B41" t="s">
        <v>116</v>
      </c>
      <c r="C41">
        <v>42521</v>
      </c>
      <c r="D41" s="8">
        <v>2</v>
      </c>
      <c r="E41" s="1" t="s">
        <v>245</v>
      </c>
      <c r="F41" s="1" t="s">
        <v>299</v>
      </c>
      <c r="G41" t="s">
        <v>222</v>
      </c>
      <c r="H41" t="s">
        <v>246</v>
      </c>
      <c r="I41" t="s">
        <v>72</v>
      </c>
      <c r="J41" t="s">
        <v>117</v>
      </c>
      <c r="K41" t="s">
        <v>430</v>
      </c>
      <c r="L41" t="s">
        <v>232</v>
      </c>
      <c r="M41" t="s">
        <v>431</v>
      </c>
      <c r="N41" s="1" t="s">
        <v>432</v>
      </c>
      <c r="O41" s="1" t="s">
        <v>433</v>
      </c>
      <c r="P41" t="s">
        <v>434</v>
      </c>
      <c r="Q41" t="b">
        <v>0</v>
      </c>
      <c r="R41" t="b">
        <v>0</v>
      </c>
      <c r="S41" t="b">
        <v>1</v>
      </c>
      <c r="T41">
        <v>25.599999999999998</v>
      </c>
      <c r="U41">
        <v>10.25</v>
      </c>
      <c r="V41">
        <v>0</v>
      </c>
      <c r="W41">
        <v>3</v>
      </c>
      <c r="X41">
        <v>2</v>
      </c>
      <c r="Y41">
        <v>5.88</v>
      </c>
      <c r="Z41">
        <v>1</v>
      </c>
      <c r="AA41">
        <v>3.47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9.5500000000000007</v>
      </c>
      <c r="AH41">
        <v>1040</v>
      </c>
      <c r="AI41" s="1">
        <v>21.86</v>
      </c>
      <c r="AJ41" t="s">
        <v>228</v>
      </c>
      <c r="AL41" t="s">
        <v>66</v>
      </c>
      <c r="AM41" t="s">
        <v>435</v>
      </c>
      <c r="AO41" t="s">
        <v>436</v>
      </c>
      <c r="AP41" t="s">
        <v>67</v>
      </c>
    </row>
    <row r="42" spans="2:42" customFormat="1" x14ac:dyDescent="0.25">
      <c r="B42" t="s">
        <v>116</v>
      </c>
      <c r="C42">
        <v>42521</v>
      </c>
      <c r="D42" s="8">
        <v>2</v>
      </c>
      <c r="E42" s="1" t="s">
        <v>245</v>
      </c>
      <c r="F42" s="1" t="s">
        <v>299</v>
      </c>
      <c r="G42" t="s">
        <v>222</v>
      </c>
      <c r="H42" t="s">
        <v>246</v>
      </c>
      <c r="I42" t="s">
        <v>72</v>
      </c>
      <c r="J42" t="s">
        <v>118</v>
      </c>
      <c r="K42" t="s">
        <v>437</v>
      </c>
      <c r="L42" t="s">
        <v>205</v>
      </c>
      <c r="M42" t="s">
        <v>431</v>
      </c>
      <c r="N42" s="1" t="s">
        <v>432</v>
      </c>
      <c r="O42" s="1" t="s">
        <v>433</v>
      </c>
      <c r="P42" t="s">
        <v>434</v>
      </c>
      <c r="Q42" t="b">
        <v>0</v>
      </c>
      <c r="R42" t="b">
        <v>0</v>
      </c>
      <c r="S42" t="b">
        <v>1</v>
      </c>
      <c r="T42">
        <v>2.5</v>
      </c>
      <c r="U42">
        <v>1</v>
      </c>
      <c r="V42">
        <v>0</v>
      </c>
      <c r="W42">
        <v>0</v>
      </c>
      <c r="X42">
        <v>0.5</v>
      </c>
      <c r="Y42">
        <v>0</v>
      </c>
      <c r="Z42">
        <v>1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0.75</v>
      </c>
      <c r="AH42">
        <v>87</v>
      </c>
      <c r="AI42" s="1">
        <v>1.5</v>
      </c>
      <c r="AJ42" t="s">
        <v>228</v>
      </c>
      <c r="AL42" t="s">
        <v>66</v>
      </c>
      <c r="AM42" t="s">
        <v>435</v>
      </c>
      <c r="AO42" t="s">
        <v>436</v>
      </c>
      <c r="AP42" t="s">
        <v>67</v>
      </c>
    </row>
    <row r="43" spans="2:42" customFormat="1" x14ac:dyDescent="0.25">
      <c r="B43" t="s">
        <v>119</v>
      </c>
      <c r="C43">
        <v>42521</v>
      </c>
      <c r="D43" s="8">
        <v>2</v>
      </c>
      <c r="E43" s="1" t="s">
        <v>247</v>
      </c>
      <c r="F43" s="1" t="s">
        <v>299</v>
      </c>
      <c r="G43" t="s">
        <v>222</v>
      </c>
      <c r="H43" t="s">
        <v>248</v>
      </c>
      <c r="I43" t="s">
        <v>64</v>
      </c>
      <c r="J43" t="s">
        <v>65</v>
      </c>
      <c r="K43" t="s">
        <v>300</v>
      </c>
      <c r="L43" t="s">
        <v>223</v>
      </c>
      <c r="M43" t="s">
        <v>322</v>
      </c>
      <c r="N43" s="1" t="s">
        <v>438</v>
      </c>
      <c r="O43" s="1" t="s">
        <v>439</v>
      </c>
      <c r="P43" t="s">
        <v>440</v>
      </c>
      <c r="Q43" t="b">
        <v>0</v>
      </c>
      <c r="R43" t="b">
        <v>0</v>
      </c>
      <c r="S43" t="b">
        <v>0</v>
      </c>
      <c r="T43">
        <v>32</v>
      </c>
      <c r="U43">
        <v>25.5</v>
      </c>
      <c r="V43">
        <v>0</v>
      </c>
      <c r="W43">
        <v>0</v>
      </c>
      <c r="X43">
        <v>0</v>
      </c>
      <c r="Y43">
        <v>6.5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12.96</v>
      </c>
      <c r="AH43">
        <v>39</v>
      </c>
      <c r="AI43" s="1">
        <v>36.049999999999997</v>
      </c>
      <c r="AJ43" t="s">
        <v>249</v>
      </c>
      <c r="AK43" t="s">
        <v>441</v>
      </c>
      <c r="AL43" t="s">
        <v>120</v>
      </c>
      <c r="AM43" t="s">
        <v>442</v>
      </c>
      <c r="AO43" t="s">
        <v>443</v>
      </c>
      <c r="AP43" t="s">
        <v>67</v>
      </c>
    </row>
    <row r="44" spans="2:42" customFormat="1" x14ac:dyDescent="0.25">
      <c r="B44" t="s">
        <v>121</v>
      </c>
      <c r="C44">
        <v>42521</v>
      </c>
      <c r="D44" s="8">
        <v>2</v>
      </c>
      <c r="E44" s="1" t="s">
        <v>250</v>
      </c>
      <c r="F44" s="1" t="s">
        <v>299</v>
      </c>
      <c r="G44" t="s">
        <v>200</v>
      </c>
      <c r="H44" t="s">
        <v>194</v>
      </c>
      <c r="I44" t="s">
        <v>72</v>
      </c>
      <c r="J44" t="s">
        <v>122</v>
      </c>
      <c r="K44" t="s">
        <v>444</v>
      </c>
      <c r="L44" t="s">
        <v>223</v>
      </c>
      <c r="M44" t="s">
        <v>352</v>
      </c>
      <c r="N44" s="1" t="s">
        <v>445</v>
      </c>
      <c r="O44" s="1" t="s">
        <v>446</v>
      </c>
      <c r="P44" t="s">
        <v>447</v>
      </c>
      <c r="Q44" t="b">
        <v>0</v>
      </c>
      <c r="R44" t="b">
        <v>0</v>
      </c>
      <c r="S44" t="b">
        <v>1</v>
      </c>
      <c r="T44">
        <v>29.369999999999997</v>
      </c>
      <c r="U44">
        <v>10.75</v>
      </c>
      <c r="V44">
        <v>0</v>
      </c>
      <c r="W44">
        <v>1</v>
      </c>
      <c r="X44">
        <v>1.5</v>
      </c>
      <c r="Y44">
        <v>10.119999999999999</v>
      </c>
      <c r="Z44">
        <v>4.5</v>
      </c>
      <c r="AA44">
        <v>1</v>
      </c>
      <c r="AB44">
        <v>0</v>
      </c>
      <c r="AC44">
        <v>0</v>
      </c>
      <c r="AD44">
        <v>0</v>
      </c>
      <c r="AE44">
        <v>0.5</v>
      </c>
      <c r="AF44">
        <v>0</v>
      </c>
      <c r="AG44">
        <v>14.91</v>
      </c>
      <c r="AH44">
        <v>1352</v>
      </c>
      <c r="AI44" s="1">
        <v>29.17</v>
      </c>
      <c r="AJ44" t="s">
        <v>199</v>
      </c>
      <c r="AL44" t="s">
        <v>120</v>
      </c>
      <c r="AP44" t="s">
        <v>67</v>
      </c>
    </row>
    <row r="45" spans="2:42" customFormat="1" x14ac:dyDescent="0.25">
      <c r="B45" t="s">
        <v>123</v>
      </c>
      <c r="C45">
        <v>42521</v>
      </c>
      <c r="D45" s="8">
        <v>2</v>
      </c>
      <c r="E45" s="1" t="s">
        <v>251</v>
      </c>
      <c r="F45" s="1" t="s">
        <v>299</v>
      </c>
      <c r="G45" t="s">
        <v>200</v>
      </c>
      <c r="H45" t="s">
        <v>194</v>
      </c>
      <c r="I45" t="s">
        <v>72</v>
      </c>
      <c r="J45" t="s">
        <v>124</v>
      </c>
      <c r="K45" t="s">
        <v>448</v>
      </c>
      <c r="L45" t="s">
        <v>223</v>
      </c>
      <c r="M45" t="s">
        <v>382</v>
      </c>
      <c r="N45" s="1" t="s">
        <v>449</v>
      </c>
      <c r="O45" s="1" t="s">
        <v>450</v>
      </c>
      <c r="P45" t="s">
        <v>451</v>
      </c>
      <c r="Q45" t="b">
        <v>0</v>
      </c>
      <c r="R45" t="b">
        <v>0</v>
      </c>
      <c r="S45" t="b">
        <v>1</v>
      </c>
      <c r="T45">
        <v>8.5</v>
      </c>
      <c r="U45">
        <v>3</v>
      </c>
      <c r="V45">
        <v>0</v>
      </c>
      <c r="W45">
        <v>0</v>
      </c>
      <c r="X45">
        <v>1</v>
      </c>
      <c r="Y45">
        <v>3.5</v>
      </c>
      <c r="Z45">
        <v>1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4.01</v>
      </c>
      <c r="AH45">
        <v>484</v>
      </c>
      <c r="AI45" s="1">
        <v>7.5</v>
      </c>
      <c r="AJ45" t="s">
        <v>224</v>
      </c>
      <c r="AK45" t="s">
        <v>452</v>
      </c>
      <c r="AL45" t="s">
        <v>66</v>
      </c>
      <c r="AM45" t="s">
        <v>453</v>
      </c>
      <c r="AN45" t="s">
        <v>454</v>
      </c>
      <c r="AO45" t="s">
        <v>455</v>
      </c>
      <c r="AP45" t="s">
        <v>67</v>
      </c>
    </row>
    <row r="46" spans="2:42" customFormat="1" x14ac:dyDescent="0.25">
      <c r="B46" t="s">
        <v>123</v>
      </c>
      <c r="C46">
        <v>42521</v>
      </c>
      <c r="D46" s="8">
        <v>2</v>
      </c>
      <c r="E46" s="1" t="s">
        <v>251</v>
      </c>
      <c r="F46" s="1" t="s">
        <v>299</v>
      </c>
      <c r="G46" t="s">
        <v>200</v>
      </c>
      <c r="H46" t="s">
        <v>194</v>
      </c>
      <c r="I46" t="s">
        <v>72</v>
      </c>
      <c r="J46" t="s">
        <v>125</v>
      </c>
      <c r="K46" t="s">
        <v>456</v>
      </c>
      <c r="L46" t="s">
        <v>252</v>
      </c>
      <c r="M46" t="s">
        <v>382</v>
      </c>
      <c r="N46" s="1" t="s">
        <v>449</v>
      </c>
      <c r="O46" s="1" t="s">
        <v>450</v>
      </c>
      <c r="P46" t="s">
        <v>451</v>
      </c>
      <c r="Q46" t="b">
        <v>1</v>
      </c>
      <c r="R46" t="b">
        <v>0</v>
      </c>
      <c r="S46" t="b">
        <v>1</v>
      </c>
      <c r="T46">
        <v>4</v>
      </c>
      <c r="U46">
        <v>2.92</v>
      </c>
      <c r="V46">
        <v>0</v>
      </c>
      <c r="W46">
        <v>0</v>
      </c>
      <c r="X46">
        <v>0.5</v>
      </c>
      <c r="Y46">
        <v>0</v>
      </c>
      <c r="Z46">
        <v>0.57999999999999996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1.55</v>
      </c>
      <c r="AH46">
        <v>205</v>
      </c>
      <c r="AI46" s="1">
        <v>3.68</v>
      </c>
      <c r="AJ46" t="s">
        <v>224</v>
      </c>
      <c r="AK46" t="s">
        <v>452</v>
      </c>
      <c r="AL46" t="s">
        <v>66</v>
      </c>
      <c r="AM46" t="s">
        <v>453</v>
      </c>
      <c r="AN46" t="s">
        <v>454</v>
      </c>
      <c r="AO46" t="s">
        <v>455</v>
      </c>
      <c r="AP46" t="s">
        <v>67</v>
      </c>
    </row>
    <row r="47" spans="2:42" customFormat="1" x14ac:dyDescent="0.25">
      <c r="B47" t="s">
        <v>123</v>
      </c>
      <c r="C47">
        <v>42521</v>
      </c>
      <c r="D47" s="8">
        <v>2</v>
      </c>
      <c r="E47" s="1" t="s">
        <v>251</v>
      </c>
      <c r="F47" s="1" t="s">
        <v>299</v>
      </c>
      <c r="G47" t="s">
        <v>200</v>
      </c>
      <c r="H47" t="s">
        <v>194</v>
      </c>
      <c r="I47" t="s">
        <v>72</v>
      </c>
      <c r="J47" t="s">
        <v>126</v>
      </c>
      <c r="K47" t="s">
        <v>457</v>
      </c>
      <c r="L47" t="s">
        <v>253</v>
      </c>
      <c r="M47" t="s">
        <v>382</v>
      </c>
      <c r="N47" s="1" t="s">
        <v>449</v>
      </c>
      <c r="O47" s="1" t="s">
        <v>450</v>
      </c>
      <c r="P47" t="s">
        <v>451</v>
      </c>
      <c r="Q47" t="b">
        <v>1</v>
      </c>
      <c r="R47" t="b">
        <v>0</v>
      </c>
      <c r="S47" t="b">
        <v>1</v>
      </c>
      <c r="T47">
        <v>7.12</v>
      </c>
      <c r="U47">
        <v>2</v>
      </c>
      <c r="V47">
        <v>0</v>
      </c>
      <c r="W47">
        <v>0</v>
      </c>
      <c r="X47">
        <v>0.5</v>
      </c>
      <c r="Y47">
        <v>3.62</v>
      </c>
      <c r="Z47">
        <v>1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3.35</v>
      </c>
      <c r="AH47">
        <v>373</v>
      </c>
      <c r="AI47" s="1">
        <v>6.73</v>
      </c>
      <c r="AJ47" t="s">
        <v>224</v>
      </c>
      <c r="AK47" t="s">
        <v>452</v>
      </c>
      <c r="AL47" t="s">
        <v>66</v>
      </c>
      <c r="AM47" t="s">
        <v>453</v>
      </c>
      <c r="AN47" t="s">
        <v>454</v>
      </c>
      <c r="AO47" t="s">
        <v>455</v>
      </c>
      <c r="AP47" t="s">
        <v>67</v>
      </c>
    </row>
    <row r="48" spans="2:42" customFormat="1" x14ac:dyDescent="0.25">
      <c r="B48" t="s">
        <v>123</v>
      </c>
      <c r="C48">
        <v>42521</v>
      </c>
      <c r="D48" s="8">
        <v>2</v>
      </c>
      <c r="E48" s="1" t="s">
        <v>251</v>
      </c>
      <c r="F48" s="1" t="s">
        <v>299</v>
      </c>
      <c r="G48" t="s">
        <v>200</v>
      </c>
      <c r="H48" t="s">
        <v>194</v>
      </c>
      <c r="I48" t="s">
        <v>72</v>
      </c>
      <c r="J48" t="s">
        <v>127</v>
      </c>
      <c r="K48" t="s">
        <v>458</v>
      </c>
      <c r="L48" t="s">
        <v>254</v>
      </c>
      <c r="M48" t="s">
        <v>382</v>
      </c>
      <c r="N48" s="1" t="s">
        <v>449</v>
      </c>
      <c r="O48" s="1" t="s">
        <v>450</v>
      </c>
      <c r="P48" t="s">
        <v>451</v>
      </c>
      <c r="Q48" t="b">
        <v>0</v>
      </c>
      <c r="R48" t="b">
        <v>0</v>
      </c>
      <c r="S48" t="b">
        <v>1</v>
      </c>
      <c r="T48">
        <v>2</v>
      </c>
      <c r="U48">
        <v>1</v>
      </c>
      <c r="V48">
        <v>0</v>
      </c>
      <c r="W48">
        <v>0</v>
      </c>
      <c r="X48">
        <v>0</v>
      </c>
      <c r="Y48">
        <v>0</v>
      </c>
      <c r="Z48">
        <v>1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0.23</v>
      </c>
      <c r="AH48">
        <v>30</v>
      </c>
      <c r="AI48" s="1">
        <v>0.49</v>
      </c>
      <c r="AJ48" t="s">
        <v>224</v>
      </c>
      <c r="AK48" t="s">
        <v>452</v>
      </c>
      <c r="AL48" t="s">
        <v>66</v>
      </c>
      <c r="AM48" t="s">
        <v>453</v>
      </c>
      <c r="AN48" t="s">
        <v>454</v>
      </c>
      <c r="AO48" t="s">
        <v>455</v>
      </c>
      <c r="AP48" t="s">
        <v>67</v>
      </c>
    </row>
    <row r="49" spans="2:42" customFormat="1" x14ac:dyDescent="0.25">
      <c r="B49" t="s">
        <v>128</v>
      </c>
      <c r="C49">
        <v>42521</v>
      </c>
      <c r="D49" s="8">
        <v>2</v>
      </c>
      <c r="E49" s="1" t="s">
        <v>255</v>
      </c>
      <c r="F49" s="1" t="s">
        <v>299</v>
      </c>
      <c r="G49" t="s">
        <v>231</v>
      </c>
      <c r="H49" t="s">
        <v>232</v>
      </c>
      <c r="I49" t="s">
        <v>72</v>
      </c>
      <c r="J49" t="s">
        <v>129</v>
      </c>
      <c r="K49" t="s">
        <v>459</v>
      </c>
      <c r="L49" t="s">
        <v>198</v>
      </c>
      <c r="M49" t="s">
        <v>322</v>
      </c>
      <c r="N49" s="1" t="s">
        <v>460</v>
      </c>
      <c r="O49" s="1"/>
      <c r="P49" t="s">
        <v>461</v>
      </c>
      <c r="Q49" t="b">
        <v>0</v>
      </c>
      <c r="R49" t="b">
        <v>0</v>
      </c>
      <c r="S49" t="b">
        <v>1</v>
      </c>
      <c r="T49">
        <v>19</v>
      </c>
      <c r="U49">
        <v>10</v>
      </c>
      <c r="V49">
        <v>0</v>
      </c>
      <c r="W49">
        <v>0</v>
      </c>
      <c r="X49">
        <v>1.5</v>
      </c>
      <c r="Y49">
        <v>4</v>
      </c>
      <c r="Z49">
        <v>2</v>
      </c>
      <c r="AA49">
        <v>0.5</v>
      </c>
      <c r="AB49">
        <v>0</v>
      </c>
      <c r="AC49">
        <v>0</v>
      </c>
      <c r="AD49">
        <v>0</v>
      </c>
      <c r="AE49">
        <v>1</v>
      </c>
      <c r="AF49">
        <v>0</v>
      </c>
      <c r="AG49">
        <v>5.12</v>
      </c>
      <c r="AH49">
        <v>721</v>
      </c>
      <c r="AI49" s="1">
        <v>16.739999999999998</v>
      </c>
      <c r="AJ49" t="s">
        <v>256</v>
      </c>
      <c r="AL49" t="s">
        <v>66</v>
      </c>
      <c r="AM49" t="s">
        <v>462</v>
      </c>
      <c r="AN49" t="s">
        <v>463</v>
      </c>
      <c r="AO49" t="s">
        <v>464</v>
      </c>
    </row>
    <row r="50" spans="2:42" customFormat="1" x14ac:dyDescent="0.25">
      <c r="B50" t="s">
        <v>128</v>
      </c>
      <c r="C50">
        <v>42521</v>
      </c>
      <c r="D50" s="8">
        <v>2</v>
      </c>
      <c r="E50" s="1" t="s">
        <v>255</v>
      </c>
      <c r="F50" s="1" t="s">
        <v>299</v>
      </c>
      <c r="G50" t="s">
        <v>231</v>
      </c>
      <c r="H50" t="s">
        <v>232</v>
      </c>
      <c r="I50" t="s">
        <v>72</v>
      </c>
      <c r="J50" t="s">
        <v>130</v>
      </c>
      <c r="K50" t="s">
        <v>465</v>
      </c>
      <c r="L50" t="s">
        <v>228</v>
      </c>
      <c r="M50" t="s">
        <v>322</v>
      </c>
      <c r="N50" s="1" t="s">
        <v>460</v>
      </c>
      <c r="O50" s="1"/>
      <c r="P50" t="s">
        <v>461</v>
      </c>
      <c r="Q50" t="b">
        <v>0</v>
      </c>
      <c r="R50" t="b">
        <v>0</v>
      </c>
      <c r="S50" t="b">
        <v>1</v>
      </c>
      <c r="T50">
        <v>11.620000000000001</v>
      </c>
      <c r="U50">
        <v>4</v>
      </c>
      <c r="V50">
        <v>0</v>
      </c>
      <c r="W50">
        <v>0</v>
      </c>
      <c r="X50">
        <v>1</v>
      </c>
      <c r="Y50">
        <v>4.62</v>
      </c>
      <c r="Z50">
        <v>2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5.55</v>
      </c>
      <c r="AH50">
        <v>642</v>
      </c>
      <c r="AI50" s="1">
        <v>11.83</v>
      </c>
      <c r="AJ50" t="s">
        <v>256</v>
      </c>
      <c r="AL50" t="s">
        <v>66</v>
      </c>
      <c r="AM50" t="s">
        <v>462</v>
      </c>
      <c r="AN50" t="s">
        <v>463</v>
      </c>
      <c r="AO50" t="s">
        <v>464</v>
      </c>
    </row>
    <row r="51" spans="2:42" customFormat="1" x14ac:dyDescent="0.25">
      <c r="B51" t="s">
        <v>131</v>
      </c>
      <c r="C51">
        <v>42521</v>
      </c>
      <c r="D51" s="8">
        <v>2</v>
      </c>
      <c r="E51" s="1" t="s">
        <v>257</v>
      </c>
      <c r="F51" s="1" t="s">
        <v>299</v>
      </c>
      <c r="G51" t="s">
        <v>231</v>
      </c>
      <c r="H51" t="s">
        <v>232</v>
      </c>
      <c r="I51" t="s">
        <v>72</v>
      </c>
      <c r="J51" t="s">
        <v>132</v>
      </c>
      <c r="K51" t="s">
        <v>466</v>
      </c>
      <c r="L51" t="s">
        <v>223</v>
      </c>
      <c r="M51" t="s">
        <v>359</v>
      </c>
      <c r="N51" s="1" t="s">
        <v>467</v>
      </c>
      <c r="O51" s="1" t="s">
        <v>468</v>
      </c>
      <c r="P51" t="s">
        <v>469</v>
      </c>
      <c r="Q51" t="b">
        <v>0</v>
      </c>
      <c r="R51" t="b">
        <v>0</v>
      </c>
      <c r="S51" t="b">
        <v>1</v>
      </c>
      <c r="T51">
        <v>15.5</v>
      </c>
      <c r="U51">
        <v>6.5</v>
      </c>
      <c r="V51">
        <v>0</v>
      </c>
      <c r="W51">
        <v>0</v>
      </c>
      <c r="X51">
        <v>2.5</v>
      </c>
      <c r="Y51">
        <v>4.5</v>
      </c>
      <c r="Z51">
        <v>2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7.46</v>
      </c>
      <c r="AH51">
        <v>956</v>
      </c>
      <c r="AI51" s="1">
        <v>16.55</v>
      </c>
      <c r="AJ51" t="s">
        <v>224</v>
      </c>
      <c r="AL51" t="s">
        <v>120</v>
      </c>
      <c r="AM51" t="s">
        <v>470</v>
      </c>
      <c r="AN51" t="s">
        <v>471</v>
      </c>
      <c r="AO51" t="s">
        <v>472</v>
      </c>
      <c r="AP51" t="s">
        <v>67</v>
      </c>
    </row>
    <row r="52" spans="2:42" customFormat="1" x14ac:dyDescent="0.25">
      <c r="B52" t="s">
        <v>131</v>
      </c>
      <c r="C52">
        <v>42521</v>
      </c>
      <c r="D52" s="8">
        <v>2</v>
      </c>
      <c r="E52" s="1" t="s">
        <v>257</v>
      </c>
      <c r="F52" s="1" t="s">
        <v>299</v>
      </c>
      <c r="G52" t="s">
        <v>231</v>
      </c>
      <c r="H52" t="s">
        <v>232</v>
      </c>
      <c r="I52" t="s">
        <v>72</v>
      </c>
      <c r="J52" t="s">
        <v>133</v>
      </c>
      <c r="K52" t="s">
        <v>473</v>
      </c>
      <c r="L52" t="s">
        <v>258</v>
      </c>
      <c r="M52" t="s">
        <v>359</v>
      </c>
      <c r="N52" s="1" t="s">
        <v>467</v>
      </c>
      <c r="O52" s="1" t="s">
        <v>468</v>
      </c>
      <c r="P52" t="s">
        <v>469</v>
      </c>
      <c r="Q52" t="b">
        <v>0</v>
      </c>
      <c r="R52" t="b">
        <v>0</v>
      </c>
      <c r="S52" t="b">
        <v>1</v>
      </c>
      <c r="T52">
        <v>3.75</v>
      </c>
      <c r="U52">
        <v>3.25</v>
      </c>
      <c r="V52">
        <v>0</v>
      </c>
      <c r="W52">
        <v>0</v>
      </c>
      <c r="X52">
        <v>0.5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1.56</v>
      </c>
      <c r="AH52">
        <v>253</v>
      </c>
      <c r="AI52" s="1">
        <v>3.53</v>
      </c>
      <c r="AJ52" t="s">
        <v>224</v>
      </c>
      <c r="AL52" t="s">
        <v>120</v>
      </c>
      <c r="AM52" t="s">
        <v>470</v>
      </c>
      <c r="AN52" t="s">
        <v>471</v>
      </c>
      <c r="AO52" t="s">
        <v>472</v>
      </c>
      <c r="AP52" t="s">
        <v>67</v>
      </c>
    </row>
    <row r="53" spans="2:42" customFormat="1" x14ac:dyDescent="0.25">
      <c r="B53" t="s">
        <v>131</v>
      </c>
      <c r="C53">
        <v>42521</v>
      </c>
      <c r="D53" s="8">
        <v>2</v>
      </c>
      <c r="E53" s="1" t="s">
        <v>257</v>
      </c>
      <c r="F53" s="1" t="s">
        <v>299</v>
      </c>
      <c r="G53" t="s">
        <v>231</v>
      </c>
      <c r="H53" t="s">
        <v>232</v>
      </c>
      <c r="I53" t="s">
        <v>72</v>
      </c>
      <c r="J53" t="s">
        <v>134</v>
      </c>
      <c r="K53" t="s">
        <v>474</v>
      </c>
      <c r="L53" t="s">
        <v>259</v>
      </c>
      <c r="M53" t="s">
        <v>359</v>
      </c>
      <c r="N53" s="1" t="s">
        <v>467</v>
      </c>
      <c r="O53" s="1" t="s">
        <v>468</v>
      </c>
      <c r="P53" t="s">
        <v>469</v>
      </c>
      <c r="Q53" t="b">
        <v>0</v>
      </c>
      <c r="R53" t="b">
        <v>0</v>
      </c>
      <c r="S53" t="b">
        <v>1</v>
      </c>
      <c r="T53">
        <v>9.5</v>
      </c>
      <c r="U53">
        <v>3</v>
      </c>
      <c r="V53">
        <v>0</v>
      </c>
      <c r="W53">
        <v>0</v>
      </c>
      <c r="X53">
        <v>1</v>
      </c>
      <c r="Y53">
        <v>4</v>
      </c>
      <c r="Z53">
        <v>1</v>
      </c>
      <c r="AA53">
        <v>0.5</v>
      </c>
      <c r="AB53">
        <v>0</v>
      </c>
      <c r="AC53">
        <v>0</v>
      </c>
      <c r="AD53">
        <v>0</v>
      </c>
      <c r="AE53">
        <v>0</v>
      </c>
      <c r="AF53">
        <v>0</v>
      </c>
      <c r="AG53">
        <v>4.59</v>
      </c>
      <c r="AH53">
        <v>448</v>
      </c>
      <c r="AI53" s="1">
        <v>8.94</v>
      </c>
      <c r="AJ53" t="s">
        <v>224</v>
      </c>
      <c r="AL53" t="s">
        <v>120</v>
      </c>
      <c r="AM53" t="s">
        <v>470</v>
      </c>
      <c r="AN53" t="s">
        <v>471</v>
      </c>
      <c r="AO53" t="s">
        <v>472</v>
      </c>
      <c r="AP53" t="s">
        <v>67</v>
      </c>
    </row>
    <row r="54" spans="2:42" customFormat="1" x14ac:dyDescent="0.25">
      <c r="B54" t="s">
        <v>131</v>
      </c>
      <c r="C54">
        <v>42521</v>
      </c>
      <c r="D54" s="8">
        <v>2</v>
      </c>
      <c r="E54" s="1" t="s">
        <v>257</v>
      </c>
      <c r="F54" s="1" t="s">
        <v>299</v>
      </c>
      <c r="G54" t="s">
        <v>231</v>
      </c>
      <c r="H54" t="s">
        <v>232</v>
      </c>
      <c r="I54" t="s">
        <v>72</v>
      </c>
      <c r="J54" t="s">
        <v>135</v>
      </c>
      <c r="K54" t="s">
        <v>475</v>
      </c>
      <c r="L54" t="s">
        <v>260</v>
      </c>
      <c r="M54" t="s">
        <v>359</v>
      </c>
      <c r="N54" s="1" t="s">
        <v>467</v>
      </c>
      <c r="O54" s="1" t="s">
        <v>468</v>
      </c>
      <c r="P54" t="s">
        <v>469</v>
      </c>
      <c r="Q54" t="b">
        <v>0</v>
      </c>
      <c r="R54" t="b">
        <v>0</v>
      </c>
      <c r="S54" t="b">
        <v>1</v>
      </c>
      <c r="T54">
        <v>2.5</v>
      </c>
      <c r="U54">
        <v>1</v>
      </c>
      <c r="V54">
        <v>0</v>
      </c>
      <c r="W54">
        <v>0</v>
      </c>
      <c r="X54">
        <v>0.5</v>
      </c>
      <c r="Y54">
        <v>0</v>
      </c>
      <c r="Z54">
        <v>1</v>
      </c>
      <c r="AA54">
        <v>0</v>
      </c>
      <c r="AB54">
        <v>0</v>
      </c>
      <c r="AC54">
        <v>0</v>
      </c>
      <c r="AD54">
        <v>0</v>
      </c>
      <c r="AE54">
        <v>0</v>
      </c>
      <c r="AF54">
        <v>0</v>
      </c>
      <c r="AG54">
        <v>0.42</v>
      </c>
      <c r="AH54">
        <v>54</v>
      </c>
      <c r="AI54" s="1">
        <v>0.78</v>
      </c>
      <c r="AJ54" t="s">
        <v>224</v>
      </c>
      <c r="AL54" t="s">
        <v>120</v>
      </c>
      <c r="AM54" t="s">
        <v>470</v>
      </c>
      <c r="AN54" t="s">
        <v>471</v>
      </c>
      <c r="AO54" t="s">
        <v>472</v>
      </c>
      <c r="AP54" t="s">
        <v>67</v>
      </c>
    </row>
    <row r="55" spans="2:42" customFormat="1" x14ac:dyDescent="0.25">
      <c r="B55" t="s">
        <v>136</v>
      </c>
      <c r="C55">
        <v>42521</v>
      </c>
      <c r="D55" s="8">
        <v>2</v>
      </c>
      <c r="E55" s="1" t="s">
        <v>261</v>
      </c>
      <c r="F55" s="1" t="s">
        <v>299</v>
      </c>
      <c r="G55" t="s">
        <v>209</v>
      </c>
      <c r="H55" t="s">
        <v>209</v>
      </c>
      <c r="I55" t="s">
        <v>72</v>
      </c>
      <c r="J55" t="s">
        <v>137</v>
      </c>
      <c r="K55" t="s">
        <v>476</v>
      </c>
      <c r="L55" t="s">
        <v>185</v>
      </c>
      <c r="M55" t="s">
        <v>348</v>
      </c>
      <c r="N55" s="1" t="s">
        <v>477</v>
      </c>
      <c r="O55" s="1" t="s">
        <v>478</v>
      </c>
      <c r="P55" t="s">
        <v>479</v>
      </c>
      <c r="Q55" t="b">
        <v>0</v>
      </c>
      <c r="R55" t="b">
        <v>0</v>
      </c>
      <c r="S55" t="b">
        <v>0</v>
      </c>
      <c r="T55">
        <v>33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33</v>
      </c>
      <c r="AF55">
        <v>0</v>
      </c>
      <c r="AG55">
        <v>0.5</v>
      </c>
      <c r="AH55">
        <v>0</v>
      </c>
      <c r="AI55" s="1">
        <v>0</v>
      </c>
      <c r="AJ55" t="s">
        <v>262</v>
      </c>
      <c r="AP55" t="s">
        <v>67</v>
      </c>
    </row>
    <row r="56" spans="2:42" customFormat="1" x14ac:dyDescent="0.25">
      <c r="B56" t="s">
        <v>138</v>
      </c>
      <c r="C56">
        <v>42521</v>
      </c>
      <c r="D56" s="8">
        <v>2</v>
      </c>
      <c r="E56" s="1" t="s">
        <v>263</v>
      </c>
      <c r="F56" s="1" t="s">
        <v>299</v>
      </c>
      <c r="G56" t="s">
        <v>209</v>
      </c>
      <c r="H56" t="s">
        <v>239</v>
      </c>
      <c r="I56" t="s">
        <v>64</v>
      </c>
      <c r="J56" t="s">
        <v>115</v>
      </c>
      <c r="K56" t="s">
        <v>423</v>
      </c>
      <c r="L56" t="s">
        <v>210</v>
      </c>
      <c r="M56" t="s">
        <v>301</v>
      </c>
      <c r="N56" s="1" t="s">
        <v>310</v>
      </c>
      <c r="O56" s="1" t="s">
        <v>480</v>
      </c>
      <c r="P56" t="s">
        <v>312</v>
      </c>
      <c r="Q56" t="b">
        <v>0</v>
      </c>
      <c r="R56" t="b">
        <v>0</v>
      </c>
      <c r="S56" t="b">
        <v>0</v>
      </c>
      <c r="T56">
        <v>32</v>
      </c>
      <c r="U56">
        <v>7</v>
      </c>
      <c r="V56">
        <v>0</v>
      </c>
      <c r="W56">
        <v>0</v>
      </c>
      <c r="X56">
        <v>0</v>
      </c>
      <c r="Y56">
        <v>25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21.21</v>
      </c>
      <c r="AH56">
        <v>1934</v>
      </c>
      <c r="AI56" s="1">
        <v>37.15</v>
      </c>
      <c r="AJ56" t="s">
        <v>264</v>
      </c>
      <c r="AK56" t="s">
        <v>481</v>
      </c>
      <c r="AL56" t="s">
        <v>120</v>
      </c>
      <c r="AM56" t="s">
        <v>314</v>
      </c>
      <c r="AN56" t="s">
        <v>307</v>
      </c>
      <c r="AO56" t="s">
        <v>315</v>
      </c>
      <c r="AP56" t="s">
        <v>67</v>
      </c>
    </row>
    <row r="57" spans="2:42" customFormat="1" x14ac:dyDescent="0.25">
      <c r="B57" t="s">
        <v>139</v>
      </c>
      <c r="C57">
        <v>42521</v>
      </c>
      <c r="D57" s="8">
        <v>2</v>
      </c>
      <c r="E57" s="1" t="s">
        <v>265</v>
      </c>
      <c r="F57" s="1" t="s">
        <v>299</v>
      </c>
      <c r="G57" t="s">
        <v>209</v>
      </c>
      <c r="H57" t="s">
        <v>239</v>
      </c>
      <c r="I57" t="s">
        <v>72</v>
      </c>
      <c r="J57" t="s">
        <v>140</v>
      </c>
      <c r="K57" t="s">
        <v>482</v>
      </c>
      <c r="L57" t="s">
        <v>205</v>
      </c>
      <c r="M57" t="s">
        <v>352</v>
      </c>
      <c r="N57" s="1" t="s">
        <v>353</v>
      </c>
      <c r="O57" s="1" t="s">
        <v>483</v>
      </c>
      <c r="P57" t="s">
        <v>354</v>
      </c>
      <c r="Q57" t="b">
        <v>0</v>
      </c>
      <c r="R57" t="b">
        <v>0</v>
      </c>
      <c r="S57" t="b">
        <v>1</v>
      </c>
      <c r="T57">
        <v>1.75</v>
      </c>
      <c r="U57">
        <v>1.17</v>
      </c>
      <c r="V57">
        <v>0</v>
      </c>
      <c r="W57">
        <v>0</v>
      </c>
      <c r="X57">
        <v>0</v>
      </c>
      <c r="Y57">
        <v>0</v>
      </c>
      <c r="Z57">
        <v>0.57999999999999996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0.6</v>
      </c>
      <c r="AH57">
        <v>76</v>
      </c>
      <c r="AI57" s="1">
        <v>1.1000000000000001</v>
      </c>
      <c r="AJ57" t="s">
        <v>266</v>
      </c>
      <c r="AL57" t="s">
        <v>120</v>
      </c>
      <c r="AM57" t="s">
        <v>356</v>
      </c>
      <c r="AN57" t="s">
        <v>484</v>
      </c>
      <c r="AO57" t="s">
        <v>357</v>
      </c>
      <c r="AP57" t="s">
        <v>67</v>
      </c>
    </row>
    <row r="58" spans="2:42" customFormat="1" x14ac:dyDescent="0.25">
      <c r="B58" t="s">
        <v>139</v>
      </c>
      <c r="C58">
        <v>42521</v>
      </c>
      <c r="D58" s="8">
        <v>2</v>
      </c>
      <c r="E58" s="1" t="s">
        <v>265</v>
      </c>
      <c r="F58" s="1" t="s">
        <v>299</v>
      </c>
      <c r="G58" t="s">
        <v>209</v>
      </c>
      <c r="H58" t="s">
        <v>239</v>
      </c>
      <c r="I58" t="s">
        <v>72</v>
      </c>
      <c r="J58" t="s">
        <v>141</v>
      </c>
      <c r="K58" t="s">
        <v>485</v>
      </c>
      <c r="L58" t="s">
        <v>228</v>
      </c>
      <c r="M58" t="s">
        <v>352</v>
      </c>
      <c r="N58" s="1" t="s">
        <v>353</v>
      </c>
      <c r="O58" s="1" t="s">
        <v>483</v>
      </c>
      <c r="P58" t="s">
        <v>354</v>
      </c>
      <c r="Q58" t="b">
        <v>0</v>
      </c>
      <c r="R58" t="b">
        <v>0</v>
      </c>
      <c r="S58" t="b">
        <v>1</v>
      </c>
      <c r="T58">
        <v>25.47</v>
      </c>
      <c r="U58">
        <v>8</v>
      </c>
      <c r="V58">
        <v>0</v>
      </c>
      <c r="W58">
        <v>1</v>
      </c>
      <c r="X58">
        <v>4</v>
      </c>
      <c r="Y58">
        <v>5.5</v>
      </c>
      <c r="Z58">
        <v>2</v>
      </c>
      <c r="AA58">
        <v>4.47</v>
      </c>
      <c r="AB58">
        <v>0</v>
      </c>
      <c r="AC58">
        <v>0</v>
      </c>
      <c r="AD58">
        <v>0</v>
      </c>
      <c r="AE58">
        <v>0.5</v>
      </c>
      <c r="AF58">
        <v>0</v>
      </c>
      <c r="AG58">
        <v>8.9</v>
      </c>
      <c r="AH58">
        <v>1131</v>
      </c>
      <c r="AI58" s="1">
        <v>21.35</v>
      </c>
      <c r="AJ58" t="s">
        <v>266</v>
      </c>
      <c r="AL58" t="s">
        <v>120</v>
      </c>
      <c r="AM58" t="s">
        <v>356</v>
      </c>
      <c r="AN58" t="s">
        <v>484</v>
      </c>
      <c r="AO58" t="s">
        <v>357</v>
      </c>
      <c r="AP58" t="s">
        <v>67</v>
      </c>
    </row>
    <row r="59" spans="2:42" customFormat="1" x14ac:dyDescent="0.25">
      <c r="B59" t="s">
        <v>142</v>
      </c>
      <c r="C59">
        <v>42521</v>
      </c>
      <c r="D59" s="8">
        <v>2</v>
      </c>
      <c r="E59" s="1" t="s">
        <v>267</v>
      </c>
      <c r="F59" s="1" t="s">
        <v>299</v>
      </c>
      <c r="G59" t="s">
        <v>213</v>
      </c>
      <c r="H59" t="s">
        <v>248</v>
      </c>
      <c r="I59" t="s">
        <v>64</v>
      </c>
      <c r="J59" t="s">
        <v>65</v>
      </c>
      <c r="K59" t="s">
        <v>300</v>
      </c>
      <c r="L59" t="s">
        <v>223</v>
      </c>
      <c r="M59" t="s">
        <v>348</v>
      </c>
      <c r="N59" s="1" t="s">
        <v>390</v>
      </c>
      <c r="O59" s="1" t="s">
        <v>486</v>
      </c>
      <c r="P59" t="s">
        <v>392</v>
      </c>
      <c r="Q59" t="b">
        <v>0</v>
      </c>
      <c r="R59" t="b">
        <v>0</v>
      </c>
      <c r="S59" t="b">
        <v>0</v>
      </c>
      <c r="T59">
        <v>32</v>
      </c>
      <c r="U59">
        <v>32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10.59</v>
      </c>
      <c r="AH59">
        <v>35</v>
      </c>
      <c r="AI59" s="1">
        <v>35.380000000000003</v>
      </c>
      <c r="AJ59" t="s">
        <v>249</v>
      </c>
      <c r="AK59" t="s">
        <v>487</v>
      </c>
      <c r="AP59" t="s">
        <v>67</v>
      </c>
    </row>
    <row r="60" spans="2:42" customFormat="1" x14ac:dyDescent="0.25">
      <c r="B60" t="s">
        <v>143</v>
      </c>
      <c r="C60">
        <v>42521</v>
      </c>
      <c r="D60" s="8">
        <v>2</v>
      </c>
      <c r="E60" s="1" t="s">
        <v>268</v>
      </c>
      <c r="F60" s="1" t="s">
        <v>299</v>
      </c>
      <c r="G60" t="s">
        <v>194</v>
      </c>
      <c r="H60" t="s">
        <v>210</v>
      </c>
      <c r="I60" t="s">
        <v>64</v>
      </c>
      <c r="J60" t="s">
        <v>115</v>
      </c>
      <c r="K60" t="s">
        <v>423</v>
      </c>
      <c r="L60" t="s">
        <v>199</v>
      </c>
      <c r="M60" t="s">
        <v>301</v>
      </c>
      <c r="N60" s="1" t="s">
        <v>488</v>
      </c>
      <c r="O60" s="1" t="s">
        <v>489</v>
      </c>
      <c r="P60" t="s">
        <v>490</v>
      </c>
      <c r="Q60" t="b">
        <v>0</v>
      </c>
      <c r="R60" t="b">
        <v>0</v>
      </c>
      <c r="S60" t="b">
        <v>0</v>
      </c>
      <c r="T60">
        <v>31.5</v>
      </c>
      <c r="U60">
        <v>0</v>
      </c>
      <c r="V60">
        <v>0</v>
      </c>
      <c r="W60">
        <v>0</v>
      </c>
      <c r="X60">
        <v>0</v>
      </c>
      <c r="Y60">
        <v>31.5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0</v>
      </c>
      <c r="AG60">
        <v>23.81</v>
      </c>
      <c r="AH60">
        <v>632</v>
      </c>
      <c r="AI60" s="1">
        <v>41.84</v>
      </c>
      <c r="AJ60" t="s">
        <v>269</v>
      </c>
      <c r="AK60" t="s">
        <v>491</v>
      </c>
      <c r="AL60" t="s">
        <v>120</v>
      </c>
      <c r="AM60" t="s">
        <v>492</v>
      </c>
      <c r="AO60" t="s">
        <v>493</v>
      </c>
      <c r="AP60" t="s">
        <v>67</v>
      </c>
    </row>
    <row r="61" spans="2:42" customFormat="1" x14ac:dyDescent="0.25">
      <c r="B61" t="s">
        <v>144</v>
      </c>
      <c r="C61">
        <v>42521</v>
      </c>
      <c r="D61" s="8">
        <v>2</v>
      </c>
      <c r="E61" s="1" t="s">
        <v>270</v>
      </c>
      <c r="F61" s="1" t="s">
        <v>299</v>
      </c>
      <c r="G61" t="s">
        <v>194</v>
      </c>
      <c r="H61" t="s">
        <v>210</v>
      </c>
      <c r="I61" t="s">
        <v>72</v>
      </c>
      <c r="J61" t="s">
        <v>145</v>
      </c>
      <c r="K61" t="s">
        <v>494</v>
      </c>
      <c r="L61" t="s">
        <v>205</v>
      </c>
      <c r="M61" t="s">
        <v>359</v>
      </c>
      <c r="N61" s="1" t="s">
        <v>495</v>
      </c>
      <c r="O61" s="1" t="s">
        <v>496</v>
      </c>
      <c r="P61" t="s">
        <v>497</v>
      </c>
      <c r="Q61" t="b">
        <v>0</v>
      </c>
      <c r="R61" t="b">
        <v>0</v>
      </c>
      <c r="S61" t="b">
        <v>1</v>
      </c>
      <c r="T61">
        <v>8.67</v>
      </c>
      <c r="U61">
        <v>7</v>
      </c>
      <c r="V61">
        <v>0</v>
      </c>
      <c r="W61">
        <v>0</v>
      </c>
      <c r="X61">
        <v>0.5</v>
      </c>
      <c r="Y61">
        <v>0</v>
      </c>
      <c r="Z61">
        <v>1.17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3.7</v>
      </c>
      <c r="AH61">
        <v>440</v>
      </c>
      <c r="AI61" s="1">
        <v>7.09</v>
      </c>
      <c r="AJ61" t="s">
        <v>271</v>
      </c>
      <c r="AL61" t="s">
        <v>120</v>
      </c>
      <c r="AM61" t="s">
        <v>498</v>
      </c>
      <c r="AO61" t="s">
        <v>499</v>
      </c>
      <c r="AP61" t="s">
        <v>67</v>
      </c>
    </row>
    <row r="62" spans="2:42" customFormat="1" x14ac:dyDescent="0.25">
      <c r="B62" t="s">
        <v>144</v>
      </c>
      <c r="C62">
        <v>42521</v>
      </c>
      <c r="D62" s="8">
        <v>2</v>
      </c>
      <c r="E62" s="1" t="s">
        <v>270</v>
      </c>
      <c r="F62" s="1" t="s">
        <v>299</v>
      </c>
      <c r="G62" t="s">
        <v>194</v>
      </c>
      <c r="H62" t="s">
        <v>210</v>
      </c>
      <c r="I62" t="s">
        <v>72</v>
      </c>
      <c r="J62" t="s">
        <v>146</v>
      </c>
      <c r="K62" t="s">
        <v>500</v>
      </c>
      <c r="L62" t="s">
        <v>193</v>
      </c>
      <c r="M62" t="s">
        <v>359</v>
      </c>
      <c r="N62" s="1" t="s">
        <v>495</v>
      </c>
      <c r="O62" s="1" t="s">
        <v>496</v>
      </c>
      <c r="P62" t="s">
        <v>497</v>
      </c>
      <c r="Q62" t="b">
        <v>0</v>
      </c>
      <c r="R62" t="b">
        <v>1</v>
      </c>
      <c r="S62" t="b">
        <v>1</v>
      </c>
      <c r="T62">
        <v>12.25</v>
      </c>
      <c r="U62">
        <v>8.75</v>
      </c>
      <c r="V62">
        <v>0</v>
      </c>
      <c r="W62">
        <v>0</v>
      </c>
      <c r="X62">
        <v>3</v>
      </c>
      <c r="Y62">
        <v>0.5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4.24</v>
      </c>
      <c r="AH62">
        <v>543</v>
      </c>
      <c r="AI62" s="1">
        <v>12.37</v>
      </c>
      <c r="AJ62" t="s">
        <v>271</v>
      </c>
      <c r="AL62" t="s">
        <v>120</v>
      </c>
      <c r="AM62" t="s">
        <v>498</v>
      </c>
      <c r="AO62" t="s">
        <v>499</v>
      </c>
      <c r="AP62" t="s">
        <v>67</v>
      </c>
    </row>
    <row r="63" spans="2:42" customFormat="1" x14ac:dyDescent="0.25">
      <c r="B63" t="s">
        <v>144</v>
      </c>
      <c r="C63">
        <v>42521</v>
      </c>
      <c r="D63" s="8">
        <v>2</v>
      </c>
      <c r="E63" s="1" t="s">
        <v>270</v>
      </c>
      <c r="F63" s="1" t="s">
        <v>299</v>
      </c>
      <c r="G63" t="s">
        <v>194</v>
      </c>
      <c r="H63" t="s">
        <v>210</v>
      </c>
      <c r="I63" t="s">
        <v>72</v>
      </c>
      <c r="J63" t="s">
        <v>147</v>
      </c>
      <c r="K63" t="s">
        <v>501</v>
      </c>
      <c r="L63" t="s">
        <v>272</v>
      </c>
      <c r="M63" t="s">
        <v>359</v>
      </c>
      <c r="N63" s="1" t="s">
        <v>495</v>
      </c>
      <c r="O63" s="1" t="s">
        <v>496</v>
      </c>
      <c r="P63" t="s">
        <v>497</v>
      </c>
      <c r="Q63" t="b">
        <v>0</v>
      </c>
      <c r="R63" t="b">
        <v>1</v>
      </c>
      <c r="S63" t="b">
        <v>1</v>
      </c>
      <c r="T63">
        <v>14.5</v>
      </c>
      <c r="U63">
        <v>9</v>
      </c>
      <c r="V63">
        <v>0</v>
      </c>
      <c r="W63">
        <v>0</v>
      </c>
      <c r="X63">
        <v>3.5</v>
      </c>
      <c r="Y63">
        <v>0</v>
      </c>
      <c r="Z63">
        <v>2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5.35</v>
      </c>
      <c r="AH63">
        <v>927</v>
      </c>
      <c r="AI63" s="1">
        <v>14.57</v>
      </c>
      <c r="AJ63" t="s">
        <v>271</v>
      </c>
      <c r="AL63" t="s">
        <v>120</v>
      </c>
      <c r="AM63" t="s">
        <v>498</v>
      </c>
      <c r="AO63" t="s">
        <v>499</v>
      </c>
      <c r="AP63" t="s">
        <v>67</v>
      </c>
    </row>
    <row r="64" spans="2:42" customFormat="1" x14ac:dyDescent="0.25">
      <c r="B64" t="s">
        <v>148</v>
      </c>
      <c r="C64">
        <v>42521</v>
      </c>
      <c r="D64" s="8">
        <v>2</v>
      </c>
      <c r="E64" s="1" t="s">
        <v>273</v>
      </c>
      <c r="F64" s="1" t="s">
        <v>299</v>
      </c>
      <c r="G64" t="s">
        <v>239</v>
      </c>
      <c r="H64" t="s">
        <v>228</v>
      </c>
      <c r="I64" t="s">
        <v>72</v>
      </c>
      <c r="J64" t="s">
        <v>149</v>
      </c>
      <c r="K64" t="s">
        <v>502</v>
      </c>
      <c r="L64" t="s">
        <v>193</v>
      </c>
      <c r="M64" t="s">
        <v>322</v>
      </c>
      <c r="N64" s="1" t="s">
        <v>438</v>
      </c>
      <c r="O64" s="1"/>
      <c r="P64" t="s">
        <v>440</v>
      </c>
      <c r="Q64" t="b">
        <v>0</v>
      </c>
      <c r="R64" t="b">
        <v>0</v>
      </c>
      <c r="S64" t="b">
        <v>1</v>
      </c>
      <c r="T64">
        <v>17.5</v>
      </c>
      <c r="U64">
        <v>7</v>
      </c>
      <c r="V64">
        <v>0</v>
      </c>
      <c r="W64">
        <v>0</v>
      </c>
      <c r="X64">
        <v>1.5</v>
      </c>
      <c r="Y64">
        <v>6</v>
      </c>
      <c r="Z64">
        <v>2</v>
      </c>
      <c r="AA64">
        <v>0.5</v>
      </c>
      <c r="AB64">
        <v>0</v>
      </c>
      <c r="AC64">
        <v>0</v>
      </c>
      <c r="AD64">
        <v>0</v>
      </c>
      <c r="AE64">
        <v>0.5</v>
      </c>
      <c r="AF64">
        <v>0</v>
      </c>
      <c r="AG64">
        <v>7.8</v>
      </c>
      <c r="AH64">
        <v>954</v>
      </c>
      <c r="AI64" s="1">
        <v>17.71</v>
      </c>
      <c r="AJ64" t="s">
        <v>274</v>
      </c>
      <c r="AM64" t="s">
        <v>442</v>
      </c>
      <c r="AO64" t="s">
        <v>443</v>
      </c>
      <c r="AP64" t="s">
        <v>67</v>
      </c>
    </row>
    <row r="65" spans="2:42" customFormat="1" x14ac:dyDescent="0.25">
      <c r="B65" t="s">
        <v>148</v>
      </c>
      <c r="C65">
        <v>42521</v>
      </c>
      <c r="D65" s="8">
        <v>2</v>
      </c>
      <c r="E65" s="1" t="s">
        <v>273</v>
      </c>
      <c r="F65" s="1" t="s">
        <v>299</v>
      </c>
      <c r="G65" t="s">
        <v>239</v>
      </c>
      <c r="H65" t="s">
        <v>228</v>
      </c>
      <c r="I65" t="s">
        <v>72</v>
      </c>
      <c r="J65" t="s">
        <v>150</v>
      </c>
      <c r="K65" t="s">
        <v>503</v>
      </c>
      <c r="L65" t="s">
        <v>256</v>
      </c>
      <c r="M65" t="s">
        <v>322</v>
      </c>
      <c r="N65" s="1" t="s">
        <v>438</v>
      </c>
      <c r="O65" s="1"/>
      <c r="P65" t="s">
        <v>440</v>
      </c>
      <c r="Q65" t="b">
        <v>0</v>
      </c>
      <c r="R65" t="b">
        <v>0</v>
      </c>
      <c r="S65" t="b">
        <v>1</v>
      </c>
      <c r="T65">
        <v>11</v>
      </c>
      <c r="U65">
        <v>3.5</v>
      </c>
      <c r="V65">
        <v>0</v>
      </c>
      <c r="W65">
        <v>0</v>
      </c>
      <c r="X65">
        <v>1</v>
      </c>
      <c r="Y65">
        <v>5</v>
      </c>
      <c r="Z65">
        <v>1</v>
      </c>
      <c r="AA65">
        <v>0.5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4.95</v>
      </c>
      <c r="AH65">
        <v>442</v>
      </c>
      <c r="AI65" s="1">
        <v>10.33</v>
      </c>
      <c r="AJ65" t="s">
        <v>274</v>
      </c>
      <c r="AM65" t="s">
        <v>442</v>
      </c>
      <c r="AO65" t="s">
        <v>443</v>
      </c>
      <c r="AP65" t="s">
        <v>67</v>
      </c>
    </row>
    <row r="66" spans="2:42" customFormat="1" x14ac:dyDescent="0.25">
      <c r="B66" t="s">
        <v>151</v>
      </c>
      <c r="C66">
        <v>42521</v>
      </c>
      <c r="D66" s="8">
        <v>2</v>
      </c>
      <c r="E66" s="1" t="s">
        <v>275</v>
      </c>
      <c r="F66" s="1" t="s">
        <v>299</v>
      </c>
      <c r="G66" t="s">
        <v>223</v>
      </c>
      <c r="H66" t="s">
        <v>199</v>
      </c>
      <c r="I66" t="s">
        <v>64</v>
      </c>
      <c r="J66" t="s">
        <v>115</v>
      </c>
      <c r="K66" t="s">
        <v>423</v>
      </c>
      <c r="L66" t="s">
        <v>264</v>
      </c>
      <c r="M66" t="s">
        <v>348</v>
      </c>
      <c r="N66" s="1" t="s">
        <v>349</v>
      </c>
      <c r="O66" s="1" t="s">
        <v>303</v>
      </c>
      <c r="P66" t="s">
        <v>351</v>
      </c>
      <c r="Q66" t="b">
        <v>0</v>
      </c>
      <c r="R66" t="b">
        <v>0</v>
      </c>
      <c r="S66" t="b">
        <v>0</v>
      </c>
      <c r="T66">
        <v>32.75</v>
      </c>
      <c r="U66">
        <v>20.5</v>
      </c>
      <c r="V66">
        <v>0</v>
      </c>
      <c r="W66">
        <v>0</v>
      </c>
      <c r="X66">
        <v>0</v>
      </c>
      <c r="Y66">
        <v>12.25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23.97</v>
      </c>
      <c r="AH66">
        <v>234</v>
      </c>
      <c r="AI66" s="1">
        <v>40.07</v>
      </c>
      <c r="AJ66" t="s">
        <v>276</v>
      </c>
      <c r="AK66" t="s">
        <v>504</v>
      </c>
      <c r="AP66" t="s">
        <v>67</v>
      </c>
    </row>
    <row r="67" spans="2:42" customFormat="1" x14ac:dyDescent="0.25">
      <c r="B67" t="s">
        <v>152</v>
      </c>
      <c r="C67">
        <v>42521</v>
      </c>
      <c r="D67" s="8">
        <v>2</v>
      </c>
      <c r="E67" s="1" t="s">
        <v>277</v>
      </c>
      <c r="F67" s="1" t="s">
        <v>299</v>
      </c>
      <c r="G67" t="s">
        <v>210</v>
      </c>
      <c r="H67" t="s">
        <v>228</v>
      </c>
      <c r="I67" t="s">
        <v>72</v>
      </c>
      <c r="J67" t="s">
        <v>153</v>
      </c>
      <c r="K67" t="s">
        <v>505</v>
      </c>
      <c r="L67" t="s">
        <v>256</v>
      </c>
      <c r="M67" t="s">
        <v>352</v>
      </c>
      <c r="N67" s="1" t="s">
        <v>445</v>
      </c>
      <c r="O67" s="1" t="s">
        <v>506</v>
      </c>
      <c r="P67" t="s">
        <v>447</v>
      </c>
      <c r="Q67" t="b">
        <v>0</v>
      </c>
      <c r="R67" t="b">
        <v>1</v>
      </c>
      <c r="S67" t="b">
        <v>1</v>
      </c>
      <c r="T67">
        <v>30.8</v>
      </c>
      <c r="U67">
        <v>29.8</v>
      </c>
      <c r="V67">
        <v>0</v>
      </c>
      <c r="W67">
        <v>0</v>
      </c>
      <c r="X67">
        <v>0</v>
      </c>
      <c r="Y67">
        <v>0</v>
      </c>
      <c r="Z67">
        <v>1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14.82</v>
      </c>
      <c r="AH67">
        <v>1000</v>
      </c>
      <c r="AI67" s="1">
        <v>36.85</v>
      </c>
      <c r="AJ67" t="s">
        <v>278</v>
      </c>
      <c r="AP67" t="s">
        <v>67</v>
      </c>
    </row>
    <row r="68" spans="2:42" customFormat="1" x14ac:dyDescent="0.25">
      <c r="B68" t="s">
        <v>154</v>
      </c>
      <c r="C68">
        <v>42521</v>
      </c>
      <c r="D68" s="8">
        <v>2</v>
      </c>
      <c r="E68" s="1" t="s">
        <v>279</v>
      </c>
      <c r="F68" s="1" t="s">
        <v>299</v>
      </c>
      <c r="G68" t="s">
        <v>210</v>
      </c>
      <c r="H68" t="s">
        <v>228</v>
      </c>
      <c r="I68" t="s">
        <v>72</v>
      </c>
      <c r="J68" t="s">
        <v>137</v>
      </c>
      <c r="K68" t="s">
        <v>476</v>
      </c>
      <c r="L68" t="s">
        <v>264</v>
      </c>
      <c r="M68" t="s">
        <v>301</v>
      </c>
      <c r="N68" s="1" t="s">
        <v>302</v>
      </c>
      <c r="O68" s="1" t="s">
        <v>507</v>
      </c>
      <c r="P68" t="s">
        <v>304</v>
      </c>
      <c r="Q68" t="b">
        <v>0</v>
      </c>
      <c r="R68" t="b">
        <v>0</v>
      </c>
      <c r="S68" t="b">
        <v>0</v>
      </c>
      <c r="T68">
        <v>1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1</v>
      </c>
      <c r="AF68">
        <v>0</v>
      </c>
      <c r="AG68">
        <v>0.5</v>
      </c>
      <c r="AH68">
        <v>0</v>
      </c>
      <c r="AI68" s="1">
        <v>0</v>
      </c>
      <c r="AJ68" t="s">
        <v>280</v>
      </c>
      <c r="AK68" t="s">
        <v>508</v>
      </c>
      <c r="AM68" t="s">
        <v>306</v>
      </c>
      <c r="AN68" t="s">
        <v>307</v>
      </c>
      <c r="AO68" t="s">
        <v>308</v>
      </c>
      <c r="AP68" t="s">
        <v>67</v>
      </c>
    </row>
    <row r="69" spans="2:42" customFormat="1" x14ac:dyDescent="0.25">
      <c r="B69" t="s">
        <v>155</v>
      </c>
      <c r="C69">
        <v>42521</v>
      </c>
      <c r="D69" s="8">
        <v>2</v>
      </c>
      <c r="E69" s="1" t="s">
        <v>281</v>
      </c>
      <c r="F69" s="1" t="s">
        <v>299</v>
      </c>
      <c r="G69" t="s">
        <v>205</v>
      </c>
      <c r="H69" t="s">
        <v>205</v>
      </c>
      <c r="I69" t="s">
        <v>72</v>
      </c>
      <c r="J69" t="s">
        <v>137</v>
      </c>
      <c r="K69" t="s">
        <v>476</v>
      </c>
      <c r="L69" t="s">
        <v>199</v>
      </c>
      <c r="M69" t="s">
        <v>348</v>
      </c>
      <c r="N69" s="1" t="s">
        <v>477</v>
      </c>
      <c r="O69" s="1" t="s">
        <v>478</v>
      </c>
      <c r="P69" t="s">
        <v>479</v>
      </c>
      <c r="Q69" t="b">
        <v>0</v>
      </c>
      <c r="R69" t="b">
        <v>0</v>
      </c>
      <c r="S69" t="b">
        <v>0</v>
      </c>
      <c r="T69">
        <v>33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33</v>
      </c>
      <c r="AF69">
        <v>0</v>
      </c>
      <c r="AG69">
        <v>0.5</v>
      </c>
      <c r="AH69">
        <v>0</v>
      </c>
      <c r="AI69" s="1">
        <v>0</v>
      </c>
      <c r="AJ69" t="s">
        <v>237</v>
      </c>
      <c r="AP69" t="s">
        <v>67</v>
      </c>
    </row>
    <row r="70" spans="2:42" customFormat="1" x14ac:dyDescent="0.25">
      <c r="B70" t="s">
        <v>156</v>
      </c>
      <c r="C70">
        <v>42521</v>
      </c>
      <c r="D70" s="8">
        <v>2</v>
      </c>
      <c r="E70" s="1" t="s">
        <v>282</v>
      </c>
      <c r="F70" s="1" t="s">
        <v>299</v>
      </c>
      <c r="G70" t="s">
        <v>205</v>
      </c>
      <c r="H70" t="s">
        <v>264</v>
      </c>
      <c r="I70" t="s">
        <v>72</v>
      </c>
      <c r="J70" t="s">
        <v>115</v>
      </c>
      <c r="K70" t="s">
        <v>423</v>
      </c>
      <c r="L70" t="s">
        <v>215</v>
      </c>
      <c r="M70" t="s">
        <v>348</v>
      </c>
      <c r="N70" s="1" t="s">
        <v>390</v>
      </c>
      <c r="O70" s="1" t="s">
        <v>361</v>
      </c>
      <c r="P70" t="s">
        <v>392</v>
      </c>
      <c r="Q70" t="b">
        <v>0</v>
      </c>
      <c r="R70" t="b">
        <v>0</v>
      </c>
      <c r="S70" t="b">
        <v>0</v>
      </c>
      <c r="T70">
        <v>29.75</v>
      </c>
      <c r="U70">
        <v>23</v>
      </c>
      <c r="V70">
        <v>0</v>
      </c>
      <c r="W70">
        <v>0</v>
      </c>
      <c r="X70">
        <v>0</v>
      </c>
      <c r="Y70">
        <v>6.75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11.95</v>
      </c>
      <c r="AH70">
        <v>29</v>
      </c>
      <c r="AI70" s="1">
        <v>34.549999999999997</v>
      </c>
      <c r="AJ70" t="s">
        <v>283</v>
      </c>
      <c r="AK70" t="s">
        <v>509</v>
      </c>
      <c r="AP70" t="s">
        <v>67</v>
      </c>
    </row>
    <row r="71" spans="2:42" customFormat="1" x14ac:dyDescent="0.25">
      <c r="B71" t="s">
        <v>157</v>
      </c>
      <c r="C71">
        <v>42521</v>
      </c>
      <c r="D71" s="8">
        <v>2</v>
      </c>
      <c r="E71" s="1" t="s">
        <v>284</v>
      </c>
      <c r="F71" s="1" t="s">
        <v>299</v>
      </c>
      <c r="G71" t="s">
        <v>249</v>
      </c>
      <c r="H71" t="s">
        <v>285</v>
      </c>
      <c r="I71" t="s">
        <v>72</v>
      </c>
      <c r="J71" t="s">
        <v>158</v>
      </c>
      <c r="K71" t="s">
        <v>510</v>
      </c>
      <c r="L71" t="s">
        <v>286</v>
      </c>
      <c r="M71" t="s">
        <v>431</v>
      </c>
      <c r="N71" s="1" t="s">
        <v>432</v>
      </c>
      <c r="O71" s="1"/>
      <c r="P71" t="s">
        <v>434</v>
      </c>
      <c r="Q71" t="b">
        <v>0</v>
      </c>
      <c r="R71" t="b">
        <v>1</v>
      </c>
      <c r="S71" t="b">
        <v>1</v>
      </c>
      <c r="T71">
        <v>31</v>
      </c>
      <c r="U71">
        <v>25</v>
      </c>
      <c r="V71">
        <v>0</v>
      </c>
      <c r="W71">
        <v>0</v>
      </c>
      <c r="X71">
        <v>0</v>
      </c>
      <c r="Y71">
        <v>3.5</v>
      </c>
      <c r="Z71">
        <v>2</v>
      </c>
      <c r="AA71">
        <v>0</v>
      </c>
      <c r="AB71">
        <v>0</v>
      </c>
      <c r="AC71">
        <v>0</v>
      </c>
      <c r="AD71">
        <v>0</v>
      </c>
      <c r="AE71">
        <v>0.5</v>
      </c>
      <c r="AF71">
        <v>0</v>
      </c>
      <c r="AG71">
        <v>14.69</v>
      </c>
      <c r="AH71">
        <v>1176</v>
      </c>
      <c r="AI71" s="1">
        <v>35.729999999999997</v>
      </c>
      <c r="AJ71" t="s">
        <v>287</v>
      </c>
      <c r="AM71" t="s">
        <v>435</v>
      </c>
      <c r="AO71" t="s">
        <v>436</v>
      </c>
      <c r="AP71" t="s">
        <v>67</v>
      </c>
    </row>
    <row r="72" spans="2:42" customFormat="1" x14ac:dyDescent="0.25">
      <c r="B72" t="s">
        <v>159</v>
      </c>
      <c r="C72">
        <v>42521</v>
      </c>
      <c r="D72" s="8">
        <v>2</v>
      </c>
      <c r="E72" s="1" t="s">
        <v>288</v>
      </c>
      <c r="F72" s="1" t="s">
        <v>299</v>
      </c>
      <c r="G72" t="s">
        <v>199</v>
      </c>
      <c r="H72" t="s">
        <v>193</v>
      </c>
      <c r="I72" t="s">
        <v>72</v>
      </c>
      <c r="J72" t="s">
        <v>160</v>
      </c>
      <c r="K72" t="s">
        <v>511</v>
      </c>
      <c r="L72" t="s">
        <v>224</v>
      </c>
      <c r="M72" t="s">
        <v>316</v>
      </c>
      <c r="N72" s="1" t="s">
        <v>424</v>
      </c>
      <c r="O72" s="1" t="s">
        <v>512</v>
      </c>
      <c r="P72" t="s">
        <v>426</v>
      </c>
      <c r="Q72" t="b">
        <v>0</v>
      </c>
      <c r="R72" t="b">
        <v>1</v>
      </c>
      <c r="S72" t="b">
        <v>1</v>
      </c>
      <c r="T72">
        <v>30.6</v>
      </c>
      <c r="U72">
        <v>25.5</v>
      </c>
      <c r="V72">
        <v>0</v>
      </c>
      <c r="W72">
        <v>0</v>
      </c>
      <c r="X72">
        <v>0</v>
      </c>
      <c r="Y72">
        <v>0.5</v>
      </c>
      <c r="Z72">
        <v>2</v>
      </c>
      <c r="AA72">
        <v>2</v>
      </c>
      <c r="AB72">
        <v>0</v>
      </c>
      <c r="AC72">
        <v>0</v>
      </c>
      <c r="AD72">
        <v>0</v>
      </c>
      <c r="AE72">
        <v>0.6</v>
      </c>
      <c r="AF72">
        <v>0</v>
      </c>
      <c r="AG72">
        <v>12.5</v>
      </c>
      <c r="AH72">
        <v>825</v>
      </c>
      <c r="AI72" s="1">
        <v>31.97</v>
      </c>
      <c r="AJ72" t="s">
        <v>289</v>
      </c>
      <c r="AM72" t="s">
        <v>428</v>
      </c>
      <c r="AN72" t="s">
        <v>513</v>
      </c>
      <c r="AO72" t="s">
        <v>429</v>
      </c>
      <c r="AP72" t="s">
        <v>67</v>
      </c>
    </row>
    <row r="73" spans="2:42" customFormat="1" x14ac:dyDescent="0.25">
      <c r="B73" t="s">
        <v>161</v>
      </c>
      <c r="C73">
        <v>42521</v>
      </c>
      <c r="D73" s="8">
        <v>2</v>
      </c>
      <c r="E73" s="1" t="s">
        <v>290</v>
      </c>
      <c r="F73" s="1" t="s">
        <v>299</v>
      </c>
      <c r="G73" t="s">
        <v>228</v>
      </c>
      <c r="H73" t="s">
        <v>215</v>
      </c>
      <c r="I73" t="s">
        <v>64</v>
      </c>
      <c r="J73" t="s">
        <v>115</v>
      </c>
      <c r="K73" t="s">
        <v>423</v>
      </c>
      <c r="L73" t="s">
        <v>291</v>
      </c>
      <c r="M73" t="s">
        <v>352</v>
      </c>
      <c r="N73" s="1" t="s">
        <v>396</v>
      </c>
      <c r="O73" s="1" t="s">
        <v>483</v>
      </c>
      <c r="P73" t="s">
        <v>398</v>
      </c>
      <c r="Q73" t="b">
        <v>0</v>
      </c>
      <c r="R73" t="b">
        <v>0</v>
      </c>
      <c r="S73" t="b">
        <v>0</v>
      </c>
      <c r="T73">
        <v>33</v>
      </c>
      <c r="U73">
        <v>33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  <c r="AF73">
        <v>0</v>
      </c>
      <c r="AG73">
        <v>10.76</v>
      </c>
      <c r="AH73">
        <v>743</v>
      </c>
      <c r="AI73" s="1">
        <v>37.11</v>
      </c>
      <c r="AJ73" t="s">
        <v>292</v>
      </c>
      <c r="AK73" t="s">
        <v>514</v>
      </c>
      <c r="AM73" t="s">
        <v>399</v>
      </c>
      <c r="AN73" t="s">
        <v>515</v>
      </c>
      <c r="AO73" t="s">
        <v>400</v>
      </c>
    </row>
    <row r="74" spans="2:42" customFormat="1" x14ac:dyDescent="0.25">
      <c r="B74" t="s">
        <v>162</v>
      </c>
      <c r="C74">
        <v>42521</v>
      </c>
      <c r="D74" s="8">
        <v>2</v>
      </c>
      <c r="E74" s="1" t="s">
        <v>293</v>
      </c>
      <c r="F74" s="1" t="s">
        <v>299</v>
      </c>
      <c r="G74" t="s">
        <v>264</v>
      </c>
      <c r="H74" t="s">
        <v>256</v>
      </c>
      <c r="I74" t="s">
        <v>72</v>
      </c>
      <c r="J74" t="s">
        <v>163</v>
      </c>
      <c r="K74" t="s">
        <v>516</v>
      </c>
      <c r="L74" t="s">
        <v>294</v>
      </c>
      <c r="M74" t="s">
        <v>352</v>
      </c>
      <c r="N74" s="1" t="s">
        <v>407</v>
      </c>
      <c r="O74" s="1"/>
      <c r="P74" t="s">
        <v>409</v>
      </c>
      <c r="Q74" t="b">
        <v>0</v>
      </c>
      <c r="R74" t="b">
        <v>1</v>
      </c>
      <c r="S74" t="b">
        <v>1</v>
      </c>
      <c r="T74">
        <v>30.5</v>
      </c>
      <c r="U74">
        <v>18</v>
      </c>
      <c r="V74">
        <v>0</v>
      </c>
      <c r="W74">
        <v>0</v>
      </c>
      <c r="X74">
        <v>7.5</v>
      </c>
      <c r="Y74">
        <v>4</v>
      </c>
      <c r="Z74">
        <v>1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0</v>
      </c>
      <c r="AG74">
        <v>13.53</v>
      </c>
      <c r="AH74">
        <v>1715</v>
      </c>
      <c r="AI74" s="1">
        <v>32.880000000000003</v>
      </c>
      <c r="AJ74" t="s">
        <v>295</v>
      </c>
      <c r="AM74" t="s">
        <v>410</v>
      </c>
      <c r="AO74" t="s">
        <v>411</v>
      </c>
      <c r="AP74" t="s">
        <v>67</v>
      </c>
    </row>
    <row r="75" spans="2:42" customFormat="1" x14ac:dyDescent="0.25">
      <c r="B75" t="s">
        <v>164</v>
      </c>
      <c r="C75">
        <v>42521</v>
      </c>
      <c r="D75" s="8">
        <v>2</v>
      </c>
      <c r="E75" s="1" t="s">
        <v>296</v>
      </c>
      <c r="F75" s="1" t="s">
        <v>299</v>
      </c>
      <c r="G75" t="s">
        <v>193</v>
      </c>
      <c r="H75" t="s">
        <v>291</v>
      </c>
      <c r="I75" t="s">
        <v>64</v>
      </c>
      <c r="J75" t="s">
        <v>165</v>
      </c>
      <c r="K75" t="s">
        <v>517</v>
      </c>
      <c r="L75" t="s">
        <v>266</v>
      </c>
      <c r="M75" t="s">
        <v>301</v>
      </c>
      <c r="N75" s="1" t="s">
        <v>488</v>
      </c>
      <c r="O75" s="1"/>
      <c r="P75" t="s">
        <v>490</v>
      </c>
      <c r="Q75" t="b">
        <v>0</v>
      </c>
      <c r="R75" t="b">
        <v>0</v>
      </c>
      <c r="S75" t="b">
        <v>0</v>
      </c>
      <c r="T75">
        <v>32</v>
      </c>
      <c r="U75">
        <v>21.5</v>
      </c>
      <c r="V75">
        <v>4</v>
      </c>
      <c r="W75">
        <v>1.5</v>
      </c>
      <c r="X75">
        <v>4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1</v>
      </c>
      <c r="AF75">
        <v>0</v>
      </c>
      <c r="AG75">
        <v>15.68</v>
      </c>
      <c r="AH75">
        <v>2323</v>
      </c>
      <c r="AI75" s="1">
        <v>38.18</v>
      </c>
      <c r="AJ75" t="s">
        <v>295</v>
      </c>
      <c r="AK75" t="s">
        <v>518</v>
      </c>
      <c r="AM75" t="s">
        <v>492</v>
      </c>
      <c r="AO75" t="s">
        <v>493</v>
      </c>
      <c r="AP75" t="s">
        <v>67</v>
      </c>
    </row>
    <row r="76" spans="2:42" customFormat="1" x14ac:dyDescent="0.25">
      <c r="B76" t="s">
        <v>166</v>
      </c>
      <c r="C76">
        <v>42521</v>
      </c>
      <c r="D76" s="8">
        <v>2</v>
      </c>
      <c r="E76" s="1" t="s">
        <v>297</v>
      </c>
      <c r="F76" s="1" t="s">
        <v>299</v>
      </c>
      <c r="G76" t="s">
        <v>215</v>
      </c>
      <c r="H76" t="s">
        <v>215</v>
      </c>
      <c r="I76" t="s">
        <v>72</v>
      </c>
      <c r="J76" t="s">
        <v>77</v>
      </c>
      <c r="K76" t="s">
        <v>332</v>
      </c>
      <c r="L76" t="s">
        <v>286</v>
      </c>
      <c r="M76" t="s">
        <v>348</v>
      </c>
      <c r="N76" s="1" t="s">
        <v>477</v>
      </c>
      <c r="O76" s="1" t="s">
        <v>478</v>
      </c>
      <c r="P76" t="s">
        <v>479</v>
      </c>
      <c r="Q76" t="b">
        <v>0</v>
      </c>
      <c r="R76" t="b">
        <v>0</v>
      </c>
      <c r="S76" t="b">
        <v>0</v>
      </c>
      <c r="T76">
        <v>33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33</v>
      </c>
      <c r="AF76">
        <v>0</v>
      </c>
      <c r="AG76">
        <v>0.5</v>
      </c>
      <c r="AH76">
        <v>0</v>
      </c>
      <c r="AI76" s="1">
        <v>0</v>
      </c>
      <c r="AP76" t="s">
        <v>67</v>
      </c>
    </row>
    <row r="77" spans="2:42" customFormat="1" x14ac:dyDescent="0.25">
      <c r="B77" t="s">
        <v>167</v>
      </c>
      <c r="C77">
        <v>42521</v>
      </c>
      <c r="D77" s="8">
        <v>2</v>
      </c>
      <c r="E77" s="1" t="s">
        <v>298</v>
      </c>
      <c r="F77" s="1" t="s">
        <v>299</v>
      </c>
      <c r="G77" t="s">
        <v>256</v>
      </c>
      <c r="H77" t="s">
        <v>256</v>
      </c>
      <c r="I77" t="s">
        <v>72</v>
      </c>
      <c r="J77" t="s">
        <v>77</v>
      </c>
      <c r="K77" t="s">
        <v>332</v>
      </c>
      <c r="L77" t="s">
        <v>203</v>
      </c>
      <c r="M77" t="s">
        <v>348</v>
      </c>
      <c r="N77" s="1" t="s">
        <v>477</v>
      </c>
      <c r="O77" s="1" t="s">
        <v>478</v>
      </c>
      <c r="P77" t="s">
        <v>479</v>
      </c>
      <c r="Q77" t="b">
        <v>0</v>
      </c>
      <c r="R77" t="b">
        <v>0</v>
      </c>
      <c r="S77" t="b">
        <v>0</v>
      </c>
      <c r="T77">
        <v>33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33</v>
      </c>
      <c r="AF77">
        <v>0</v>
      </c>
      <c r="AG77">
        <v>0.5</v>
      </c>
      <c r="AH77">
        <v>0</v>
      </c>
      <c r="AI77" s="1">
        <v>0</v>
      </c>
      <c r="AP77" t="s">
        <v>67</v>
      </c>
    </row>
    <row r="78" spans="2:42" customFormat="1" x14ac:dyDescent="0.25">
      <c r="D78" s="8"/>
      <c r="E78" s="1"/>
      <c r="F78" s="1"/>
      <c r="G78" s="6"/>
      <c r="H78" s="6"/>
      <c r="I78" s="6"/>
      <c r="J78" s="6"/>
      <c r="K78" s="6"/>
      <c r="L78" s="6"/>
      <c r="M78" s="6"/>
      <c r="N78" s="1"/>
      <c r="O78" s="1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1"/>
      <c r="AJ78" s="6"/>
      <c r="AK78" s="6"/>
      <c r="AL78" s="6"/>
      <c r="AM78" s="6"/>
      <c r="AN78" s="6"/>
    </row>
    <row r="79" spans="2:42" customFormat="1" x14ac:dyDescent="0.25">
      <c r="D79" s="8"/>
      <c r="E79" s="1"/>
      <c r="F79" s="1"/>
      <c r="G79" s="6"/>
      <c r="H79" s="6"/>
      <c r="I79" s="6"/>
      <c r="J79" s="6"/>
      <c r="K79" s="6"/>
      <c r="L79" s="6"/>
      <c r="M79" s="6"/>
      <c r="N79" s="1"/>
      <c r="O79" s="1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1"/>
      <c r="AJ79" s="6"/>
      <c r="AK79" s="6"/>
      <c r="AL79" s="6"/>
      <c r="AM79" s="6"/>
      <c r="AN79" s="6"/>
    </row>
    <row r="80" spans="2:42" customFormat="1" x14ac:dyDescent="0.25">
      <c r="D80" s="8"/>
      <c r="E80" s="1"/>
      <c r="F80" s="1"/>
      <c r="G80" s="6"/>
      <c r="H80" s="6"/>
      <c r="I80" s="6"/>
      <c r="J80" s="6"/>
      <c r="K80" s="6"/>
      <c r="L80" s="6"/>
      <c r="M80" s="6"/>
      <c r="N80" s="1"/>
      <c r="O80" s="1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1"/>
      <c r="AJ80" s="6"/>
      <c r="AK80" s="6"/>
      <c r="AL80" s="6"/>
      <c r="AM80" s="6"/>
      <c r="AN80" s="6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  <row r="588" customFormat="1" x14ac:dyDescent="0.25"/>
    <row r="589" customFormat="1" x14ac:dyDescent="0.25"/>
    <row r="590" customFormat="1" x14ac:dyDescent="0.25"/>
    <row r="591" customFormat="1" x14ac:dyDescent="0.25"/>
    <row r="592" customFormat="1" x14ac:dyDescent="0.25"/>
    <row r="593" customFormat="1" x14ac:dyDescent="0.25"/>
    <row r="594" customFormat="1" x14ac:dyDescent="0.25"/>
    <row r="595" customFormat="1" x14ac:dyDescent="0.25"/>
    <row r="596" customFormat="1" x14ac:dyDescent="0.25"/>
    <row r="597" customFormat="1" x14ac:dyDescent="0.25"/>
    <row r="598" customFormat="1" x14ac:dyDescent="0.25"/>
    <row r="599" customFormat="1" x14ac:dyDescent="0.25"/>
    <row r="600" customFormat="1" x14ac:dyDescent="0.25"/>
    <row r="601" customFormat="1" x14ac:dyDescent="0.25"/>
    <row r="602" customFormat="1" x14ac:dyDescent="0.25"/>
    <row r="603" customFormat="1" x14ac:dyDescent="0.25"/>
    <row r="604" customFormat="1" x14ac:dyDescent="0.25"/>
    <row r="605" customFormat="1" x14ac:dyDescent="0.25"/>
    <row r="606" customFormat="1" x14ac:dyDescent="0.25"/>
    <row r="607" customFormat="1" x14ac:dyDescent="0.25"/>
    <row r="608" customFormat="1" x14ac:dyDescent="0.25"/>
    <row r="609" customFormat="1" x14ac:dyDescent="0.25"/>
    <row r="610" customFormat="1" x14ac:dyDescent="0.25"/>
    <row r="611" customFormat="1" x14ac:dyDescent="0.25"/>
    <row r="612" customFormat="1" x14ac:dyDescent="0.25"/>
    <row r="613" customFormat="1" x14ac:dyDescent="0.25"/>
    <row r="614" customFormat="1" x14ac:dyDescent="0.25"/>
    <row r="615" customFormat="1" x14ac:dyDescent="0.25"/>
    <row r="616" customFormat="1" x14ac:dyDescent="0.25"/>
    <row r="617" customFormat="1" x14ac:dyDescent="0.25"/>
    <row r="618" customFormat="1" x14ac:dyDescent="0.25"/>
    <row r="619" customFormat="1" x14ac:dyDescent="0.25"/>
    <row r="620" customFormat="1" x14ac:dyDescent="0.25"/>
    <row r="621" customFormat="1" x14ac:dyDescent="0.25"/>
    <row r="622" customFormat="1" x14ac:dyDescent="0.25"/>
    <row r="623" customFormat="1" x14ac:dyDescent="0.25"/>
    <row r="624" customFormat="1" x14ac:dyDescent="0.25"/>
    <row r="625" customFormat="1" x14ac:dyDescent="0.25"/>
    <row r="626" customFormat="1" x14ac:dyDescent="0.25"/>
    <row r="627" customFormat="1" x14ac:dyDescent="0.25"/>
    <row r="628" customFormat="1" x14ac:dyDescent="0.25"/>
    <row r="629" customFormat="1" x14ac:dyDescent="0.25"/>
    <row r="630" customFormat="1" x14ac:dyDescent="0.25"/>
    <row r="631" customFormat="1" x14ac:dyDescent="0.25"/>
    <row r="632" customFormat="1" x14ac:dyDescent="0.25"/>
    <row r="633" customFormat="1" x14ac:dyDescent="0.25"/>
    <row r="634" customFormat="1" x14ac:dyDescent="0.25"/>
    <row r="635" customFormat="1" x14ac:dyDescent="0.25"/>
    <row r="636" customFormat="1" x14ac:dyDescent="0.25"/>
    <row r="637" customFormat="1" x14ac:dyDescent="0.25"/>
    <row r="638" customFormat="1" x14ac:dyDescent="0.25"/>
    <row r="639" customFormat="1" x14ac:dyDescent="0.25"/>
    <row r="640" customFormat="1" x14ac:dyDescent="0.25"/>
    <row r="641" customFormat="1" x14ac:dyDescent="0.25"/>
    <row r="642" customFormat="1" x14ac:dyDescent="0.25"/>
    <row r="643" customFormat="1" x14ac:dyDescent="0.25"/>
    <row r="644" customFormat="1" x14ac:dyDescent="0.25"/>
    <row r="645" customFormat="1" x14ac:dyDescent="0.25"/>
    <row r="646" customFormat="1" x14ac:dyDescent="0.25"/>
    <row r="647" customFormat="1" x14ac:dyDescent="0.25"/>
    <row r="648" customFormat="1" x14ac:dyDescent="0.25"/>
    <row r="649" customFormat="1" x14ac:dyDescent="0.25"/>
    <row r="650" customFormat="1" x14ac:dyDescent="0.25"/>
    <row r="651" customFormat="1" x14ac:dyDescent="0.25"/>
    <row r="652" customFormat="1" x14ac:dyDescent="0.25"/>
    <row r="653" customFormat="1" x14ac:dyDescent="0.25"/>
    <row r="654" customFormat="1" x14ac:dyDescent="0.25"/>
    <row r="655" customFormat="1" x14ac:dyDescent="0.25"/>
    <row r="656" customFormat="1" x14ac:dyDescent="0.25"/>
    <row r="657" customFormat="1" x14ac:dyDescent="0.25"/>
    <row r="658" customFormat="1" x14ac:dyDescent="0.25"/>
    <row r="659" customFormat="1" x14ac:dyDescent="0.25"/>
    <row r="660" customFormat="1" x14ac:dyDescent="0.25"/>
    <row r="661" customFormat="1" x14ac:dyDescent="0.25"/>
    <row r="662" customFormat="1" x14ac:dyDescent="0.25"/>
    <row r="663" customFormat="1" x14ac:dyDescent="0.25"/>
    <row r="664" customFormat="1" x14ac:dyDescent="0.25"/>
    <row r="665" customFormat="1" x14ac:dyDescent="0.25"/>
    <row r="666" customFormat="1" x14ac:dyDescent="0.25"/>
    <row r="667" customFormat="1" x14ac:dyDescent="0.25"/>
    <row r="668" customFormat="1" x14ac:dyDescent="0.25"/>
    <row r="669" customFormat="1" x14ac:dyDescent="0.25"/>
    <row r="670" customFormat="1" x14ac:dyDescent="0.25"/>
    <row r="671" customFormat="1" x14ac:dyDescent="0.25"/>
    <row r="672" customFormat="1" x14ac:dyDescent="0.25"/>
    <row r="673" customFormat="1" x14ac:dyDescent="0.25"/>
    <row r="674" customFormat="1" x14ac:dyDescent="0.25"/>
    <row r="675" customFormat="1" x14ac:dyDescent="0.25"/>
    <row r="676" customFormat="1" x14ac:dyDescent="0.25"/>
    <row r="677" customFormat="1" x14ac:dyDescent="0.25"/>
    <row r="678" customFormat="1" x14ac:dyDescent="0.25"/>
    <row r="679" customFormat="1" x14ac:dyDescent="0.25"/>
    <row r="680" customFormat="1" x14ac:dyDescent="0.25"/>
    <row r="681" customFormat="1" x14ac:dyDescent="0.25"/>
    <row r="682" customFormat="1" x14ac:dyDescent="0.25"/>
    <row r="683" customFormat="1" x14ac:dyDescent="0.25"/>
    <row r="684" customFormat="1" x14ac:dyDescent="0.25"/>
    <row r="685" customFormat="1" x14ac:dyDescent="0.25"/>
    <row r="686" customFormat="1" x14ac:dyDescent="0.25"/>
    <row r="687" customFormat="1" x14ac:dyDescent="0.25"/>
    <row r="688" customFormat="1" x14ac:dyDescent="0.25"/>
    <row r="689" customFormat="1" x14ac:dyDescent="0.25"/>
    <row r="690" customFormat="1" x14ac:dyDescent="0.25"/>
    <row r="691" customFormat="1" x14ac:dyDescent="0.25"/>
    <row r="692" customFormat="1" x14ac:dyDescent="0.25"/>
    <row r="693" customFormat="1" x14ac:dyDescent="0.25"/>
    <row r="694" customFormat="1" x14ac:dyDescent="0.25"/>
    <row r="695" customFormat="1" x14ac:dyDescent="0.25"/>
    <row r="696" customFormat="1" x14ac:dyDescent="0.25"/>
    <row r="697" customFormat="1" x14ac:dyDescent="0.25"/>
    <row r="698" customFormat="1" x14ac:dyDescent="0.25"/>
    <row r="699" customFormat="1" x14ac:dyDescent="0.25"/>
    <row r="700" customFormat="1" x14ac:dyDescent="0.25"/>
    <row r="701" customFormat="1" x14ac:dyDescent="0.25"/>
    <row r="702" customFormat="1" x14ac:dyDescent="0.25"/>
    <row r="703" customFormat="1" x14ac:dyDescent="0.25"/>
    <row r="704" customFormat="1" x14ac:dyDescent="0.25"/>
    <row r="705" customFormat="1" x14ac:dyDescent="0.25"/>
    <row r="706" customFormat="1" x14ac:dyDescent="0.25"/>
    <row r="707" customFormat="1" x14ac:dyDescent="0.25"/>
    <row r="708" customFormat="1" x14ac:dyDescent="0.25"/>
    <row r="709" customFormat="1" x14ac:dyDescent="0.25"/>
    <row r="710" customFormat="1" x14ac:dyDescent="0.25"/>
    <row r="711" customFormat="1" x14ac:dyDescent="0.25"/>
    <row r="712" customFormat="1" x14ac:dyDescent="0.25"/>
    <row r="713" customFormat="1" x14ac:dyDescent="0.25"/>
    <row r="714" customFormat="1" x14ac:dyDescent="0.25"/>
    <row r="715" customFormat="1" x14ac:dyDescent="0.25"/>
    <row r="716" customFormat="1" x14ac:dyDescent="0.25"/>
    <row r="717" customFormat="1" x14ac:dyDescent="0.25"/>
    <row r="718" customFormat="1" x14ac:dyDescent="0.25"/>
    <row r="719" customFormat="1" x14ac:dyDescent="0.25"/>
    <row r="720" customFormat="1" x14ac:dyDescent="0.25"/>
    <row r="721" customFormat="1" x14ac:dyDescent="0.25"/>
    <row r="722" customFormat="1" x14ac:dyDescent="0.25"/>
    <row r="723" customFormat="1" x14ac:dyDescent="0.25"/>
    <row r="724" customFormat="1" x14ac:dyDescent="0.25"/>
    <row r="725" customFormat="1" x14ac:dyDescent="0.25"/>
    <row r="726" customFormat="1" x14ac:dyDescent="0.25"/>
    <row r="727" customFormat="1" x14ac:dyDescent="0.25"/>
    <row r="728" customFormat="1" x14ac:dyDescent="0.25"/>
    <row r="729" customFormat="1" x14ac:dyDescent="0.25"/>
    <row r="730" customFormat="1" x14ac:dyDescent="0.25"/>
    <row r="731" customFormat="1" x14ac:dyDescent="0.25"/>
    <row r="732" customFormat="1" x14ac:dyDescent="0.25"/>
    <row r="733" customFormat="1" x14ac:dyDescent="0.25"/>
    <row r="734" customFormat="1" x14ac:dyDescent="0.25"/>
    <row r="735" customFormat="1" x14ac:dyDescent="0.25"/>
    <row r="736" customFormat="1" x14ac:dyDescent="0.25"/>
    <row r="737" customFormat="1" x14ac:dyDescent="0.25"/>
    <row r="738" customFormat="1" x14ac:dyDescent="0.25"/>
    <row r="739" customFormat="1" x14ac:dyDescent="0.25"/>
    <row r="740" customFormat="1" x14ac:dyDescent="0.25"/>
    <row r="741" customFormat="1" x14ac:dyDescent="0.25"/>
    <row r="742" customFormat="1" x14ac:dyDescent="0.25"/>
    <row r="743" customFormat="1" x14ac:dyDescent="0.25"/>
    <row r="744" customFormat="1" x14ac:dyDescent="0.25"/>
    <row r="745" customFormat="1" x14ac:dyDescent="0.25"/>
    <row r="746" customFormat="1" x14ac:dyDescent="0.25"/>
    <row r="747" customFormat="1" x14ac:dyDescent="0.25"/>
    <row r="748" customFormat="1" x14ac:dyDescent="0.25"/>
    <row r="749" customFormat="1" x14ac:dyDescent="0.25"/>
    <row r="750" customFormat="1" x14ac:dyDescent="0.25"/>
    <row r="751" customFormat="1" x14ac:dyDescent="0.25"/>
    <row r="752" customFormat="1" x14ac:dyDescent="0.25"/>
    <row r="753" customFormat="1" x14ac:dyDescent="0.25"/>
    <row r="754" customFormat="1" x14ac:dyDescent="0.25"/>
    <row r="755" customFormat="1" x14ac:dyDescent="0.25"/>
    <row r="756" customFormat="1" x14ac:dyDescent="0.25"/>
    <row r="757" customFormat="1" x14ac:dyDescent="0.25"/>
    <row r="758" customFormat="1" x14ac:dyDescent="0.25"/>
    <row r="759" customFormat="1" x14ac:dyDescent="0.25"/>
    <row r="760" customFormat="1" x14ac:dyDescent="0.25"/>
    <row r="761" customFormat="1" x14ac:dyDescent="0.25"/>
    <row r="762" customFormat="1" x14ac:dyDescent="0.25"/>
    <row r="763" customFormat="1" x14ac:dyDescent="0.25"/>
    <row r="764" customFormat="1" x14ac:dyDescent="0.25"/>
    <row r="765" customFormat="1" x14ac:dyDescent="0.25"/>
    <row r="766" customFormat="1" x14ac:dyDescent="0.25"/>
    <row r="767" customFormat="1" x14ac:dyDescent="0.25"/>
    <row r="768" customFormat="1" x14ac:dyDescent="0.25"/>
    <row r="769" customFormat="1" x14ac:dyDescent="0.25"/>
    <row r="770" customFormat="1" x14ac:dyDescent="0.25"/>
    <row r="771" customFormat="1" x14ac:dyDescent="0.25"/>
    <row r="772" customFormat="1" x14ac:dyDescent="0.25"/>
    <row r="773" customFormat="1" x14ac:dyDescent="0.25"/>
    <row r="774" customFormat="1" x14ac:dyDescent="0.25"/>
    <row r="775" customFormat="1" x14ac:dyDescent="0.25"/>
    <row r="776" customFormat="1" x14ac:dyDescent="0.25"/>
    <row r="777" customFormat="1" x14ac:dyDescent="0.25"/>
    <row r="778" customFormat="1" x14ac:dyDescent="0.25"/>
    <row r="779" customFormat="1" x14ac:dyDescent="0.25"/>
    <row r="780" customFormat="1" x14ac:dyDescent="0.25"/>
    <row r="781" customFormat="1" x14ac:dyDescent="0.25"/>
    <row r="782" customFormat="1" x14ac:dyDescent="0.25"/>
    <row r="783" customFormat="1" x14ac:dyDescent="0.25"/>
    <row r="784" customFormat="1" x14ac:dyDescent="0.25"/>
    <row r="785" customFormat="1" x14ac:dyDescent="0.25"/>
    <row r="786" customFormat="1" x14ac:dyDescent="0.25"/>
    <row r="787" customFormat="1" x14ac:dyDescent="0.25"/>
    <row r="788" customFormat="1" x14ac:dyDescent="0.25"/>
    <row r="789" customFormat="1" x14ac:dyDescent="0.25"/>
    <row r="790" customFormat="1" x14ac:dyDescent="0.25"/>
    <row r="791" customFormat="1" x14ac:dyDescent="0.25"/>
    <row r="792" customFormat="1" x14ac:dyDescent="0.25"/>
    <row r="793" customFormat="1" x14ac:dyDescent="0.25"/>
    <row r="794" customFormat="1" x14ac:dyDescent="0.25"/>
    <row r="795" customFormat="1" x14ac:dyDescent="0.25"/>
    <row r="796" customFormat="1" x14ac:dyDescent="0.25"/>
    <row r="797" customFormat="1" x14ac:dyDescent="0.25"/>
    <row r="798" customFormat="1" x14ac:dyDescent="0.25"/>
    <row r="799" customFormat="1" x14ac:dyDescent="0.25"/>
    <row r="800" customFormat="1" x14ac:dyDescent="0.25"/>
    <row r="801" customFormat="1" x14ac:dyDescent="0.25"/>
    <row r="802" customFormat="1" x14ac:dyDescent="0.25"/>
    <row r="803" customFormat="1" x14ac:dyDescent="0.25"/>
    <row r="804" customFormat="1" x14ac:dyDescent="0.25"/>
    <row r="805" customFormat="1" x14ac:dyDescent="0.25"/>
    <row r="806" customFormat="1" x14ac:dyDescent="0.25"/>
    <row r="807" customFormat="1" x14ac:dyDescent="0.25"/>
    <row r="808" customFormat="1" x14ac:dyDescent="0.25"/>
    <row r="809" customFormat="1" x14ac:dyDescent="0.25"/>
    <row r="810" customFormat="1" x14ac:dyDescent="0.25"/>
    <row r="811" customFormat="1" x14ac:dyDescent="0.25"/>
    <row r="812" customFormat="1" x14ac:dyDescent="0.25"/>
    <row r="813" customFormat="1" x14ac:dyDescent="0.25"/>
    <row r="814" customFormat="1" x14ac:dyDescent="0.25"/>
    <row r="815" customFormat="1" x14ac:dyDescent="0.25"/>
    <row r="816" customFormat="1" x14ac:dyDescent="0.25"/>
    <row r="817" customFormat="1" x14ac:dyDescent="0.25"/>
    <row r="818" customFormat="1" x14ac:dyDescent="0.25"/>
    <row r="819" customFormat="1" x14ac:dyDescent="0.25"/>
    <row r="820" customFormat="1" x14ac:dyDescent="0.25"/>
    <row r="821" customFormat="1" x14ac:dyDescent="0.25"/>
    <row r="822" customFormat="1" x14ac:dyDescent="0.25"/>
    <row r="823" customFormat="1" x14ac:dyDescent="0.25"/>
    <row r="824" customFormat="1" x14ac:dyDescent="0.25"/>
    <row r="825" customFormat="1" x14ac:dyDescent="0.25"/>
    <row r="826" customFormat="1" x14ac:dyDescent="0.25"/>
    <row r="827" customFormat="1" x14ac:dyDescent="0.25"/>
    <row r="828" customFormat="1" x14ac:dyDescent="0.25"/>
    <row r="829" customFormat="1" x14ac:dyDescent="0.25"/>
    <row r="830" customFormat="1" x14ac:dyDescent="0.25"/>
    <row r="831" customFormat="1" x14ac:dyDescent="0.25"/>
    <row r="832" customFormat="1" x14ac:dyDescent="0.25"/>
    <row r="833" customFormat="1" x14ac:dyDescent="0.25"/>
    <row r="834" customFormat="1" x14ac:dyDescent="0.25"/>
    <row r="835" customFormat="1" x14ac:dyDescent="0.25"/>
    <row r="836" customFormat="1" x14ac:dyDescent="0.25"/>
    <row r="837" customFormat="1" x14ac:dyDescent="0.25"/>
    <row r="838" customFormat="1" x14ac:dyDescent="0.25"/>
    <row r="839" customFormat="1" x14ac:dyDescent="0.25"/>
    <row r="840" customFormat="1" x14ac:dyDescent="0.25"/>
    <row r="841" customFormat="1" x14ac:dyDescent="0.25"/>
    <row r="842" customFormat="1" x14ac:dyDescent="0.25"/>
    <row r="843" customFormat="1" x14ac:dyDescent="0.25"/>
    <row r="844" customFormat="1" x14ac:dyDescent="0.25"/>
    <row r="845" customFormat="1" x14ac:dyDescent="0.25"/>
    <row r="846" customFormat="1" x14ac:dyDescent="0.25"/>
    <row r="847" customFormat="1" x14ac:dyDescent="0.25"/>
    <row r="848" customFormat="1" x14ac:dyDescent="0.25"/>
    <row r="849" customFormat="1" x14ac:dyDescent="0.25"/>
    <row r="850" customFormat="1" x14ac:dyDescent="0.25"/>
    <row r="851" customFormat="1" x14ac:dyDescent="0.25"/>
    <row r="852" customFormat="1" x14ac:dyDescent="0.25"/>
    <row r="853" customFormat="1" x14ac:dyDescent="0.25"/>
    <row r="854" customFormat="1" x14ac:dyDescent="0.25"/>
    <row r="855" customFormat="1" x14ac:dyDescent="0.25"/>
    <row r="856" customFormat="1" x14ac:dyDescent="0.25"/>
    <row r="857" customFormat="1" x14ac:dyDescent="0.25"/>
    <row r="858" customFormat="1" x14ac:dyDescent="0.25"/>
    <row r="859" customFormat="1" x14ac:dyDescent="0.25"/>
    <row r="860" customFormat="1" x14ac:dyDescent="0.25"/>
    <row r="861" customFormat="1" x14ac:dyDescent="0.25"/>
    <row r="862" customFormat="1" x14ac:dyDescent="0.25"/>
    <row r="863" customFormat="1" x14ac:dyDescent="0.25"/>
    <row r="864" customFormat="1" x14ac:dyDescent="0.25"/>
    <row r="865" customFormat="1" x14ac:dyDescent="0.25"/>
    <row r="866" customFormat="1" x14ac:dyDescent="0.25"/>
    <row r="867" customFormat="1" x14ac:dyDescent="0.25"/>
    <row r="868" customFormat="1" x14ac:dyDescent="0.25"/>
    <row r="869" customFormat="1" x14ac:dyDescent="0.25"/>
    <row r="870" customFormat="1" x14ac:dyDescent="0.25"/>
    <row r="871" customFormat="1" x14ac:dyDescent="0.25"/>
    <row r="872" customFormat="1" x14ac:dyDescent="0.25"/>
    <row r="873" customFormat="1" x14ac:dyDescent="0.25"/>
    <row r="874" customFormat="1" x14ac:dyDescent="0.25"/>
    <row r="875" customFormat="1" x14ac:dyDescent="0.25"/>
    <row r="876" customFormat="1" x14ac:dyDescent="0.25"/>
    <row r="877" customFormat="1" x14ac:dyDescent="0.25"/>
    <row r="878" customFormat="1" x14ac:dyDescent="0.25"/>
    <row r="879" customFormat="1" x14ac:dyDescent="0.25"/>
    <row r="880" customFormat="1" x14ac:dyDescent="0.25"/>
    <row r="881" customFormat="1" x14ac:dyDescent="0.25"/>
    <row r="882" customFormat="1" x14ac:dyDescent="0.25"/>
    <row r="883" customFormat="1" x14ac:dyDescent="0.25"/>
    <row r="884" customFormat="1" x14ac:dyDescent="0.25"/>
    <row r="885" customFormat="1" x14ac:dyDescent="0.25"/>
    <row r="886" customFormat="1" x14ac:dyDescent="0.25"/>
    <row r="887" customFormat="1" x14ac:dyDescent="0.25"/>
    <row r="888" customFormat="1" x14ac:dyDescent="0.25"/>
    <row r="889" customFormat="1" x14ac:dyDescent="0.25"/>
    <row r="890" customFormat="1" x14ac:dyDescent="0.25"/>
    <row r="891" customFormat="1" x14ac:dyDescent="0.25"/>
    <row r="892" customFormat="1" x14ac:dyDescent="0.25"/>
    <row r="893" customFormat="1" x14ac:dyDescent="0.25"/>
    <row r="894" customFormat="1" x14ac:dyDescent="0.25"/>
    <row r="895" customFormat="1" x14ac:dyDescent="0.25"/>
    <row r="896" customFormat="1" x14ac:dyDescent="0.25"/>
    <row r="897" customFormat="1" x14ac:dyDescent="0.25"/>
    <row r="898" customFormat="1" x14ac:dyDescent="0.25"/>
    <row r="899" customFormat="1" x14ac:dyDescent="0.25"/>
    <row r="900" customFormat="1" x14ac:dyDescent="0.25"/>
    <row r="901" customFormat="1" x14ac:dyDescent="0.25"/>
    <row r="902" customFormat="1" x14ac:dyDescent="0.25"/>
    <row r="903" customFormat="1" x14ac:dyDescent="0.25"/>
    <row r="904" customFormat="1" x14ac:dyDescent="0.25"/>
    <row r="905" customFormat="1" x14ac:dyDescent="0.25"/>
    <row r="906" customFormat="1" x14ac:dyDescent="0.25"/>
    <row r="907" customFormat="1" x14ac:dyDescent="0.25"/>
    <row r="908" customFormat="1" x14ac:dyDescent="0.25"/>
    <row r="909" customFormat="1" x14ac:dyDescent="0.25"/>
    <row r="910" customFormat="1" x14ac:dyDescent="0.25"/>
    <row r="911" customFormat="1" x14ac:dyDescent="0.25"/>
    <row r="912" customFormat="1" x14ac:dyDescent="0.25"/>
    <row r="913" customFormat="1" x14ac:dyDescent="0.25"/>
    <row r="914" customFormat="1" x14ac:dyDescent="0.25"/>
    <row r="915" customFormat="1" x14ac:dyDescent="0.25"/>
    <row r="916" customFormat="1" x14ac:dyDescent="0.25"/>
    <row r="917" customFormat="1" x14ac:dyDescent="0.25"/>
    <row r="918" customFormat="1" x14ac:dyDescent="0.25"/>
    <row r="919" customFormat="1" x14ac:dyDescent="0.25"/>
    <row r="920" customFormat="1" x14ac:dyDescent="0.25"/>
    <row r="921" customFormat="1" x14ac:dyDescent="0.25"/>
    <row r="922" customFormat="1" x14ac:dyDescent="0.25"/>
    <row r="923" customFormat="1" x14ac:dyDescent="0.25"/>
    <row r="924" customFormat="1" x14ac:dyDescent="0.25"/>
    <row r="925" customFormat="1" x14ac:dyDescent="0.25"/>
    <row r="926" customFormat="1" x14ac:dyDescent="0.25"/>
    <row r="927" customFormat="1" x14ac:dyDescent="0.25"/>
    <row r="928" customFormat="1" x14ac:dyDescent="0.25"/>
    <row r="929" customFormat="1" x14ac:dyDescent="0.25"/>
    <row r="930" customFormat="1" x14ac:dyDescent="0.25"/>
    <row r="931" customFormat="1" x14ac:dyDescent="0.25"/>
    <row r="932" customFormat="1" x14ac:dyDescent="0.25"/>
    <row r="933" customFormat="1" x14ac:dyDescent="0.25"/>
    <row r="934" customFormat="1" x14ac:dyDescent="0.25"/>
    <row r="935" customFormat="1" x14ac:dyDescent="0.25"/>
    <row r="936" customFormat="1" x14ac:dyDescent="0.25"/>
    <row r="937" customFormat="1" x14ac:dyDescent="0.25"/>
    <row r="938" customFormat="1" x14ac:dyDescent="0.25"/>
    <row r="939" customFormat="1" x14ac:dyDescent="0.25"/>
    <row r="940" customFormat="1" x14ac:dyDescent="0.25"/>
    <row r="941" customFormat="1" x14ac:dyDescent="0.25"/>
    <row r="942" customFormat="1" x14ac:dyDescent="0.25"/>
    <row r="943" customFormat="1" x14ac:dyDescent="0.25"/>
    <row r="944" customFormat="1" x14ac:dyDescent="0.25"/>
    <row r="945" customFormat="1" x14ac:dyDescent="0.25"/>
    <row r="946" customFormat="1" x14ac:dyDescent="0.25"/>
    <row r="947" customFormat="1" x14ac:dyDescent="0.25"/>
    <row r="948" customFormat="1" x14ac:dyDescent="0.25"/>
    <row r="949" customFormat="1" x14ac:dyDescent="0.25"/>
    <row r="950" customFormat="1" x14ac:dyDescent="0.25"/>
    <row r="951" customFormat="1" x14ac:dyDescent="0.25"/>
    <row r="952" customFormat="1" x14ac:dyDescent="0.25"/>
    <row r="953" customFormat="1" x14ac:dyDescent="0.25"/>
    <row r="954" customFormat="1" x14ac:dyDescent="0.25"/>
    <row r="955" customFormat="1" x14ac:dyDescent="0.25"/>
    <row r="956" customFormat="1" x14ac:dyDescent="0.25"/>
    <row r="957" customFormat="1" x14ac:dyDescent="0.25"/>
    <row r="958" customFormat="1" x14ac:dyDescent="0.25"/>
    <row r="959" customFormat="1" x14ac:dyDescent="0.25"/>
    <row r="960" customFormat="1" x14ac:dyDescent="0.25"/>
    <row r="961" customFormat="1" x14ac:dyDescent="0.25"/>
    <row r="962" customFormat="1" x14ac:dyDescent="0.25"/>
    <row r="963" customFormat="1" x14ac:dyDescent="0.25"/>
    <row r="964" customFormat="1" x14ac:dyDescent="0.25"/>
    <row r="965" customFormat="1" x14ac:dyDescent="0.25"/>
    <row r="966" customFormat="1" x14ac:dyDescent="0.25"/>
    <row r="967" customFormat="1" x14ac:dyDescent="0.25"/>
    <row r="968" customFormat="1" x14ac:dyDescent="0.25"/>
    <row r="969" customFormat="1" x14ac:dyDescent="0.25"/>
    <row r="970" customFormat="1" x14ac:dyDescent="0.25"/>
    <row r="971" customFormat="1" x14ac:dyDescent="0.25"/>
    <row r="972" customFormat="1" x14ac:dyDescent="0.25"/>
    <row r="973" customFormat="1" x14ac:dyDescent="0.25"/>
    <row r="974" customFormat="1" x14ac:dyDescent="0.25"/>
    <row r="975" customFormat="1" x14ac:dyDescent="0.25"/>
    <row r="976" customFormat="1" x14ac:dyDescent="0.25"/>
    <row r="977" customFormat="1" x14ac:dyDescent="0.25"/>
    <row r="978" customFormat="1" x14ac:dyDescent="0.25"/>
    <row r="979" customFormat="1" x14ac:dyDescent="0.25"/>
    <row r="980" customFormat="1" x14ac:dyDescent="0.25"/>
    <row r="981" customFormat="1" x14ac:dyDescent="0.25"/>
    <row r="982" customFormat="1" x14ac:dyDescent="0.25"/>
    <row r="983" customFormat="1" x14ac:dyDescent="0.25"/>
    <row r="984" customFormat="1" x14ac:dyDescent="0.25"/>
    <row r="985" customFormat="1" x14ac:dyDescent="0.25"/>
    <row r="986" customFormat="1" x14ac:dyDescent="0.25"/>
    <row r="987" customFormat="1" x14ac:dyDescent="0.25"/>
    <row r="988" customFormat="1" x14ac:dyDescent="0.25"/>
    <row r="989" customFormat="1" x14ac:dyDescent="0.25"/>
    <row r="990" customFormat="1" x14ac:dyDescent="0.25"/>
    <row r="991" customFormat="1" x14ac:dyDescent="0.25"/>
    <row r="992" customFormat="1" x14ac:dyDescent="0.25"/>
    <row r="993" customFormat="1" x14ac:dyDescent="0.25"/>
    <row r="994" customFormat="1" x14ac:dyDescent="0.25"/>
    <row r="995" customFormat="1" x14ac:dyDescent="0.25"/>
    <row r="996" customFormat="1" x14ac:dyDescent="0.25"/>
    <row r="997" customFormat="1" x14ac:dyDescent="0.25"/>
    <row r="998" customFormat="1" x14ac:dyDescent="0.25"/>
    <row r="999" customFormat="1" x14ac:dyDescent="0.25"/>
    <row r="1000" customFormat="1" x14ac:dyDescent="0.25"/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P1000"/>
  <sheetViews>
    <sheetView workbookViewId="0">
      <selection activeCell="A2" sqref="A2:XFD2"/>
    </sheetView>
  </sheetViews>
  <sheetFormatPr baseColWidth="10" defaultRowHeight="15" x14ac:dyDescent="0.25"/>
  <cols>
    <col min="1" max="3" width="11.42578125" style="6"/>
    <col min="4" max="4" width="11.42578125" style="1"/>
    <col min="5" max="15" width="11.42578125" style="6"/>
    <col min="16" max="16" width="11.42578125" style="14"/>
    <col min="17" max="17" width="11.42578125" style="6"/>
    <col min="18" max="18" width="11.42578125" style="16"/>
    <col min="19" max="185" width="11.42578125" style="6"/>
    <col min="187" max="191" width="11.42578125" style="6"/>
    <col min="193" max="197" width="11.42578125" style="6"/>
    <col min="199" max="203" width="11.42578125" style="6"/>
    <col min="205" max="209" width="11.42578125" style="6"/>
    <col min="211" max="215" width="11.42578125" style="6"/>
    <col min="217" max="221" width="11.42578125" style="6"/>
    <col min="223" max="227" width="11.42578125" style="6"/>
    <col min="229" max="233" width="11.42578125" style="6"/>
    <col min="235" max="239" width="11.42578125" style="6"/>
    <col min="241" max="245" width="11.42578125" style="6"/>
    <col min="247" max="362" width="11.42578125" style="6"/>
    <col min="364" max="368" width="11.42578125" style="6"/>
    <col min="370" max="374" width="11.42578125" style="6"/>
    <col min="376" max="380" width="11.42578125" style="6"/>
  </cols>
  <sheetData>
    <row r="1" spans="1:55" x14ac:dyDescent="0.25">
      <c r="B1" s="6">
        <f>COUNTIF($BA:$BA,1)</f>
        <v>43</v>
      </c>
      <c r="C1" s="6" t="s">
        <v>26</v>
      </c>
      <c r="D1" s="1" t="s">
        <v>27</v>
      </c>
      <c r="E1" s="6" t="s">
        <v>28</v>
      </c>
      <c r="F1" s="6" t="s">
        <v>527</v>
      </c>
      <c r="G1" s="6" t="s">
        <v>519</v>
      </c>
      <c r="H1" s="6" t="s">
        <v>171</v>
      </c>
      <c r="I1" s="6" t="s">
        <v>29</v>
      </c>
      <c r="J1" s="6" t="s">
        <v>520</v>
      </c>
      <c r="K1" s="6" t="s">
        <v>521</v>
      </c>
      <c r="L1" s="6" t="s">
        <v>522</v>
      </c>
      <c r="M1" s="6" t="s">
        <v>523</v>
      </c>
      <c r="N1" s="6" t="s">
        <v>30</v>
      </c>
      <c r="O1" s="6" t="s">
        <v>31</v>
      </c>
      <c r="P1" s="14" t="s">
        <v>32</v>
      </c>
      <c r="Q1" s="6" t="s">
        <v>528</v>
      </c>
      <c r="R1" s="16" t="s">
        <v>524</v>
      </c>
      <c r="S1" s="6" t="s">
        <v>33</v>
      </c>
      <c r="T1" s="6" t="s">
        <v>34</v>
      </c>
      <c r="U1" s="6" t="s">
        <v>35</v>
      </c>
      <c r="V1" s="6" t="s">
        <v>36</v>
      </c>
      <c r="W1" s="6" t="s">
        <v>37</v>
      </c>
      <c r="X1" s="6" t="s">
        <v>38</v>
      </c>
      <c r="Y1" s="6" t="s">
        <v>39</v>
      </c>
      <c r="Z1" s="6" t="s">
        <v>40</v>
      </c>
      <c r="AA1" s="6" t="s">
        <v>41</v>
      </c>
      <c r="AB1" s="6" t="s">
        <v>42</v>
      </c>
      <c r="AC1" s="6" t="s">
        <v>43</v>
      </c>
      <c r="AD1" s="6" t="s">
        <v>44</v>
      </c>
      <c r="AE1" s="6" t="s">
        <v>45</v>
      </c>
      <c r="AF1" s="6" t="s">
        <v>46</v>
      </c>
      <c r="AG1" s="6" t="s">
        <v>47</v>
      </c>
      <c r="AH1" s="6" t="s">
        <v>48</v>
      </c>
      <c r="AI1" s="6" t="s">
        <v>49</v>
      </c>
      <c r="AJ1" s="6" t="s">
        <v>50</v>
      </c>
      <c r="AK1" s="6" t="s">
        <v>51</v>
      </c>
      <c r="AL1" s="6" t="s">
        <v>52</v>
      </c>
      <c r="AM1" s="6" t="s">
        <v>53</v>
      </c>
      <c r="AN1" s="6" t="s">
        <v>54</v>
      </c>
      <c r="AO1" s="6" t="s">
        <v>55</v>
      </c>
      <c r="AP1" s="6" t="s">
        <v>525</v>
      </c>
      <c r="AQ1" s="6" t="s">
        <v>526</v>
      </c>
      <c r="AR1" s="6" t="s">
        <v>56</v>
      </c>
      <c r="AS1" s="6" t="s">
        <v>57</v>
      </c>
      <c r="AT1" s="6" t="s">
        <v>58</v>
      </c>
      <c r="AU1" s="6" t="s">
        <v>59</v>
      </c>
      <c r="AV1" s="6" t="s">
        <v>60</v>
      </c>
      <c r="AW1" s="6" t="s">
        <v>61</v>
      </c>
      <c r="AX1" s="6" t="s">
        <v>62</v>
      </c>
      <c r="BC1" s="6">
        <v>43</v>
      </c>
    </row>
    <row r="2" spans="1:55" x14ac:dyDescent="0.25">
      <c r="A2" s="6">
        <f>IF(BA2="","",BA2)</f>
        <v>1</v>
      </c>
      <c r="B2" s="6">
        <f t="shared" ref="B2:B65" si="0">IF(BA2="","",IF(BA2=1,1,B1+1))</f>
        <v>1</v>
      </c>
      <c r="C2" s="6" t="s">
        <v>63</v>
      </c>
      <c r="D2" s="1">
        <v>42521</v>
      </c>
      <c r="E2" s="6">
        <v>2</v>
      </c>
      <c r="F2" s="6">
        <v>791</v>
      </c>
      <c r="G2" s="6" t="s">
        <v>529</v>
      </c>
      <c r="H2" s="6">
        <v>2550</v>
      </c>
      <c r="I2" s="6" t="s">
        <v>299</v>
      </c>
      <c r="J2" s="6" t="s">
        <v>529</v>
      </c>
      <c r="K2" s="7">
        <v>0.30208333333333331</v>
      </c>
      <c r="L2" s="6" t="s">
        <v>529</v>
      </c>
      <c r="M2" s="7">
        <v>0.36458333333333331</v>
      </c>
      <c r="N2" s="6" t="s">
        <v>64</v>
      </c>
      <c r="O2" s="6" t="s">
        <v>65</v>
      </c>
      <c r="P2" s="14" t="s">
        <v>300</v>
      </c>
      <c r="Q2" s="6" t="s">
        <v>529</v>
      </c>
      <c r="R2" s="17">
        <v>0.375</v>
      </c>
      <c r="S2" s="6" t="s">
        <v>301</v>
      </c>
      <c r="T2" s="6" t="s">
        <v>302</v>
      </c>
      <c r="U2" s="6" t="s">
        <v>303</v>
      </c>
      <c r="V2" s="6" t="s">
        <v>304</v>
      </c>
      <c r="W2" s="6" t="b">
        <v>0</v>
      </c>
      <c r="X2" s="6" t="b">
        <v>0</v>
      </c>
      <c r="Y2" s="6" t="b">
        <v>0</v>
      </c>
      <c r="Z2" s="6">
        <v>32.1</v>
      </c>
      <c r="AA2" s="6">
        <v>8.1</v>
      </c>
      <c r="AB2" s="6">
        <v>0</v>
      </c>
      <c r="AC2" s="6">
        <v>0</v>
      </c>
      <c r="AD2" s="6">
        <v>0</v>
      </c>
      <c r="AE2" s="6">
        <v>24</v>
      </c>
      <c r="AF2" s="6">
        <v>0</v>
      </c>
      <c r="AG2" s="6">
        <v>0</v>
      </c>
      <c r="AH2" s="6">
        <v>0</v>
      </c>
      <c r="AI2" s="6">
        <v>0</v>
      </c>
      <c r="AJ2" s="6">
        <v>0</v>
      </c>
      <c r="AK2" s="6">
        <v>0</v>
      </c>
      <c r="AL2" s="6">
        <v>0</v>
      </c>
      <c r="AM2" s="6">
        <v>21.09</v>
      </c>
      <c r="AN2" s="6">
        <v>1024</v>
      </c>
      <c r="AO2" s="6">
        <v>40.020000000000003</v>
      </c>
      <c r="AP2" s="6" t="s">
        <v>529</v>
      </c>
      <c r="AQ2" s="7">
        <v>0.42708333333333331</v>
      </c>
      <c r="AR2" s="6" t="s">
        <v>305</v>
      </c>
      <c r="AS2" s="6" t="s">
        <v>66</v>
      </c>
      <c r="AT2" s="6" t="s">
        <v>306</v>
      </c>
      <c r="AU2" s="6" t="s">
        <v>307</v>
      </c>
      <c r="AV2" s="6" t="s">
        <v>308</v>
      </c>
      <c r="AW2" s="6" t="s">
        <v>67</v>
      </c>
      <c r="BA2" s="6">
        <f>IF('PLAN AB'!$B2="","",1)</f>
        <v>1</v>
      </c>
      <c r="BB2" s="6">
        <v>1</v>
      </c>
      <c r="BC2" s="6">
        <v>1</v>
      </c>
    </row>
    <row r="3" spans="1:55" x14ac:dyDescent="0.25">
      <c r="A3" s="6">
        <f t="shared" ref="A3:A66" si="1">IF(BA3="","",A2+BA3)</f>
        <v>2</v>
      </c>
      <c r="B3" s="6">
        <f t="shared" si="0"/>
        <v>1</v>
      </c>
      <c r="C3" s="6" t="s">
        <v>68</v>
      </c>
      <c r="D3" s="1">
        <v>42521</v>
      </c>
      <c r="E3" s="6">
        <v>2</v>
      </c>
      <c r="F3" s="6">
        <v>791</v>
      </c>
      <c r="G3" s="6" t="s">
        <v>529</v>
      </c>
      <c r="H3" s="6">
        <v>2560</v>
      </c>
      <c r="I3" s="6" t="s">
        <v>299</v>
      </c>
      <c r="J3" s="6" t="s">
        <v>529</v>
      </c>
      <c r="K3" s="7">
        <v>0.33333333333333331</v>
      </c>
      <c r="L3" s="6" t="s">
        <v>529</v>
      </c>
      <c r="M3" s="7">
        <v>0.39583333333333331</v>
      </c>
      <c r="N3" s="6" t="s">
        <v>64</v>
      </c>
      <c r="O3" s="6" t="s">
        <v>69</v>
      </c>
      <c r="P3" s="14" t="s">
        <v>309</v>
      </c>
      <c r="Q3" s="6" t="s">
        <v>529</v>
      </c>
      <c r="R3" s="17">
        <v>0.45833333333333331</v>
      </c>
      <c r="S3" s="6" t="s">
        <v>301</v>
      </c>
      <c r="T3" s="6" t="s">
        <v>310</v>
      </c>
      <c r="U3" s="6" t="s">
        <v>311</v>
      </c>
      <c r="V3" s="6" t="s">
        <v>312</v>
      </c>
      <c r="W3" s="6" t="b">
        <v>0</v>
      </c>
      <c r="X3" s="6" t="b">
        <v>0</v>
      </c>
      <c r="Y3" s="6" t="b">
        <v>0</v>
      </c>
      <c r="Z3" s="6">
        <v>33</v>
      </c>
      <c r="AA3" s="6">
        <v>13</v>
      </c>
      <c r="AB3" s="6">
        <v>4</v>
      </c>
      <c r="AC3" s="6">
        <v>5</v>
      </c>
      <c r="AD3" s="6">
        <v>7</v>
      </c>
      <c r="AE3" s="6">
        <v>3</v>
      </c>
      <c r="AF3" s="6">
        <v>0</v>
      </c>
      <c r="AG3" s="6">
        <v>0</v>
      </c>
      <c r="AH3" s="6">
        <v>0</v>
      </c>
      <c r="AI3" s="6">
        <v>0</v>
      </c>
      <c r="AJ3" s="6">
        <v>0</v>
      </c>
      <c r="AK3" s="6">
        <v>1</v>
      </c>
      <c r="AL3" s="6">
        <v>0</v>
      </c>
      <c r="AM3" s="6">
        <v>12.63</v>
      </c>
      <c r="AN3" s="6">
        <v>1938</v>
      </c>
      <c r="AO3" s="6">
        <v>29.8</v>
      </c>
      <c r="AP3" s="6" t="s">
        <v>529</v>
      </c>
      <c r="AQ3" s="7">
        <v>0.5625</v>
      </c>
      <c r="AR3" s="6" t="s">
        <v>313</v>
      </c>
      <c r="AS3" s="6" t="s">
        <v>66</v>
      </c>
      <c r="AT3" s="6" t="s">
        <v>314</v>
      </c>
      <c r="AU3" s="6" t="s">
        <v>307</v>
      </c>
      <c r="AV3" s="6" t="s">
        <v>315</v>
      </c>
      <c r="AW3" s="6" t="s">
        <v>67</v>
      </c>
      <c r="BA3" s="6">
        <f>IF('PLAN AB'!$B3="","",IF('PLAN AB'!$B3='PLAN AB'!$B2,0,1))</f>
        <v>1</v>
      </c>
      <c r="BB3" s="6">
        <v>2</v>
      </c>
      <c r="BC3" s="6">
        <v>1</v>
      </c>
    </row>
    <row r="4" spans="1:55" x14ac:dyDescent="0.25">
      <c r="A4" s="6">
        <f t="shared" si="1"/>
        <v>3</v>
      </c>
      <c r="B4" s="6">
        <f t="shared" si="0"/>
        <v>1</v>
      </c>
      <c r="C4" s="6" t="s">
        <v>70</v>
      </c>
      <c r="D4" s="1">
        <v>42521</v>
      </c>
      <c r="E4" s="6">
        <v>2</v>
      </c>
      <c r="F4" s="6">
        <v>791</v>
      </c>
      <c r="G4" s="6" t="s">
        <v>529</v>
      </c>
      <c r="H4" s="6">
        <v>2570</v>
      </c>
      <c r="I4" s="6" t="s">
        <v>299</v>
      </c>
      <c r="J4" s="6" t="s">
        <v>529</v>
      </c>
      <c r="K4" s="7">
        <v>0.34375</v>
      </c>
      <c r="L4" s="6" t="s">
        <v>529</v>
      </c>
      <c r="M4" s="7">
        <v>0.40625</v>
      </c>
      <c r="N4" s="6" t="s">
        <v>64</v>
      </c>
      <c r="O4" s="6" t="s">
        <v>65</v>
      </c>
      <c r="P4" s="14" t="s">
        <v>300</v>
      </c>
      <c r="Q4" s="6" t="s">
        <v>529</v>
      </c>
      <c r="R4" s="17">
        <v>0.41666666666666669</v>
      </c>
      <c r="S4" s="6" t="s">
        <v>316</v>
      </c>
      <c r="T4" s="6" t="s">
        <v>317</v>
      </c>
      <c r="V4" s="6" t="s">
        <v>318</v>
      </c>
      <c r="W4" s="6" t="b">
        <v>0</v>
      </c>
      <c r="X4" s="6" t="b">
        <v>0</v>
      </c>
      <c r="Y4" s="6" t="b">
        <v>0</v>
      </c>
      <c r="Z4" s="6">
        <v>32</v>
      </c>
      <c r="AA4" s="6">
        <v>20</v>
      </c>
      <c r="AB4" s="6">
        <v>0</v>
      </c>
      <c r="AC4" s="6">
        <v>2.5</v>
      </c>
      <c r="AD4" s="6">
        <v>8.5</v>
      </c>
      <c r="AE4" s="6">
        <v>1</v>
      </c>
      <c r="AF4" s="6">
        <v>0</v>
      </c>
      <c r="AG4" s="6">
        <v>0</v>
      </c>
      <c r="AH4" s="6">
        <v>0</v>
      </c>
      <c r="AI4" s="6">
        <v>0</v>
      </c>
      <c r="AJ4" s="6">
        <v>0</v>
      </c>
      <c r="AK4" s="6">
        <v>0</v>
      </c>
      <c r="AL4" s="6">
        <v>0</v>
      </c>
      <c r="AM4" s="6">
        <v>11.91</v>
      </c>
      <c r="AN4" s="6">
        <v>1916</v>
      </c>
      <c r="AO4" s="6">
        <v>30.29</v>
      </c>
      <c r="AP4" s="6" t="s">
        <v>529</v>
      </c>
      <c r="AQ4" s="7">
        <v>0.46875</v>
      </c>
      <c r="AR4" s="6" t="s">
        <v>319</v>
      </c>
      <c r="AS4" s="6" t="s">
        <v>66</v>
      </c>
      <c r="AT4" s="6" t="s">
        <v>320</v>
      </c>
      <c r="AV4" s="6" t="s">
        <v>321</v>
      </c>
      <c r="AW4" s="6" t="s">
        <v>67</v>
      </c>
      <c r="BA4" s="6">
        <f>IF('PLAN AB'!$B4="","",IF('PLAN AB'!$B4='PLAN AB'!$B3,0,1))</f>
        <v>1</v>
      </c>
      <c r="BB4" s="6">
        <v>3</v>
      </c>
      <c r="BC4" s="6">
        <v>1</v>
      </c>
    </row>
    <row r="5" spans="1:55" x14ac:dyDescent="0.25">
      <c r="A5" s="6">
        <f t="shared" si="1"/>
        <v>4</v>
      </c>
      <c r="B5" s="6">
        <f t="shared" si="0"/>
        <v>1</v>
      </c>
      <c r="C5" s="6" t="s">
        <v>71</v>
      </c>
      <c r="D5" s="1">
        <v>42521</v>
      </c>
      <c r="E5" s="6">
        <v>2</v>
      </c>
      <c r="F5" s="6">
        <v>791</v>
      </c>
      <c r="G5" s="6" t="s">
        <v>529</v>
      </c>
      <c r="H5" s="6">
        <v>2761</v>
      </c>
      <c r="I5" s="6" t="s">
        <v>299</v>
      </c>
      <c r="J5" s="6" t="s">
        <v>529</v>
      </c>
      <c r="K5" s="7">
        <v>0.36458333333333331</v>
      </c>
      <c r="L5" s="6" t="s">
        <v>529</v>
      </c>
      <c r="M5" s="7">
        <v>0.42708333333333331</v>
      </c>
      <c r="N5" s="6" t="s">
        <v>72</v>
      </c>
      <c r="O5" s="6" t="s">
        <v>69</v>
      </c>
      <c r="P5" s="14" t="s">
        <v>309</v>
      </c>
      <c r="Q5" s="6" t="s">
        <v>529</v>
      </c>
      <c r="R5" s="17">
        <v>0.5</v>
      </c>
      <c r="S5" s="6" t="s">
        <v>322</v>
      </c>
      <c r="T5" s="6" t="s">
        <v>323</v>
      </c>
      <c r="U5" s="6" t="s">
        <v>324</v>
      </c>
      <c r="V5" s="6" t="s">
        <v>325</v>
      </c>
      <c r="W5" s="6" t="b">
        <v>0</v>
      </c>
      <c r="X5" s="6" t="b">
        <v>0</v>
      </c>
      <c r="Y5" s="6" t="b">
        <v>0</v>
      </c>
      <c r="Z5" s="6">
        <v>15.5</v>
      </c>
      <c r="AA5" s="6">
        <v>15.5</v>
      </c>
      <c r="AB5" s="6">
        <v>0</v>
      </c>
      <c r="AC5" s="6">
        <v>0</v>
      </c>
      <c r="AD5" s="6">
        <v>0</v>
      </c>
      <c r="AE5" s="6">
        <v>0</v>
      </c>
      <c r="AF5" s="6">
        <v>0</v>
      </c>
      <c r="AG5" s="6">
        <v>0</v>
      </c>
      <c r="AH5" s="6">
        <v>0</v>
      </c>
      <c r="AI5" s="6">
        <v>0</v>
      </c>
      <c r="AJ5" s="6">
        <v>0</v>
      </c>
      <c r="AK5" s="6">
        <v>0</v>
      </c>
      <c r="AL5" s="6">
        <v>0</v>
      </c>
      <c r="AM5" s="6">
        <v>8.6999999999999993</v>
      </c>
      <c r="AN5" s="6">
        <v>55</v>
      </c>
      <c r="AO5" s="6">
        <v>19.29</v>
      </c>
      <c r="AP5" s="6" t="s">
        <v>529</v>
      </c>
      <c r="AQ5" s="7">
        <v>0.75</v>
      </c>
      <c r="AS5" s="6" t="s">
        <v>66</v>
      </c>
      <c r="AT5" s="6" t="s">
        <v>326</v>
      </c>
      <c r="AV5" s="6" t="s">
        <v>327</v>
      </c>
      <c r="AW5" s="6" t="s">
        <v>67</v>
      </c>
      <c r="BA5" s="6">
        <f>IF('PLAN AB'!$B5="","",IF('PLAN AB'!$B5='PLAN AB'!$B4,0,1))</f>
        <v>1</v>
      </c>
      <c r="BB5" s="6">
        <v>4</v>
      </c>
      <c r="BC5" s="6">
        <v>1</v>
      </c>
    </row>
    <row r="6" spans="1:55" x14ac:dyDescent="0.25">
      <c r="A6" s="6">
        <f t="shared" si="1"/>
        <v>4</v>
      </c>
      <c r="B6" s="6">
        <f t="shared" si="0"/>
        <v>2</v>
      </c>
      <c r="C6" s="6" t="s">
        <v>71</v>
      </c>
      <c r="D6" s="1">
        <v>42521</v>
      </c>
      <c r="E6" s="6">
        <v>2</v>
      </c>
      <c r="F6" s="6">
        <v>791</v>
      </c>
      <c r="G6" s="6" t="s">
        <v>529</v>
      </c>
      <c r="H6" s="6">
        <v>2761</v>
      </c>
      <c r="I6" s="6" t="s">
        <v>299</v>
      </c>
      <c r="J6" s="6" t="s">
        <v>529</v>
      </c>
      <c r="K6" s="7">
        <v>0.36458333333333331</v>
      </c>
      <c r="L6" s="6" t="s">
        <v>529</v>
      </c>
      <c r="M6" s="7">
        <v>0.42708333333333331</v>
      </c>
      <c r="N6" s="6" t="s">
        <v>72</v>
      </c>
      <c r="O6" s="6" t="s">
        <v>73</v>
      </c>
      <c r="P6" s="14" t="s">
        <v>328</v>
      </c>
      <c r="Q6" s="6" t="s">
        <v>529</v>
      </c>
      <c r="R6" s="17">
        <v>0.58333333333333337</v>
      </c>
      <c r="S6" s="6" t="s">
        <v>322</v>
      </c>
      <c r="T6" s="6" t="s">
        <v>323</v>
      </c>
      <c r="U6" s="6" t="s">
        <v>324</v>
      </c>
      <c r="V6" s="6" t="s">
        <v>325</v>
      </c>
      <c r="W6" s="6" t="b">
        <v>0</v>
      </c>
      <c r="X6" s="6" t="b">
        <v>0</v>
      </c>
      <c r="Y6" s="6" t="b">
        <v>1</v>
      </c>
      <c r="Z6" s="6">
        <v>10.6</v>
      </c>
      <c r="AA6" s="6">
        <v>3.5</v>
      </c>
      <c r="AB6" s="6">
        <v>0</v>
      </c>
      <c r="AC6" s="6">
        <v>0</v>
      </c>
      <c r="AD6" s="6">
        <v>1</v>
      </c>
      <c r="AE6" s="6">
        <v>3.5</v>
      </c>
      <c r="AF6" s="6">
        <v>1</v>
      </c>
      <c r="AG6" s="6">
        <v>1</v>
      </c>
      <c r="AH6" s="6">
        <v>0</v>
      </c>
      <c r="AI6" s="6">
        <v>0</v>
      </c>
      <c r="AJ6" s="6">
        <v>0</v>
      </c>
      <c r="AK6" s="6">
        <v>0.6</v>
      </c>
      <c r="AL6" s="6">
        <v>0</v>
      </c>
      <c r="AM6" s="6">
        <v>4.34</v>
      </c>
      <c r="AN6" s="6">
        <v>515</v>
      </c>
      <c r="AO6" s="6">
        <v>9.68</v>
      </c>
      <c r="AP6" s="6" t="s">
        <v>529</v>
      </c>
      <c r="AQ6" s="7">
        <v>0.75</v>
      </c>
      <c r="AS6" s="6" t="s">
        <v>66</v>
      </c>
      <c r="AT6" s="6" t="s">
        <v>326</v>
      </c>
      <c r="AV6" s="6" t="s">
        <v>327</v>
      </c>
      <c r="AW6" s="6" t="s">
        <v>67</v>
      </c>
      <c r="BA6" s="6">
        <f>IF('PLAN AB'!$B6="","",IF('PLAN AB'!$B6='PLAN AB'!$B5,0,1))</f>
        <v>0</v>
      </c>
      <c r="BB6" s="6">
        <v>4</v>
      </c>
      <c r="BC6" s="6">
        <v>2</v>
      </c>
    </row>
    <row r="7" spans="1:55" x14ac:dyDescent="0.25">
      <c r="A7" s="6">
        <f t="shared" si="1"/>
        <v>4</v>
      </c>
      <c r="B7" s="6">
        <f t="shared" si="0"/>
        <v>3</v>
      </c>
      <c r="C7" s="6" t="s">
        <v>71</v>
      </c>
      <c r="D7" s="1">
        <v>42521</v>
      </c>
      <c r="E7" s="6">
        <v>2</v>
      </c>
      <c r="F7" s="6">
        <v>791</v>
      </c>
      <c r="G7" s="6" t="s">
        <v>529</v>
      </c>
      <c r="H7" s="6">
        <v>2761</v>
      </c>
      <c r="I7" s="6" t="s">
        <v>299</v>
      </c>
      <c r="J7" s="6" t="s">
        <v>529</v>
      </c>
      <c r="K7" s="7">
        <v>0.36458333333333331</v>
      </c>
      <c r="L7" s="6" t="s">
        <v>529</v>
      </c>
      <c r="M7" s="7">
        <v>0.42708333333333331</v>
      </c>
      <c r="N7" s="6" t="s">
        <v>72</v>
      </c>
      <c r="O7" s="6" t="s">
        <v>74</v>
      </c>
      <c r="P7" s="14" t="s">
        <v>329</v>
      </c>
      <c r="Q7" s="6" t="s">
        <v>529</v>
      </c>
      <c r="R7" s="17">
        <v>0.63750000000000007</v>
      </c>
      <c r="S7" s="6" t="s">
        <v>322</v>
      </c>
      <c r="T7" s="6" t="s">
        <v>323</v>
      </c>
      <c r="U7" s="6" t="s">
        <v>324</v>
      </c>
      <c r="V7" s="6" t="s">
        <v>325</v>
      </c>
      <c r="W7" s="6" t="b">
        <v>0</v>
      </c>
      <c r="X7" s="6" t="b">
        <v>0</v>
      </c>
      <c r="Y7" s="6" t="b">
        <v>1</v>
      </c>
      <c r="Z7" s="6">
        <v>2.5</v>
      </c>
      <c r="AA7" s="6">
        <v>1</v>
      </c>
      <c r="AB7" s="6">
        <v>0</v>
      </c>
      <c r="AC7" s="6">
        <v>0</v>
      </c>
      <c r="AD7" s="6">
        <v>0.5</v>
      </c>
      <c r="AE7" s="6">
        <v>0</v>
      </c>
      <c r="AF7" s="6">
        <v>1</v>
      </c>
      <c r="AG7" s="6">
        <v>0</v>
      </c>
      <c r="AH7" s="6">
        <v>0</v>
      </c>
      <c r="AI7" s="6">
        <v>0</v>
      </c>
      <c r="AJ7" s="6">
        <v>0</v>
      </c>
      <c r="AK7" s="6">
        <v>0</v>
      </c>
      <c r="AL7" s="6">
        <v>0</v>
      </c>
      <c r="AM7" s="6">
        <v>0.55000000000000004</v>
      </c>
      <c r="AN7" s="6">
        <v>67</v>
      </c>
      <c r="AO7" s="6">
        <v>1.02</v>
      </c>
      <c r="AP7" s="6" t="s">
        <v>529</v>
      </c>
      <c r="AQ7" s="7">
        <v>0.75</v>
      </c>
      <c r="AS7" s="6" t="s">
        <v>66</v>
      </c>
      <c r="AT7" s="6" t="s">
        <v>326</v>
      </c>
      <c r="AV7" s="6" t="s">
        <v>327</v>
      </c>
      <c r="AW7" s="6" t="s">
        <v>67</v>
      </c>
      <c r="BA7" s="6">
        <f>IF('PLAN AB'!$B7="","",IF('PLAN AB'!$B7='PLAN AB'!$B6,0,1))</f>
        <v>0</v>
      </c>
      <c r="BB7" s="6">
        <v>4</v>
      </c>
      <c r="BC7" s="6">
        <v>3</v>
      </c>
    </row>
    <row r="8" spans="1:55" x14ac:dyDescent="0.25">
      <c r="A8" s="6">
        <f t="shared" si="1"/>
        <v>4</v>
      </c>
      <c r="B8" s="6">
        <f t="shared" si="0"/>
        <v>4</v>
      </c>
      <c r="C8" s="6" t="s">
        <v>71</v>
      </c>
      <c r="D8" s="1">
        <v>42521</v>
      </c>
      <c r="E8" s="6">
        <v>2</v>
      </c>
      <c r="F8" s="6">
        <v>791</v>
      </c>
      <c r="G8" s="6" t="s">
        <v>529</v>
      </c>
      <c r="H8" s="6">
        <v>2761</v>
      </c>
      <c r="I8" s="6" t="s">
        <v>299</v>
      </c>
      <c r="J8" s="6" t="s">
        <v>529</v>
      </c>
      <c r="K8" s="7">
        <v>0.36458333333333331</v>
      </c>
      <c r="L8" s="6" t="s">
        <v>529</v>
      </c>
      <c r="M8" s="7">
        <v>0.42708333333333331</v>
      </c>
      <c r="N8" s="6" t="s">
        <v>72</v>
      </c>
      <c r="O8" s="6" t="s">
        <v>75</v>
      </c>
      <c r="P8" s="14" t="s">
        <v>330</v>
      </c>
      <c r="Q8" s="6" t="s">
        <v>529</v>
      </c>
      <c r="R8" s="17">
        <v>0.67638888888888893</v>
      </c>
      <c r="S8" s="6" t="s">
        <v>322</v>
      </c>
      <c r="T8" s="6" t="s">
        <v>323</v>
      </c>
      <c r="U8" s="6" t="s">
        <v>324</v>
      </c>
      <c r="V8" s="6" t="s">
        <v>325</v>
      </c>
      <c r="W8" s="6" t="b">
        <v>0</v>
      </c>
      <c r="X8" s="6" t="b">
        <v>0</v>
      </c>
      <c r="Y8" s="6" t="b">
        <v>1</v>
      </c>
      <c r="Z8" s="6">
        <v>2.5</v>
      </c>
      <c r="AA8" s="6">
        <v>1.5</v>
      </c>
      <c r="AB8" s="6">
        <v>0</v>
      </c>
      <c r="AC8" s="6">
        <v>0</v>
      </c>
      <c r="AD8" s="6">
        <v>0</v>
      </c>
      <c r="AE8" s="6">
        <v>0</v>
      </c>
      <c r="AF8" s="6">
        <v>1</v>
      </c>
      <c r="AG8" s="6">
        <v>0</v>
      </c>
      <c r="AH8" s="6">
        <v>0</v>
      </c>
      <c r="AI8" s="6">
        <v>0</v>
      </c>
      <c r="AJ8" s="6">
        <v>0</v>
      </c>
      <c r="AK8" s="6">
        <v>0</v>
      </c>
      <c r="AL8" s="6">
        <v>0</v>
      </c>
      <c r="AM8" s="6">
        <v>0.77</v>
      </c>
      <c r="AN8" s="6">
        <v>81</v>
      </c>
      <c r="AO8" s="6">
        <v>1.47</v>
      </c>
      <c r="AP8" s="6" t="s">
        <v>529</v>
      </c>
      <c r="AQ8" s="7">
        <v>0.75</v>
      </c>
      <c r="AS8" s="6" t="s">
        <v>66</v>
      </c>
      <c r="AT8" s="6" t="s">
        <v>326</v>
      </c>
      <c r="AV8" s="6" t="s">
        <v>327</v>
      </c>
      <c r="AW8" s="6" t="s">
        <v>67</v>
      </c>
      <c r="BA8" s="6">
        <f>IF('PLAN AB'!$B8="","",IF('PLAN AB'!$B8='PLAN AB'!$B7,0,1))</f>
        <v>0</v>
      </c>
      <c r="BB8" s="6">
        <v>4</v>
      </c>
      <c r="BC8" s="6">
        <v>4</v>
      </c>
    </row>
    <row r="9" spans="1:55" x14ac:dyDescent="0.25">
      <c r="A9" s="6">
        <f t="shared" si="1"/>
        <v>5</v>
      </c>
      <c r="B9" s="6">
        <f t="shared" si="0"/>
        <v>1</v>
      </c>
      <c r="C9" s="6" t="s">
        <v>76</v>
      </c>
      <c r="D9" s="1">
        <v>42521</v>
      </c>
      <c r="E9" s="6">
        <v>2</v>
      </c>
      <c r="F9" s="6">
        <v>791</v>
      </c>
      <c r="G9" s="6" t="s">
        <v>529</v>
      </c>
      <c r="H9" s="6">
        <v>2580</v>
      </c>
      <c r="I9" s="6" t="s">
        <v>331</v>
      </c>
      <c r="J9" s="6" t="s">
        <v>529</v>
      </c>
      <c r="K9" s="7">
        <v>0.63541666666666663</v>
      </c>
      <c r="L9" s="6" t="s">
        <v>529</v>
      </c>
      <c r="M9" s="7">
        <v>0.63541666666666663</v>
      </c>
      <c r="N9" s="6" t="s">
        <v>72</v>
      </c>
      <c r="O9" s="6" t="s">
        <v>77</v>
      </c>
      <c r="P9" s="14" t="s">
        <v>332</v>
      </c>
      <c r="Q9" s="6" t="s">
        <v>529</v>
      </c>
      <c r="R9" s="17">
        <v>0.6875</v>
      </c>
      <c r="S9" s="6" t="s">
        <v>301</v>
      </c>
      <c r="T9" s="6" t="s">
        <v>333</v>
      </c>
      <c r="U9" s="6" t="s">
        <v>334</v>
      </c>
      <c r="V9" s="6" t="s">
        <v>335</v>
      </c>
      <c r="W9" s="6" t="b">
        <v>0</v>
      </c>
      <c r="X9" s="6" t="b">
        <v>0</v>
      </c>
      <c r="Y9" s="6" t="b">
        <v>0</v>
      </c>
      <c r="Z9" s="6">
        <v>33</v>
      </c>
      <c r="AA9" s="6">
        <v>0</v>
      </c>
      <c r="AB9" s="6">
        <v>0</v>
      </c>
      <c r="AC9" s="6">
        <v>0</v>
      </c>
      <c r="AD9" s="6">
        <v>0</v>
      </c>
      <c r="AE9" s="6">
        <v>0</v>
      </c>
      <c r="AF9" s="6">
        <v>0</v>
      </c>
      <c r="AG9" s="6">
        <v>0</v>
      </c>
      <c r="AH9" s="6">
        <v>0</v>
      </c>
      <c r="AI9" s="6">
        <v>0</v>
      </c>
      <c r="AJ9" s="6">
        <v>0</v>
      </c>
      <c r="AK9" s="6">
        <v>0</v>
      </c>
      <c r="AL9" s="6">
        <v>33</v>
      </c>
      <c r="AM9" s="6">
        <v>0.5</v>
      </c>
      <c r="AN9" s="6">
        <v>0</v>
      </c>
      <c r="AO9" s="6">
        <v>0</v>
      </c>
      <c r="AR9" s="6" t="s">
        <v>336</v>
      </c>
      <c r="AS9" s="6" t="s">
        <v>66</v>
      </c>
      <c r="AT9" s="6" t="s">
        <v>337</v>
      </c>
      <c r="AU9" s="6" t="s">
        <v>307</v>
      </c>
      <c r="AV9" s="6" t="s">
        <v>338</v>
      </c>
      <c r="AW9" s="6" t="s">
        <v>67</v>
      </c>
      <c r="BA9" s="6">
        <f>IF('PLAN AB'!$B9="","",IF('PLAN AB'!$B9='PLAN AB'!$B8,0,1))</f>
        <v>1</v>
      </c>
      <c r="BB9" s="6">
        <v>5</v>
      </c>
      <c r="BC9" s="6">
        <v>1</v>
      </c>
    </row>
    <row r="10" spans="1:55" x14ac:dyDescent="0.25">
      <c r="A10" s="6">
        <f t="shared" si="1"/>
        <v>5</v>
      </c>
      <c r="B10" s="6">
        <f t="shared" si="0"/>
        <v>2</v>
      </c>
      <c r="C10" s="6" t="s">
        <v>76</v>
      </c>
      <c r="D10" s="1">
        <v>42521</v>
      </c>
      <c r="E10" s="6">
        <v>2</v>
      </c>
      <c r="F10" s="6">
        <v>791</v>
      </c>
      <c r="G10" s="6" t="s">
        <v>529</v>
      </c>
      <c r="H10" s="6">
        <v>2580</v>
      </c>
      <c r="I10" s="6" t="s">
        <v>299</v>
      </c>
      <c r="J10" s="6" t="s">
        <v>529</v>
      </c>
      <c r="K10" s="7">
        <v>0.39583333333333331</v>
      </c>
      <c r="L10" s="6" t="s">
        <v>529</v>
      </c>
      <c r="M10" s="7">
        <v>0.45833333333333331</v>
      </c>
      <c r="N10" s="6" t="s">
        <v>64</v>
      </c>
      <c r="O10" s="6" t="s">
        <v>69</v>
      </c>
      <c r="P10" s="14" t="s">
        <v>309</v>
      </c>
      <c r="Q10" s="6" t="s">
        <v>529</v>
      </c>
      <c r="R10" s="17">
        <v>0.52083333333333337</v>
      </c>
      <c r="S10" s="6" t="s">
        <v>301</v>
      </c>
      <c r="T10" s="6" t="s">
        <v>333</v>
      </c>
      <c r="U10" s="6" t="s">
        <v>334</v>
      </c>
      <c r="V10" s="6" t="s">
        <v>335</v>
      </c>
      <c r="W10" s="6" t="b">
        <v>0</v>
      </c>
      <c r="X10" s="6" t="b">
        <v>0</v>
      </c>
      <c r="Y10" s="6" t="b">
        <v>0</v>
      </c>
      <c r="Z10" s="6">
        <v>33.700000000000003</v>
      </c>
      <c r="AA10" s="6">
        <v>28.7</v>
      </c>
      <c r="AB10" s="6">
        <v>0</v>
      </c>
      <c r="AC10" s="6">
        <v>0</v>
      </c>
      <c r="AD10" s="6">
        <v>0</v>
      </c>
      <c r="AE10" s="6">
        <v>5</v>
      </c>
      <c r="AF10" s="6">
        <v>0</v>
      </c>
      <c r="AG10" s="6">
        <v>0</v>
      </c>
      <c r="AH10" s="6">
        <v>0</v>
      </c>
      <c r="AI10" s="6">
        <v>0</v>
      </c>
      <c r="AJ10" s="6">
        <v>0</v>
      </c>
      <c r="AK10" s="6">
        <v>0</v>
      </c>
      <c r="AL10" s="6">
        <v>0</v>
      </c>
      <c r="AM10" s="6">
        <v>14.29</v>
      </c>
      <c r="AN10" s="6">
        <v>250</v>
      </c>
      <c r="AO10" s="6">
        <v>36.35</v>
      </c>
      <c r="AR10" s="6" t="s">
        <v>336</v>
      </c>
      <c r="AS10" s="6" t="s">
        <v>66</v>
      </c>
      <c r="AT10" s="6" t="s">
        <v>337</v>
      </c>
      <c r="AU10" s="6" t="s">
        <v>307</v>
      </c>
      <c r="AV10" s="6" t="s">
        <v>338</v>
      </c>
      <c r="AW10" s="6" t="s">
        <v>67</v>
      </c>
      <c r="BA10" s="6">
        <f>IF('PLAN AB'!$B10="","",IF('PLAN AB'!$B10='PLAN AB'!$B9,0,1))</f>
        <v>0</v>
      </c>
      <c r="BB10" s="6">
        <v>5</v>
      </c>
      <c r="BC10" s="6">
        <v>2</v>
      </c>
    </row>
    <row r="11" spans="1:55" x14ac:dyDescent="0.25">
      <c r="A11" s="6">
        <f t="shared" si="1"/>
        <v>6</v>
      </c>
      <c r="B11" s="6">
        <f t="shared" si="0"/>
        <v>1</v>
      </c>
      <c r="C11" s="6" t="s">
        <v>78</v>
      </c>
      <c r="D11" s="1">
        <v>42521</v>
      </c>
      <c r="E11" s="6">
        <v>2</v>
      </c>
      <c r="F11" s="6">
        <v>791</v>
      </c>
      <c r="G11" s="6" t="s">
        <v>529</v>
      </c>
      <c r="H11" s="6">
        <v>2770</v>
      </c>
      <c r="I11" s="6" t="s">
        <v>299</v>
      </c>
      <c r="J11" s="6" t="s">
        <v>529</v>
      </c>
      <c r="K11" s="7">
        <v>0.40625</v>
      </c>
      <c r="L11" s="6" t="s">
        <v>529</v>
      </c>
      <c r="M11" s="7">
        <v>0.46875</v>
      </c>
      <c r="N11" s="6" t="s">
        <v>72</v>
      </c>
      <c r="O11" s="6" t="s">
        <v>79</v>
      </c>
      <c r="P11" s="14" t="s">
        <v>339</v>
      </c>
      <c r="Q11" s="6" t="s">
        <v>529</v>
      </c>
      <c r="R11" s="17">
        <v>0.53333333333333333</v>
      </c>
      <c r="S11" s="6" t="s">
        <v>316</v>
      </c>
      <c r="T11" s="6" t="s">
        <v>340</v>
      </c>
      <c r="U11" s="6" t="s">
        <v>341</v>
      </c>
      <c r="V11" s="6" t="s">
        <v>342</v>
      </c>
      <c r="W11" s="6" t="b">
        <v>0</v>
      </c>
      <c r="X11" s="6" t="b">
        <v>0</v>
      </c>
      <c r="Y11" s="6" t="b">
        <v>1</v>
      </c>
      <c r="Z11" s="6">
        <v>11.870000000000001</v>
      </c>
      <c r="AA11" s="6">
        <v>4.75</v>
      </c>
      <c r="AB11" s="6">
        <v>0</v>
      </c>
      <c r="AC11" s="6">
        <v>0</v>
      </c>
      <c r="AD11" s="6">
        <v>0</v>
      </c>
      <c r="AE11" s="6">
        <v>5.12</v>
      </c>
      <c r="AF11" s="6">
        <v>2</v>
      </c>
      <c r="AG11" s="6">
        <v>0</v>
      </c>
      <c r="AH11" s="6">
        <v>0</v>
      </c>
      <c r="AI11" s="6">
        <v>0</v>
      </c>
      <c r="AJ11" s="6">
        <v>0</v>
      </c>
      <c r="AK11" s="6">
        <v>0</v>
      </c>
      <c r="AL11" s="6">
        <v>0</v>
      </c>
      <c r="AM11" s="6">
        <v>6.46</v>
      </c>
      <c r="AN11" s="6">
        <v>621</v>
      </c>
      <c r="AO11" s="6">
        <v>12.46</v>
      </c>
      <c r="AP11" s="6" t="s">
        <v>529</v>
      </c>
      <c r="AQ11" s="7">
        <v>0.80208333333333337</v>
      </c>
      <c r="AS11" s="6" t="s">
        <v>66</v>
      </c>
      <c r="AT11" s="6" t="s">
        <v>343</v>
      </c>
      <c r="AV11" s="6" t="s">
        <v>344</v>
      </c>
      <c r="AW11" s="6" t="s">
        <v>67</v>
      </c>
      <c r="BA11" s="6">
        <f>IF('PLAN AB'!$B11="","",IF('PLAN AB'!$B11='PLAN AB'!$B10,0,1))</f>
        <v>1</v>
      </c>
      <c r="BB11" s="6">
        <v>6</v>
      </c>
      <c r="BC11" s="6">
        <v>1</v>
      </c>
    </row>
    <row r="12" spans="1:55" x14ac:dyDescent="0.25">
      <c r="A12" s="6">
        <f t="shared" si="1"/>
        <v>6</v>
      </c>
      <c r="B12" s="6">
        <f t="shared" si="0"/>
        <v>2</v>
      </c>
      <c r="C12" s="6" t="s">
        <v>78</v>
      </c>
      <c r="D12" s="1">
        <v>42521</v>
      </c>
      <c r="E12" s="6">
        <v>2</v>
      </c>
      <c r="F12" s="6">
        <v>791</v>
      </c>
      <c r="G12" s="6" t="s">
        <v>529</v>
      </c>
      <c r="H12" s="6">
        <v>2770</v>
      </c>
      <c r="I12" s="6" t="s">
        <v>299</v>
      </c>
      <c r="J12" s="6" t="s">
        <v>529</v>
      </c>
      <c r="K12" s="7">
        <v>0.40625</v>
      </c>
      <c r="L12" s="6" t="s">
        <v>529</v>
      </c>
      <c r="M12" s="7">
        <v>0.46875</v>
      </c>
      <c r="N12" s="6" t="s">
        <v>72</v>
      </c>
      <c r="O12" s="6" t="s">
        <v>80</v>
      </c>
      <c r="P12" s="14" t="s">
        <v>345</v>
      </c>
      <c r="Q12" s="6" t="s">
        <v>529</v>
      </c>
      <c r="R12" s="17">
        <v>0.5756944444444444</v>
      </c>
      <c r="S12" s="6" t="s">
        <v>316</v>
      </c>
      <c r="T12" s="6" t="s">
        <v>340</v>
      </c>
      <c r="U12" s="6" t="s">
        <v>341</v>
      </c>
      <c r="V12" s="6" t="s">
        <v>342</v>
      </c>
      <c r="W12" s="6" t="b">
        <v>0</v>
      </c>
      <c r="X12" s="6" t="b">
        <v>0</v>
      </c>
      <c r="Y12" s="6" t="b">
        <v>1</v>
      </c>
      <c r="Z12" s="6">
        <v>3</v>
      </c>
      <c r="AA12" s="6">
        <v>0</v>
      </c>
      <c r="AB12" s="6">
        <v>0</v>
      </c>
      <c r="AC12" s="6">
        <v>0</v>
      </c>
      <c r="AD12" s="6">
        <v>0</v>
      </c>
      <c r="AE12" s="6">
        <v>3</v>
      </c>
      <c r="AF12" s="6">
        <v>0</v>
      </c>
      <c r="AG12" s="6">
        <v>0</v>
      </c>
      <c r="AH12" s="6">
        <v>0</v>
      </c>
      <c r="AI12" s="6">
        <v>0</v>
      </c>
      <c r="AJ12" s="6">
        <v>0</v>
      </c>
      <c r="AK12" s="6">
        <v>0</v>
      </c>
      <c r="AL12" s="6">
        <v>0</v>
      </c>
      <c r="AM12" s="6">
        <v>2.4700000000000002</v>
      </c>
      <c r="AN12" s="6">
        <v>3</v>
      </c>
      <c r="AO12" s="6">
        <v>3.66</v>
      </c>
      <c r="AP12" s="6" t="s">
        <v>529</v>
      </c>
      <c r="AQ12" s="7">
        <v>0.80208333333333337</v>
      </c>
      <c r="AS12" s="6" t="s">
        <v>66</v>
      </c>
      <c r="AT12" s="6" t="s">
        <v>343</v>
      </c>
      <c r="AV12" s="6" t="s">
        <v>344</v>
      </c>
      <c r="AW12" s="6" t="s">
        <v>67</v>
      </c>
      <c r="BA12" s="6">
        <f>IF('PLAN AB'!$B12="","",IF('PLAN AB'!$B12='PLAN AB'!$B11,0,1))</f>
        <v>0</v>
      </c>
      <c r="BB12" s="6">
        <v>6</v>
      </c>
      <c r="BC12" s="6">
        <v>2</v>
      </c>
    </row>
    <row r="13" spans="1:55" x14ac:dyDescent="0.25">
      <c r="A13" s="6">
        <f t="shared" si="1"/>
        <v>6</v>
      </c>
      <c r="B13" s="6">
        <f t="shared" si="0"/>
        <v>3</v>
      </c>
      <c r="C13" s="6" t="s">
        <v>78</v>
      </c>
      <c r="D13" s="1">
        <v>42521</v>
      </c>
      <c r="E13" s="6">
        <v>2</v>
      </c>
      <c r="F13" s="6">
        <v>791</v>
      </c>
      <c r="G13" s="6" t="s">
        <v>529</v>
      </c>
      <c r="H13" s="6">
        <v>2770</v>
      </c>
      <c r="I13" s="6" t="s">
        <v>299</v>
      </c>
      <c r="J13" s="6" t="s">
        <v>529</v>
      </c>
      <c r="K13" s="7">
        <v>0.40625</v>
      </c>
      <c r="L13" s="6" t="s">
        <v>529</v>
      </c>
      <c r="M13" s="7">
        <v>0.46875</v>
      </c>
      <c r="N13" s="6" t="s">
        <v>72</v>
      </c>
      <c r="O13" s="6" t="s">
        <v>81</v>
      </c>
      <c r="P13" s="14" t="s">
        <v>346</v>
      </c>
      <c r="Q13" s="6" t="s">
        <v>529</v>
      </c>
      <c r="R13" s="17">
        <v>0.66666666666666663</v>
      </c>
      <c r="S13" s="6" t="s">
        <v>316</v>
      </c>
      <c r="T13" s="6" t="s">
        <v>340</v>
      </c>
      <c r="U13" s="6" t="s">
        <v>341</v>
      </c>
      <c r="V13" s="6" t="s">
        <v>342</v>
      </c>
      <c r="W13" s="6" t="b">
        <v>0</v>
      </c>
      <c r="X13" s="6" t="b">
        <v>0</v>
      </c>
      <c r="Y13" s="6" t="b">
        <v>1</v>
      </c>
      <c r="Z13" s="6">
        <v>5.16</v>
      </c>
      <c r="AA13" s="6">
        <v>4.08</v>
      </c>
      <c r="AB13" s="6">
        <v>0</v>
      </c>
      <c r="AC13" s="6">
        <v>0</v>
      </c>
      <c r="AD13" s="6">
        <v>0.5</v>
      </c>
      <c r="AE13" s="6">
        <v>0</v>
      </c>
      <c r="AF13" s="6">
        <v>0.57999999999999996</v>
      </c>
      <c r="AG13" s="6">
        <v>0</v>
      </c>
      <c r="AH13" s="6">
        <v>0</v>
      </c>
      <c r="AI13" s="6">
        <v>0</v>
      </c>
      <c r="AJ13" s="6">
        <v>0</v>
      </c>
      <c r="AK13" s="6">
        <v>0</v>
      </c>
      <c r="AL13" s="6">
        <v>0</v>
      </c>
      <c r="AM13" s="6">
        <v>2.38</v>
      </c>
      <c r="AN13" s="6">
        <v>265</v>
      </c>
      <c r="AO13" s="6">
        <v>4.38</v>
      </c>
      <c r="AP13" s="6" t="s">
        <v>529</v>
      </c>
      <c r="AQ13" s="7">
        <v>0.80208333333333337</v>
      </c>
      <c r="AS13" s="6" t="s">
        <v>66</v>
      </c>
      <c r="AT13" s="6" t="s">
        <v>343</v>
      </c>
      <c r="AV13" s="6" t="s">
        <v>344</v>
      </c>
      <c r="AW13" s="6" t="s">
        <v>67</v>
      </c>
      <c r="BA13" s="6">
        <f>IF('PLAN AB'!$B13="","",IF('PLAN AB'!$B13='PLAN AB'!$B12,0,1))</f>
        <v>0</v>
      </c>
      <c r="BB13" s="6">
        <v>6</v>
      </c>
      <c r="BC13" s="6">
        <v>3</v>
      </c>
    </row>
    <row r="14" spans="1:55" x14ac:dyDescent="0.25">
      <c r="A14" s="6">
        <f t="shared" si="1"/>
        <v>6</v>
      </c>
      <c r="B14" s="6">
        <f t="shared" si="0"/>
        <v>4</v>
      </c>
      <c r="C14" s="6" t="s">
        <v>78</v>
      </c>
      <c r="D14" s="1">
        <v>42521</v>
      </c>
      <c r="E14" s="6">
        <v>2</v>
      </c>
      <c r="F14" s="6">
        <v>791</v>
      </c>
      <c r="G14" s="6" t="s">
        <v>529</v>
      </c>
      <c r="H14" s="6">
        <v>2770</v>
      </c>
      <c r="I14" s="6" t="s">
        <v>299</v>
      </c>
      <c r="J14" s="6" t="s">
        <v>529</v>
      </c>
      <c r="K14" s="7">
        <v>0.40625</v>
      </c>
      <c r="L14" s="6" t="s">
        <v>529</v>
      </c>
      <c r="M14" s="7">
        <v>0.46875</v>
      </c>
      <c r="N14" s="6" t="s">
        <v>72</v>
      </c>
      <c r="O14" s="6" t="s">
        <v>82</v>
      </c>
      <c r="P14" s="14" t="s">
        <v>347</v>
      </c>
      <c r="Q14" s="6" t="s">
        <v>529</v>
      </c>
      <c r="R14" s="17">
        <v>0.71944444444444444</v>
      </c>
      <c r="S14" s="6" t="s">
        <v>316</v>
      </c>
      <c r="T14" s="6" t="s">
        <v>340</v>
      </c>
      <c r="U14" s="6" t="s">
        <v>341</v>
      </c>
      <c r="V14" s="6" t="s">
        <v>342</v>
      </c>
      <c r="W14" s="6" t="b">
        <v>0</v>
      </c>
      <c r="X14" s="6" t="b">
        <v>0</v>
      </c>
      <c r="Y14" s="6" t="b">
        <v>1</v>
      </c>
      <c r="Z14" s="6">
        <v>10.5</v>
      </c>
      <c r="AA14" s="6">
        <v>4</v>
      </c>
      <c r="AB14" s="6">
        <v>0</v>
      </c>
      <c r="AC14" s="6">
        <v>0</v>
      </c>
      <c r="AD14" s="6">
        <v>1</v>
      </c>
      <c r="AE14" s="6">
        <v>3</v>
      </c>
      <c r="AF14" s="6">
        <v>2</v>
      </c>
      <c r="AG14" s="6">
        <v>0.5</v>
      </c>
      <c r="AH14" s="6">
        <v>0</v>
      </c>
      <c r="AI14" s="6">
        <v>0</v>
      </c>
      <c r="AJ14" s="6">
        <v>0</v>
      </c>
      <c r="AK14" s="6">
        <v>0</v>
      </c>
      <c r="AL14" s="6">
        <v>0</v>
      </c>
      <c r="AM14" s="6">
        <v>4.04</v>
      </c>
      <c r="AN14" s="6">
        <v>515</v>
      </c>
      <c r="AO14" s="6">
        <v>8.93</v>
      </c>
      <c r="AP14" s="6" t="s">
        <v>529</v>
      </c>
      <c r="AQ14" s="7">
        <v>0.80208333333333337</v>
      </c>
      <c r="AS14" s="6" t="s">
        <v>66</v>
      </c>
      <c r="AT14" s="6" t="s">
        <v>343</v>
      </c>
      <c r="AV14" s="6" t="s">
        <v>344</v>
      </c>
      <c r="AW14" s="6" t="s">
        <v>67</v>
      </c>
      <c r="BA14" s="6">
        <f>IF('PLAN AB'!$B14="","",IF('PLAN AB'!$B14='PLAN AB'!$B13,0,1))</f>
        <v>0</v>
      </c>
      <c r="BB14" s="6">
        <v>6</v>
      </c>
      <c r="BC14" s="6">
        <v>4</v>
      </c>
    </row>
    <row r="15" spans="1:55" x14ac:dyDescent="0.25">
      <c r="A15" s="6">
        <f t="shared" si="1"/>
        <v>7</v>
      </c>
      <c r="B15" s="6">
        <f t="shared" si="0"/>
        <v>1</v>
      </c>
      <c r="C15" s="6" t="s">
        <v>83</v>
      </c>
      <c r="D15" s="1">
        <v>42521</v>
      </c>
      <c r="E15" s="6">
        <v>2</v>
      </c>
      <c r="F15" s="6">
        <v>791</v>
      </c>
      <c r="G15" s="6" t="s">
        <v>529</v>
      </c>
      <c r="H15" s="6">
        <v>2780</v>
      </c>
      <c r="I15" s="6" t="s">
        <v>299</v>
      </c>
      <c r="J15" s="6" t="s">
        <v>529</v>
      </c>
      <c r="K15" s="7">
        <v>0.41666666666666669</v>
      </c>
      <c r="L15" s="6" t="s">
        <v>529</v>
      </c>
      <c r="M15" s="7">
        <v>0.47916666666666669</v>
      </c>
      <c r="N15" s="6" t="s">
        <v>72</v>
      </c>
      <c r="O15" s="6" t="s">
        <v>80</v>
      </c>
      <c r="P15" s="14" t="s">
        <v>345</v>
      </c>
      <c r="Q15" s="6" t="s">
        <v>529</v>
      </c>
      <c r="R15" s="17">
        <v>0.54166666666666663</v>
      </c>
      <c r="S15" s="6" t="s">
        <v>348</v>
      </c>
      <c r="T15" s="6" t="s">
        <v>349</v>
      </c>
      <c r="U15" s="6" t="s">
        <v>350</v>
      </c>
      <c r="V15" s="6" t="s">
        <v>351</v>
      </c>
      <c r="W15" s="6" t="b">
        <v>0</v>
      </c>
      <c r="X15" s="6" t="b">
        <v>0</v>
      </c>
      <c r="Y15" s="6" t="b">
        <v>1</v>
      </c>
      <c r="Z15" s="6">
        <v>30.6</v>
      </c>
      <c r="AA15" s="6">
        <v>15.6</v>
      </c>
      <c r="AB15" s="6">
        <v>0</v>
      </c>
      <c r="AC15" s="6">
        <v>0</v>
      </c>
      <c r="AD15" s="6">
        <v>0</v>
      </c>
      <c r="AE15" s="6">
        <v>14.5</v>
      </c>
      <c r="AF15" s="6">
        <v>0</v>
      </c>
      <c r="AG15" s="6">
        <v>0</v>
      </c>
      <c r="AH15" s="6">
        <v>0</v>
      </c>
      <c r="AI15" s="6">
        <v>0</v>
      </c>
      <c r="AJ15" s="6">
        <v>0</v>
      </c>
      <c r="AK15" s="6">
        <v>0.5</v>
      </c>
      <c r="AL15" s="6">
        <v>0</v>
      </c>
      <c r="AM15" s="6">
        <v>19.559999999999999</v>
      </c>
      <c r="AN15" s="6">
        <v>1297</v>
      </c>
      <c r="AO15" s="6">
        <v>36.68</v>
      </c>
      <c r="AP15" s="6" t="s">
        <v>529</v>
      </c>
      <c r="AQ15" s="7">
        <v>0.64583333333333337</v>
      </c>
      <c r="AS15" s="6" t="s">
        <v>66</v>
      </c>
      <c r="AW15" s="6" t="s">
        <v>67</v>
      </c>
      <c r="BA15" s="6">
        <f>IF('PLAN AB'!$B15="","",IF('PLAN AB'!$B15='PLAN AB'!$B14,0,1))</f>
        <v>1</v>
      </c>
      <c r="BB15" s="6">
        <v>7</v>
      </c>
      <c r="BC15" s="6">
        <v>1</v>
      </c>
    </row>
    <row r="16" spans="1:55" x14ac:dyDescent="0.25">
      <c r="A16" s="6">
        <f t="shared" si="1"/>
        <v>8</v>
      </c>
      <c r="B16" s="6">
        <f t="shared" si="0"/>
        <v>1</v>
      </c>
      <c r="C16" s="6" t="s">
        <v>84</v>
      </c>
      <c r="D16" s="1">
        <v>42521</v>
      </c>
      <c r="E16" s="6">
        <v>2</v>
      </c>
      <c r="F16" s="6">
        <v>791</v>
      </c>
      <c r="G16" s="6" t="s">
        <v>529</v>
      </c>
      <c r="H16" s="6">
        <v>2610</v>
      </c>
      <c r="I16" s="6" t="s">
        <v>299</v>
      </c>
      <c r="J16" s="6" t="s">
        <v>529</v>
      </c>
      <c r="K16" s="7">
        <v>0.42708333333333331</v>
      </c>
      <c r="L16" s="6" t="s">
        <v>529</v>
      </c>
      <c r="M16" s="7">
        <v>0.48958333333333331</v>
      </c>
      <c r="N16" s="6" t="s">
        <v>72</v>
      </c>
      <c r="O16" s="6" t="s">
        <v>65</v>
      </c>
      <c r="P16" s="14" t="s">
        <v>300</v>
      </c>
      <c r="Q16" s="6" t="s">
        <v>529</v>
      </c>
      <c r="R16" s="17">
        <v>0.5</v>
      </c>
      <c r="S16" s="6" t="s">
        <v>352</v>
      </c>
      <c r="T16" s="6" t="s">
        <v>353</v>
      </c>
      <c r="V16" s="6" t="s">
        <v>354</v>
      </c>
      <c r="W16" s="6" t="b">
        <v>0</v>
      </c>
      <c r="X16" s="6" t="b">
        <v>0</v>
      </c>
      <c r="Y16" s="6" t="b">
        <v>0</v>
      </c>
      <c r="Z16" s="6">
        <v>26.05</v>
      </c>
      <c r="AA16" s="6">
        <v>26.05</v>
      </c>
      <c r="AB16" s="6">
        <v>0</v>
      </c>
      <c r="AC16" s="6">
        <v>0</v>
      </c>
      <c r="AD16" s="6">
        <v>0</v>
      </c>
      <c r="AE16" s="6">
        <v>0</v>
      </c>
      <c r="AF16" s="6">
        <v>0</v>
      </c>
      <c r="AG16" s="6">
        <v>0</v>
      </c>
      <c r="AH16" s="6">
        <v>0</v>
      </c>
      <c r="AI16" s="6">
        <v>0</v>
      </c>
      <c r="AJ16" s="6">
        <v>0</v>
      </c>
      <c r="AK16" s="6">
        <v>0</v>
      </c>
      <c r="AL16" s="6">
        <v>0</v>
      </c>
      <c r="AM16" s="6">
        <v>9.51</v>
      </c>
      <c r="AN16" s="6">
        <v>707</v>
      </c>
      <c r="AO16" s="6">
        <v>19.399999999999999</v>
      </c>
      <c r="AP16" s="6" t="s">
        <v>529</v>
      </c>
      <c r="AQ16" s="7">
        <v>0.55208333333333337</v>
      </c>
      <c r="AR16" s="6" t="s">
        <v>355</v>
      </c>
      <c r="AS16" s="6" t="s">
        <v>66</v>
      </c>
      <c r="AT16" s="6" t="s">
        <v>356</v>
      </c>
      <c r="AV16" s="6" t="s">
        <v>357</v>
      </c>
      <c r="AW16" s="6" t="s">
        <v>67</v>
      </c>
      <c r="BA16" s="6">
        <f>IF('PLAN AB'!$B16="","",IF('PLAN AB'!$B16='PLAN AB'!$B15,0,1))</f>
        <v>1</v>
      </c>
      <c r="BB16" s="6">
        <v>8</v>
      </c>
      <c r="BC16" s="6">
        <v>1</v>
      </c>
    </row>
    <row r="17" spans="1:55" x14ac:dyDescent="0.25">
      <c r="A17" s="6">
        <f t="shared" si="1"/>
        <v>9</v>
      </c>
      <c r="B17" s="6">
        <f t="shared" si="0"/>
        <v>1</v>
      </c>
      <c r="C17" s="6" t="s">
        <v>85</v>
      </c>
      <c r="D17" s="1">
        <v>42521</v>
      </c>
      <c r="E17" s="6">
        <v>2</v>
      </c>
      <c r="F17" s="6">
        <v>791</v>
      </c>
      <c r="G17" s="6" t="s">
        <v>529</v>
      </c>
      <c r="H17" s="6">
        <v>2790</v>
      </c>
      <c r="I17" s="6" t="s">
        <v>299</v>
      </c>
      <c r="J17" s="6" t="s">
        <v>529</v>
      </c>
      <c r="K17" s="7">
        <v>0.42708333333333331</v>
      </c>
      <c r="L17" s="6" t="s">
        <v>529</v>
      </c>
      <c r="M17" s="7">
        <v>0.48958333333333331</v>
      </c>
      <c r="N17" s="6" t="s">
        <v>72</v>
      </c>
      <c r="O17" s="6" t="s">
        <v>86</v>
      </c>
      <c r="P17" s="14" t="s">
        <v>358</v>
      </c>
      <c r="Q17" s="6" t="s">
        <v>529</v>
      </c>
      <c r="R17" s="17">
        <v>0.5</v>
      </c>
      <c r="S17" s="6" t="s">
        <v>359</v>
      </c>
      <c r="T17" s="6" t="s">
        <v>360</v>
      </c>
      <c r="U17" s="6" t="s">
        <v>361</v>
      </c>
      <c r="V17" s="6" t="s">
        <v>362</v>
      </c>
      <c r="W17" s="6" t="b">
        <v>0</v>
      </c>
      <c r="X17" s="6" t="b">
        <v>0</v>
      </c>
      <c r="Y17" s="6" t="b">
        <v>1</v>
      </c>
      <c r="Z17" s="6">
        <v>9</v>
      </c>
      <c r="AA17" s="6">
        <v>3.5</v>
      </c>
      <c r="AB17" s="6">
        <v>0</v>
      </c>
      <c r="AC17" s="6">
        <v>0</v>
      </c>
      <c r="AD17" s="6">
        <v>0.5</v>
      </c>
      <c r="AE17" s="6">
        <v>4</v>
      </c>
      <c r="AF17" s="6">
        <v>1</v>
      </c>
      <c r="AG17" s="6">
        <v>0</v>
      </c>
      <c r="AH17" s="6">
        <v>0</v>
      </c>
      <c r="AI17" s="6">
        <v>0</v>
      </c>
      <c r="AJ17" s="6">
        <v>0</v>
      </c>
      <c r="AK17" s="6">
        <v>0</v>
      </c>
      <c r="AL17" s="6">
        <v>0</v>
      </c>
      <c r="AM17" s="6">
        <v>4.3</v>
      </c>
      <c r="AN17" s="6">
        <v>421</v>
      </c>
      <c r="AO17" s="6">
        <v>8.6</v>
      </c>
      <c r="AP17" s="6" t="s">
        <v>529</v>
      </c>
      <c r="AQ17" s="7">
        <v>0.77083333333333337</v>
      </c>
      <c r="AS17" s="6" t="s">
        <v>66</v>
      </c>
      <c r="AT17" s="6" t="s">
        <v>363</v>
      </c>
      <c r="AV17" s="6" t="s">
        <v>364</v>
      </c>
      <c r="AW17" s="6" t="s">
        <v>67</v>
      </c>
      <c r="BA17" s="6">
        <f>IF('PLAN AB'!$B17="","",IF('PLAN AB'!$B17='PLAN AB'!$B16,0,1))</f>
        <v>1</v>
      </c>
      <c r="BB17" s="6">
        <v>9</v>
      </c>
      <c r="BC17" s="6">
        <v>1</v>
      </c>
    </row>
    <row r="18" spans="1:55" x14ac:dyDescent="0.25">
      <c r="A18" s="6">
        <f t="shared" si="1"/>
        <v>9</v>
      </c>
      <c r="B18" s="6">
        <f t="shared" si="0"/>
        <v>2</v>
      </c>
      <c r="C18" s="6" t="s">
        <v>85</v>
      </c>
      <c r="D18" s="1">
        <v>42521</v>
      </c>
      <c r="E18" s="6">
        <v>2</v>
      </c>
      <c r="F18" s="6">
        <v>791</v>
      </c>
      <c r="G18" s="6" t="s">
        <v>529</v>
      </c>
      <c r="H18" s="6">
        <v>2790</v>
      </c>
      <c r="I18" s="6" t="s">
        <v>299</v>
      </c>
      <c r="J18" s="6" t="s">
        <v>529</v>
      </c>
      <c r="K18" s="7">
        <v>0.42708333333333331</v>
      </c>
      <c r="L18" s="6" t="s">
        <v>529</v>
      </c>
      <c r="M18" s="7">
        <v>0.48958333333333331</v>
      </c>
      <c r="N18" s="6" t="s">
        <v>72</v>
      </c>
      <c r="O18" s="6" t="s">
        <v>87</v>
      </c>
      <c r="P18" s="14" t="s">
        <v>365</v>
      </c>
      <c r="Q18" s="6" t="s">
        <v>529</v>
      </c>
      <c r="R18" s="17">
        <v>0.53472222222222221</v>
      </c>
      <c r="S18" s="6" t="s">
        <v>359</v>
      </c>
      <c r="T18" s="6" t="s">
        <v>360</v>
      </c>
      <c r="U18" s="6" t="s">
        <v>361</v>
      </c>
      <c r="V18" s="6" t="s">
        <v>362</v>
      </c>
      <c r="W18" s="6" t="b">
        <v>0</v>
      </c>
      <c r="X18" s="6" t="b">
        <v>0</v>
      </c>
      <c r="Y18" s="6" t="b">
        <v>1</v>
      </c>
      <c r="Z18" s="6">
        <v>11</v>
      </c>
      <c r="AA18" s="6">
        <v>2.5</v>
      </c>
      <c r="AB18" s="6">
        <v>0</v>
      </c>
      <c r="AC18" s="6">
        <v>0</v>
      </c>
      <c r="AD18" s="6">
        <v>1.5</v>
      </c>
      <c r="AE18" s="6">
        <v>5</v>
      </c>
      <c r="AF18" s="6">
        <v>2</v>
      </c>
      <c r="AG18" s="6">
        <v>0</v>
      </c>
      <c r="AH18" s="6">
        <v>0</v>
      </c>
      <c r="AI18" s="6">
        <v>0</v>
      </c>
      <c r="AJ18" s="6">
        <v>0</v>
      </c>
      <c r="AK18" s="6">
        <v>0</v>
      </c>
      <c r="AL18" s="6">
        <v>0</v>
      </c>
      <c r="AM18" s="6">
        <v>5.23</v>
      </c>
      <c r="AN18" s="6">
        <v>559</v>
      </c>
      <c r="AO18" s="6">
        <v>9.77</v>
      </c>
      <c r="AP18" s="6" t="s">
        <v>529</v>
      </c>
      <c r="AQ18" s="7">
        <v>0.77083333333333337</v>
      </c>
      <c r="AS18" s="6" t="s">
        <v>66</v>
      </c>
      <c r="AT18" s="6" t="s">
        <v>363</v>
      </c>
      <c r="AV18" s="6" t="s">
        <v>364</v>
      </c>
      <c r="AW18" s="6" t="s">
        <v>67</v>
      </c>
      <c r="BA18" s="6">
        <f>IF('PLAN AB'!$B18="","",IF('PLAN AB'!$B18='PLAN AB'!$B17,0,1))</f>
        <v>0</v>
      </c>
      <c r="BB18" s="6">
        <v>9</v>
      </c>
      <c r="BC18" s="6">
        <v>2</v>
      </c>
    </row>
    <row r="19" spans="1:55" x14ac:dyDescent="0.25">
      <c r="A19" s="6">
        <f t="shared" si="1"/>
        <v>9</v>
      </c>
      <c r="B19" s="6">
        <f t="shared" si="0"/>
        <v>3</v>
      </c>
      <c r="C19" s="6" t="s">
        <v>85</v>
      </c>
      <c r="D19" s="1">
        <v>42521</v>
      </c>
      <c r="E19" s="6">
        <v>2</v>
      </c>
      <c r="F19" s="6">
        <v>791</v>
      </c>
      <c r="G19" s="6" t="s">
        <v>529</v>
      </c>
      <c r="H19" s="6">
        <v>2790</v>
      </c>
      <c r="I19" s="6" t="s">
        <v>299</v>
      </c>
      <c r="J19" s="6" t="s">
        <v>529</v>
      </c>
      <c r="K19" s="7">
        <v>0.42708333333333331</v>
      </c>
      <c r="L19" s="6" t="s">
        <v>529</v>
      </c>
      <c r="M19" s="7">
        <v>0.48958333333333331</v>
      </c>
      <c r="N19" s="6" t="s">
        <v>72</v>
      </c>
      <c r="O19" s="6" t="s">
        <v>88</v>
      </c>
      <c r="P19" s="14" t="s">
        <v>366</v>
      </c>
      <c r="Q19" s="6" t="s">
        <v>529</v>
      </c>
      <c r="R19" s="17">
        <v>0.58333333333333337</v>
      </c>
      <c r="S19" s="6" t="s">
        <v>359</v>
      </c>
      <c r="T19" s="6" t="s">
        <v>360</v>
      </c>
      <c r="U19" s="6" t="s">
        <v>361</v>
      </c>
      <c r="V19" s="6" t="s">
        <v>362</v>
      </c>
      <c r="W19" s="6" t="b">
        <v>0</v>
      </c>
      <c r="X19" s="6" t="b">
        <v>0</v>
      </c>
      <c r="Y19" s="6" t="b">
        <v>1</v>
      </c>
      <c r="Z19" s="6">
        <v>9</v>
      </c>
      <c r="AA19" s="6">
        <v>2</v>
      </c>
      <c r="AB19" s="6">
        <v>0</v>
      </c>
      <c r="AC19" s="6">
        <v>0</v>
      </c>
      <c r="AD19" s="6">
        <v>2</v>
      </c>
      <c r="AE19" s="6">
        <v>3</v>
      </c>
      <c r="AF19" s="6">
        <v>1</v>
      </c>
      <c r="AG19" s="6">
        <v>0.5</v>
      </c>
      <c r="AH19" s="6">
        <v>0</v>
      </c>
      <c r="AI19" s="6">
        <v>0</v>
      </c>
      <c r="AJ19" s="6">
        <v>0</v>
      </c>
      <c r="AK19" s="6">
        <v>0.5</v>
      </c>
      <c r="AL19" s="6">
        <v>0</v>
      </c>
      <c r="AM19" s="6">
        <v>3.54</v>
      </c>
      <c r="AN19" s="6">
        <v>477</v>
      </c>
      <c r="AO19" s="6">
        <v>7.77</v>
      </c>
      <c r="AP19" s="6" t="s">
        <v>529</v>
      </c>
      <c r="AQ19" s="7">
        <v>0.77083333333333337</v>
      </c>
      <c r="AS19" s="6" t="s">
        <v>66</v>
      </c>
      <c r="AT19" s="6" t="s">
        <v>363</v>
      </c>
      <c r="AV19" s="6" t="s">
        <v>364</v>
      </c>
      <c r="AW19" s="6" t="s">
        <v>67</v>
      </c>
      <c r="BA19" s="6">
        <f>IF('PLAN AB'!$B19="","",IF('PLAN AB'!$B19='PLAN AB'!$B18,0,1))</f>
        <v>0</v>
      </c>
      <c r="BB19" s="6">
        <v>9</v>
      </c>
      <c r="BC19" s="6">
        <v>3</v>
      </c>
    </row>
    <row r="20" spans="1:55" x14ac:dyDescent="0.25">
      <c r="A20" s="6">
        <f t="shared" si="1"/>
        <v>9</v>
      </c>
      <c r="B20" s="6">
        <f t="shared" si="0"/>
        <v>4</v>
      </c>
      <c r="C20" s="6" t="s">
        <v>85</v>
      </c>
      <c r="D20" s="1">
        <v>42521</v>
      </c>
      <c r="E20" s="6">
        <v>2</v>
      </c>
      <c r="F20" s="6">
        <v>791</v>
      </c>
      <c r="G20" s="6" t="s">
        <v>529</v>
      </c>
      <c r="H20" s="6">
        <v>2790</v>
      </c>
      <c r="I20" s="6" t="s">
        <v>299</v>
      </c>
      <c r="J20" s="6" t="s">
        <v>529</v>
      </c>
      <c r="K20" s="7">
        <v>0.42708333333333331</v>
      </c>
      <c r="L20" s="6" t="s">
        <v>529</v>
      </c>
      <c r="M20" s="7">
        <v>0.48958333333333331</v>
      </c>
      <c r="N20" s="6" t="s">
        <v>72</v>
      </c>
      <c r="O20" s="6" t="s">
        <v>89</v>
      </c>
      <c r="P20" s="14" t="s">
        <v>367</v>
      </c>
      <c r="Q20" s="6" t="s">
        <v>529</v>
      </c>
      <c r="R20" s="17">
        <v>0.71736111111111101</v>
      </c>
      <c r="S20" s="6" t="s">
        <v>359</v>
      </c>
      <c r="T20" s="6" t="s">
        <v>360</v>
      </c>
      <c r="U20" s="6" t="s">
        <v>361</v>
      </c>
      <c r="V20" s="6" t="s">
        <v>362</v>
      </c>
      <c r="W20" s="6" t="b">
        <v>0</v>
      </c>
      <c r="X20" s="6" t="b">
        <v>0</v>
      </c>
      <c r="Y20" s="6" t="b">
        <v>0</v>
      </c>
      <c r="Z20" s="6">
        <v>6.62</v>
      </c>
      <c r="AA20" s="6">
        <v>0.5</v>
      </c>
      <c r="AB20" s="6">
        <v>0</v>
      </c>
      <c r="AC20" s="6">
        <v>0</v>
      </c>
      <c r="AD20" s="6">
        <v>0</v>
      </c>
      <c r="AE20" s="6">
        <v>4.62</v>
      </c>
      <c r="AF20" s="6">
        <v>1</v>
      </c>
      <c r="AG20" s="6">
        <v>0.5</v>
      </c>
      <c r="AH20" s="6">
        <v>0</v>
      </c>
      <c r="AI20" s="6">
        <v>0</v>
      </c>
      <c r="AJ20" s="6">
        <v>0</v>
      </c>
      <c r="AK20" s="6">
        <v>0</v>
      </c>
      <c r="AL20" s="6">
        <v>0</v>
      </c>
      <c r="AM20" s="6">
        <v>4.16</v>
      </c>
      <c r="AN20" s="6">
        <v>403</v>
      </c>
      <c r="AO20" s="6">
        <v>6.92</v>
      </c>
      <c r="AP20" s="6" t="s">
        <v>529</v>
      </c>
      <c r="AQ20" s="7">
        <v>0.77083333333333337</v>
      </c>
      <c r="AS20" s="6" t="s">
        <v>66</v>
      </c>
      <c r="AT20" s="6" t="s">
        <v>363</v>
      </c>
      <c r="AV20" s="6" t="s">
        <v>364</v>
      </c>
      <c r="AW20" s="6" t="s">
        <v>67</v>
      </c>
      <c r="BA20" s="6">
        <f>IF('PLAN AB'!$B20="","",IF('PLAN AB'!$B20='PLAN AB'!$B19,0,1))</f>
        <v>0</v>
      </c>
      <c r="BB20" s="6">
        <v>9</v>
      </c>
      <c r="BC20" s="6">
        <v>4</v>
      </c>
    </row>
    <row r="21" spans="1:55" x14ac:dyDescent="0.25">
      <c r="A21" s="6">
        <f t="shared" si="1"/>
        <v>10</v>
      </c>
      <c r="B21" s="6">
        <f t="shared" si="0"/>
        <v>1</v>
      </c>
      <c r="C21" s="6" t="s">
        <v>90</v>
      </c>
      <c r="D21" s="1">
        <v>42521</v>
      </c>
      <c r="E21" s="6">
        <v>2</v>
      </c>
      <c r="F21" s="6">
        <v>791</v>
      </c>
      <c r="G21" s="6" t="s">
        <v>529</v>
      </c>
      <c r="H21" s="6">
        <v>2590</v>
      </c>
      <c r="I21" s="6" t="s">
        <v>299</v>
      </c>
      <c r="J21" s="6" t="s">
        <v>529</v>
      </c>
      <c r="K21" s="7">
        <v>0.4375</v>
      </c>
      <c r="L21" s="6" t="s">
        <v>529</v>
      </c>
      <c r="M21" s="7">
        <v>0.5</v>
      </c>
      <c r="N21" s="6" t="s">
        <v>64</v>
      </c>
      <c r="O21" s="6" t="s">
        <v>69</v>
      </c>
      <c r="P21" s="14" t="s">
        <v>309</v>
      </c>
      <c r="Q21" s="6" t="s">
        <v>529</v>
      </c>
      <c r="R21" s="17">
        <v>0.5625</v>
      </c>
      <c r="S21" s="6" t="s">
        <v>301</v>
      </c>
      <c r="T21" s="6" t="s">
        <v>302</v>
      </c>
      <c r="U21" s="6" t="s">
        <v>368</v>
      </c>
      <c r="V21" s="6" t="s">
        <v>304</v>
      </c>
      <c r="W21" s="6" t="b">
        <v>0</v>
      </c>
      <c r="X21" s="6" t="b">
        <v>0</v>
      </c>
      <c r="Y21" s="6" t="b">
        <v>0</v>
      </c>
      <c r="Z21" s="6">
        <v>31.88</v>
      </c>
      <c r="AA21" s="6">
        <v>3.5</v>
      </c>
      <c r="AB21" s="6">
        <v>0</v>
      </c>
      <c r="AC21" s="6">
        <v>0</v>
      </c>
      <c r="AD21" s="6">
        <v>0</v>
      </c>
      <c r="AE21" s="6">
        <v>28.38</v>
      </c>
      <c r="AF21" s="6">
        <v>0</v>
      </c>
      <c r="AG21" s="6">
        <v>0</v>
      </c>
      <c r="AH21" s="6">
        <v>0</v>
      </c>
      <c r="AI21" s="6">
        <v>0</v>
      </c>
      <c r="AJ21" s="6">
        <v>0</v>
      </c>
      <c r="AK21" s="6">
        <v>0</v>
      </c>
      <c r="AL21" s="6">
        <v>0</v>
      </c>
      <c r="AM21" s="6">
        <v>23.82</v>
      </c>
      <c r="AN21" s="6">
        <v>477</v>
      </c>
      <c r="AO21" s="6">
        <v>41.02</v>
      </c>
      <c r="AP21" s="6" t="s">
        <v>529</v>
      </c>
      <c r="AQ21" s="7">
        <v>0.66666666666666663</v>
      </c>
      <c r="AR21" s="6" t="s">
        <v>369</v>
      </c>
      <c r="AS21" s="6" t="s">
        <v>66</v>
      </c>
      <c r="AT21" s="6" t="s">
        <v>306</v>
      </c>
      <c r="AU21" s="6" t="s">
        <v>307</v>
      </c>
      <c r="AV21" s="6" t="s">
        <v>308</v>
      </c>
      <c r="AW21" s="6" t="s">
        <v>67</v>
      </c>
      <c r="BA21" s="6">
        <f>IF('PLAN AB'!$B21="","",IF('PLAN AB'!$B21='PLAN AB'!$B20,0,1))</f>
        <v>1</v>
      </c>
      <c r="BB21" s="6">
        <v>10</v>
      </c>
      <c r="BC21" s="6">
        <v>1</v>
      </c>
    </row>
    <row r="22" spans="1:55" x14ac:dyDescent="0.25">
      <c r="A22" s="6">
        <f t="shared" si="1"/>
        <v>11</v>
      </c>
      <c r="B22" s="6">
        <f t="shared" si="0"/>
        <v>1</v>
      </c>
      <c r="C22" s="6" t="s">
        <v>91</v>
      </c>
      <c r="D22" s="1">
        <v>42521</v>
      </c>
      <c r="E22" s="6">
        <v>2</v>
      </c>
      <c r="F22" s="6">
        <v>791</v>
      </c>
      <c r="G22" s="6" t="s">
        <v>529</v>
      </c>
      <c r="H22" s="6">
        <v>2800</v>
      </c>
      <c r="I22" s="6" t="s">
        <v>299</v>
      </c>
      <c r="J22" s="6" t="s">
        <v>529</v>
      </c>
      <c r="K22" s="7">
        <v>0.44791666666666669</v>
      </c>
      <c r="L22" s="6" t="s">
        <v>529</v>
      </c>
      <c r="M22" s="7">
        <v>0.51041666666666663</v>
      </c>
      <c r="N22" s="6" t="s">
        <v>72</v>
      </c>
      <c r="O22" s="6" t="s">
        <v>92</v>
      </c>
      <c r="P22" s="14" t="s">
        <v>370</v>
      </c>
      <c r="Q22" s="6" t="s">
        <v>529</v>
      </c>
      <c r="R22" s="17">
        <v>0.625</v>
      </c>
      <c r="S22" s="6" t="s">
        <v>322</v>
      </c>
      <c r="T22" s="6" t="s">
        <v>371</v>
      </c>
      <c r="U22" s="6" t="s">
        <v>372</v>
      </c>
      <c r="V22" s="6" t="s">
        <v>373</v>
      </c>
      <c r="W22" s="6" t="b">
        <v>0</v>
      </c>
      <c r="X22" s="6" t="b">
        <v>0</v>
      </c>
      <c r="Y22" s="6" t="b">
        <v>0</v>
      </c>
      <c r="Z22" s="6">
        <v>5</v>
      </c>
      <c r="AA22" s="6">
        <v>0</v>
      </c>
      <c r="AB22" s="6">
        <v>0</v>
      </c>
      <c r="AC22" s="6">
        <v>0</v>
      </c>
      <c r="AD22" s="6">
        <v>0</v>
      </c>
      <c r="AE22" s="6">
        <v>0</v>
      </c>
      <c r="AF22" s="6">
        <v>0</v>
      </c>
      <c r="AG22" s="6">
        <v>0</v>
      </c>
      <c r="AH22" s="6">
        <v>0</v>
      </c>
      <c r="AI22" s="6">
        <v>0</v>
      </c>
      <c r="AJ22" s="6">
        <v>0</v>
      </c>
      <c r="AK22" s="6">
        <v>5</v>
      </c>
      <c r="AL22" s="6">
        <v>0</v>
      </c>
      <c r="AM22" s="6">
        <v>0.2</v>
      </c>
      <c r="AN22" s="6">
        <v>30</v>
      </c>
      <c r="AO22" s="6">
        <v>0.42</v>
      </c>
      <c r="AP22" s="6" t="s">
        <v>529</v>
      </c>
      <c r="AQ22" s="7">
        <v>0.83333333333333337</v>
      </c>
      <c r="AR22" s="6" t="s">
        <v>374</v>
      </c>
      <c r="AS22" s="6" t="s">
        <v>66</v>
      </c>
      <c r="AT22" s="6" t="s">
        <v>375</v>
      </c>
      <c r="AU22" s="6" t="s">
        <v>376</v>
      </c>
      <c r="AV22" s="6" t="s">
        <v>377</v>
      </c>
      <c r="AW22" s="6" t="s">
        <v>67</v>
      </c>
      <c r="BA22" s="6">
        <f>IF('PLAN AB'!$B22="","",IF('PLAN AB'!$B22='PLAN AB'!$B21,0,1))</f>
        <v>1</v>
      </c>
      <c r="BB22" s="6">
        <v>11</v>
      </c>
      <c r="BC22" s="6">
        <v>1</v>
      </c>
    </row>
    <row r="23" spans="1:55" x14ac:dyDescent="0.25">
      <c r="A23" s="6">
        <f t="shared" si="1"/>
        <v>11</v>
      </c>
      <c r="B23" s="6">
        <f t="shared" si="0"/>
        <v>2</v>
      </c>
      <c r="C23" s="6" t="s">
        <v>91</v>
      </c>
      <c r="D23" s="1">
        <v>42521</v>
      </c>
      <c r="E23" s="6">
        <v>2</v>
      </c>
      <c r="F23" s="6">
        <v>791</v>
      </c>
      <c r="G23" s="6" t="s">
        <v>529</v>
      </c>
      <c r="H23" s="6">
        <v>2800</v>
      </c>
      <c r="I23" s="6" t="s">
        <v>299</v>
      </c>
      <c r="J23" s="6" t="s">
        <v>529</v>
      </c>
      <c r="K23" s="7">
        <v>0.44791666666666669</v>
      </c>
      <c r="L23" s="6" t="s">
        <v>529</v>
      </c>
      <c r="M23" s="7">
        <v>0.51041666666666663</v>
      </c>
      <c r="N23" s="6" t="s">
        <v>72</v>
      </c>
      <c r="O23" s="6" t="s">
        <v>93</v>
      </c>
      <c r="P23" s="14" t="s">
        <v>378</v>
      </c>
      <c r="Q23" s="6" t="s">
        <v>529</v>
      </c>
      <c r="R23" s="17">
        <v>0.64583333333333337</v>
      </c>
      <c r="S23" s="6" t="s">
        <v>322</v>
      </c>
      <c r="T23" s="6" t="s">
        <v>371</v>
      </c>
      <c r="U23" s="6" t="s">
        <v>372</v>
      </c>
      <c r="V23" s="6" t="s">
        <v>373</v>
      </c>
      <c r="W23" s="6" t="b">
        <v>0</v>
      </c>
      <c r="X23" s="6" t="b">
        <v>0</v>
      </c>
      <c r="Y23" s="6" t="b">
        <v>1</v>
      </c>
      <c r="Z23" s="6">
        <v>22.37</v>
      </c>
      <c r="AA23" s="6">
        <v>9.75</v>
      </c>
      <c r="AB23" s="6">
        <v>0</v>
      </c>
      <c r="AC23" s="6">
        <v>2</v>
      </c>
      <c r="AD23" s="6">
        <v>2.5</v>
      </c>
      <c r="AE23" s="6">
        <v>6.12</v>
      </c>
      <c r="AF23" s="6">
        <v>2</v>
      </c>
      <c r="AG23" s="6">
        <v>0</v>
      </c>
      <c r="AH23" s="6">
        <v>0</v>
      </c>
      <c r="AI23" s="6">
        <v>0</v>
      </c>
      <c r="AJ23" s="6">
        <v>0</v>
      </c>
      <c r="AK23" s="6">
        <v>0</v>
      </c>
      <c r="AL23" s="6">
        <v>0</v>
      </c>
      <c r="AM23" s="6">
        <v>10.32</v>
      </c>
      <c r="AN23" s="6">
        <v>952</v>
      </c>
      <c r="AO23" s="6">
        <v>23.26</v>
      </c>
      <c r="AP23" s="6" t="s">
        <v>529</v>
      </c>
      <c r="AQ23" s="7">
        <v>0.83333333333333337</v>
      </c>
      <c r="AR23" s="6" t="s">
        <v>374</v>
      </c>
      <c r="AS23" s="6" t="s">
        <v>66</v>
      </c>
      <c r="AT23" s="6" t="s">
        <v>375</v>
      </c>
      <c r="AU23" s="6" t="s">
        <v>376</v>
      </c>
      <c r="AV23" s="6" t="s">
        <v>377</v>
      </c>
      <c r="AW23" s="6" t="s">
        <v>67</v>
      </c>
      <c r="BA23" s="6">
        <f>IF('PLAN AB'!$B23="","",IF('PLAN AB'!$B23='PLAN AB'!$B22,0,1))</f>
        <v>0</v>
      </c>
      <c r="BB23" s="6">
        <v>11</v>
      </c>
      <c r="BC23" s="6">
        <v>2</v>
      </c>
    </row>
    <row r="24" spans="1:55" x14ac:dyDescent="0.25">
      <c r="A24" s="6">
        <f t="shared" si="1"/>
        <v>11</v>
      </c>
      <c r="B24" s="6">
        <f t="shared" si="0"/>
        <v>3</v>
      </c>
      <c r="C24" s="6" t="s">
        <v>91</v>
      </c>
      <c r="D24" s="1">
        <v>42521</v>
      </c>
      <c r="E24" s="6">
        <v>2</v>
      </c>
      <c r="F24" s="6">
        <v>791</v>
      </c>
      <c r="G24" s="6" t="s">
        <v>529</v>
      </c>
      <c r="H24" s="6">
        <v>2800</v>
      </c>
      <c r="I24" s="6" t="s">
        <v>299</v>
      </c>
      <c r="J24" s="6" t="s">
        <v>529</v>
      </c>
      <c r="K24" s="7">
        <v>0.44791666666666669</v>
      </c>
      <c r="L24" s="6" t="s">
        <v>529</v>
      </c>
      <c r="M24" s="7">
        <v>0.51041666666666663</v>
      </c>
      <c r="N24" s="6" t="s">
        <v>72</v>
      </c>
      <c r="O24" s="6" t="s">
        <v>94</v>
      </c>
      <c r="P24" s="14" t="s">
        <v>379</v>
      </c>
      <c r="Q24" s="6" t="s">
        <v>529</v>
      </c>
      <c r="R24" s="17">
        <v>0.74097222222222225</v>
      </c>
      <c r="S24" s="6" t="s">
        <v>322</v>
      </c>
      <c r="T24" s="6" t="s">
        <v>371</v>
      </c>
      <c r="U24" s="6" t="s">
        <v>372</v>
      </c>
      <c r="V24" s="6" t="s">
        <v>373</v>
      </c>
      <c r="W24" s="6" t="b">
        <v>0</v>
      </c>
      <c r="X24" s="6" t="b">
        <v>0</v>
      </c>
      <c r="Y24" s="6" t="b">
        <v>1</v>
      </c>
      <c r="Z24" s="6">
        <v>2</v>
      </c>
      <c r="AA24" s="6">
        <v>2</v>
      </c>
      <c r="AB24" s="6">
        <v>0</v>
      </c>
      <c r="AC24" s="6">
        <v>0</v>
      </c>
      <c r="AD24" s="6">
        <v>0</v>
      </c>
      <c r="AE24" s="6">
        <v>0</v>
      </c>
      <c r="AF24" s="6">
        <v>0</v>
      </c>
      <c r="AG24" s="6">
        <v>0</v>
      </c>
      <c r="AH24" s="6">
        <v>0</v>
      </c>
      <c r="AI24" s="6">
        <v>0</v>
      </c>
      <c r="AJ24" s="6">
        <v>0</v>
      </c>
      <c r="AK24" s="6">
        <v>0</v>
      </c>
      <c r="AL24" s="6">
        <v>0</v>
      </c>
      <c r="AM24" s="6">
        <v>1.37</v>
      </c>
      <c r="AN24" s="6">
        <v>148</v>
      </c>
      <c r="AO24" s="6">
        <v>2.34</v>
      </c>
      <c r="AP24" s="6" t="s">
        <v>529</v>
      </c>
      <c r="AQ24" s="7">
        <v>0.83333333333333337</v>
      </c>
      <c r="AR24" s="6" t="s">
        <v>374</v>
      </c>
      <c r="AS24" s="6" t="s">
        <v>66</v>
      </c>
      <c r="AT24" s="6" t="s">
        <v>375</v>
      </c>
      <c r="AU24" s="6" t="s">
        <v>376</v>
      </c>
      <c r="AV24" s="6" t="s">
        <v>377</v>
      </c>
      <c r="AW24" s="6" t="s">
        <v>67</v>
      </c>
      <c r="BA24" s="6">
        <f>IF('PLAN AB'!$B24="","",IF('PLAN AB'!$B24='PLAN AB'!$B23,0,1))</f>
        <v>0</v>
      </c>
      <c r="BB24" s="6">
        <v>11</v>
      </c>
      <c r="BC24" s="6">
        <v>3</v>
      </c>
    </row>
    <row r="25" spans="1:55" x14ac:dyDescent="0.25">
      <c r="A25" s="6">
        <f t="shared" si="1"/>
        <v>11</v>
      </c>
      <c r="B25" s="6">
        <f t="shared" si="0"/>
        <v>4</v>
      </c>
      <c r="C25" s="6" t="s">
        <v>91</v>
      </c>
      <c r="D25" s="1">
        <v>42521</v>
      </c>
      <c r="E25" s="6">
        <v>2</v>
      </c>
      <c r="F25" s="6">
        <v>791</v>
      </c>
      <c r="G25" s="6" t="s">
        <v>529</v>
      </c>
      <c r="H25" s="6">
        <v>2800</v>
      </c>
      <c r="I25" s="6" t="s">
        <v>299</v>
      </c>
      <c r="J25" s="6" t="s">
        <v>529</v>
      </c>
      <c r="K25" s="7">
        <v>0.44791666666666669</v>
      </c>
      <c r="L25" s="6" t="s">
        <v>529</v>
      </c>
      <c r="M25" s="7">
        <v>0.51041666666666663</v>
      </c>
      <c r="N25" s="6" t="s">
        <v>72</v>
      </c>
      <c r="O25" s="6" t="s">
        <v>95</v>
      </c>
      <c r="P25" s="14" t="s">
        <v>380</v>
      </c>
      <c r="Q25" s="6" t="s">
        <v>529</v>
      </c>
      <c r="R25" s="17">
        <v>0.74930555555555556</v>
      </c>
      <c r="S25" s="6" t="s">
        <v>322</v>
      </c>
      <c r="T25" s="6" t="s">
        <v>371</v>
      </c>
      <c r="U25" s="6" t="s">
        <v>372</v>
      </c>
      <c r="V25" s="6" t="s">
        <v>373</v>
      </c>
      <c r="W25" s="6" t="b">
        <v>0</v>
      </c>
      <c r="X25" s="6" t="b">
        <v>0</v>
      </c>
      <c r="Y25" s="6" t="b">
        <v>1</v>
      </c>
      <c r="Z25" s="6">
        <v>2.5</v>
      </c>
      <c r="AA25" s="6">
        <v>1</v>
      </c>
      <c r="AB25" s="6">
        <v>0</v>
      </c>
      <c r="AC25" s="6">
        <v>0</v>
      </c>
      <c r="AD25" s="6">
        <v>0.5</v>
      </c>
      <c r="AE25" s="6">
        <v>0</v>
      </c>
      <c r="AF25" s="6">
        <v>1</v>
      </c>
      <c r="AG25" s="6">
        <v>0</v>
      </c>
      <c r="AH25" s="6">
        <v>0</v>
      </c>
      <c r="AI25" s="6">
        <v>0</v>
      </c>
      <c r="AJ25" s="6">
        <v>0</v>
      </c>
      <c r="AK25" s="6">
        <v>0</v>
      </c>
      <c r="AL25" s="6">
        <v>0</v>
      </c>
      <c r="AM25" s="6">
        <v>0.33</v>
      </c>
      <c r="AN25" s="6">
        <v>48</v>
      </c>
      <c r="AO25" s="6">
        <v>0.66</v>
      </c>
      <c r="AP25" s="6" t="s">
        <v>529</v>
      </c>
      <c r="AQ25" s="7">
        <v>0.83333333333333337</v>
      </c>
      <c r="AR25" s="6" t="s">
        <v>374</v>
      </c>
      <c r="AS25" s="6" t="s">
        <v>66</v>
      </c>
      <c r="AT25" s="6" t="s">
        <v>375</v>
      </c>
      <c r="AU25" s="6" t="s">
        <v>376</v>
      </c>
      <c r="AV25" s="6" t="s">
        <v>377</v>
      </c>
      <c r="AW25" s="6" t="s">
        <v>67</v>
      </c>
      <c r="BA25" s="6">
        <f>IF('PLAN AB'!$B25="","",IF('PLAN AB'!$B25='PLAN AB'!$B24,0,1))</f>
        <v>0</v>
      </c>
      <c r="BB25" s="6">
        <v>11</v>
      </c>
      <c r="BC25" s="6">
        <v>4</v>
      </c>
    </row>
    <row r="26" spans="1:55" x14ac:dyDescent="0.25">
      <c r="A26" s="6">
        <f t="shared" si="1"/>
        <v>12</v>
      </c>
      <c r="B26" s="6">
        <f t="shared" si="0"/>
        <v>1</v>
      </c>
      <c r="C26" s="6" t="s">
        <v>96</v>
      </c>
      <c r="D26" s="1">
        <v>42521</v>
      </c>
      <c r="E26" s="6">
        <v>2</v>
      </c>
      <c r="F26" s="6">
        <v>791</v>
      </c>
      <c r="G26" s="6" t="s">
        <v>529</v>
      </c>
      <c r="H26" s="6">
        <v>2810</v>
      </c>
      <c r="I26" s="6" t="s">
        <v>299</v>
      </c>
      <c r="J26" s="6" t="s">
        <v>529</v>
      </c>
      <c r="K26" s="7">
        <v>0.45833333333333331</v>
      </c>
      <c r="L26" s="6" t="s">
        <v>529</v>
      </c>
      <c r="M26" s="7">
        <v>0.52083333333333337</v>
      </c>
      <c r="N26" s="6" t="s">
        <v>72</v>
      </c>
      <c r="O26" s="6" t="s">
        <v>97</v>
      </c>
      <c r="P26" s="14" t="s">
        <v>381</v>
      </c>
      <c r="Q26" s="6" t="s">
        <v>529</v>
      </c>
      <c r="R26" s="17">
        <v>0.55208333333333337</v>
      </c>
      <c r="S26" s="6" t="s">
        <v>382</v>
      </c>
      <c r="T26" s="6" t="s">
        <v>383</v>
      </c>
      <c r="U26" s="6" t="s">
        <v>384</v>
      </c>
      <c r="V26" s="6" t="s">
        <v>385</v>
      </c>
      <c r="W26" s="6" t="b">
        <v>0</v>
      </c>
      <c r="X26" s="6" t="b">
        <v>0</v>
      </c>
      <c r="Y26" s="6" t="b">
        <v>0</v>
      </c>
      <c r="Z26" s="6">
        <v>10</v>
      </c>
      <c r="AA26" s="6">
        <v>3</v>
      </c>
      <c r="AB26" s="6">
        <v>0</v>
      </c>
      <c r="AC26" s="6">
        <v>0</v>
      </c>
      <c r="AD26" s="6">
        <v>2</v>
      </c>
      <c r="AE26" s="6">
        <v>4</v>
      </c>
      <c r="AF26" s="6">
        <v>1</v>
      </c>
      <c r="AG26" s="6">
        <v>0</v>
      </c>
      <c r="AH26" s="6">
        <v>0</v>
      </c>
      <c r="AI26" s="6">
        <v>0</v>
      </c>
      <c r="AJ26" s="6">
        <v>0</v>
      </c>
      <c r="AK26" s="6">
        <v>0</v>
      </c>
      <c r="AL26" s="6">
        <v>0</v>
      </c>
      <c r="AM26" s="6">
        <v>3.98</v>
      </c>
      <c r="AN26" s="6">
        <v>524</v>
      </c>
      <c r="AO26" s="6">
        <v>8.9</v>
      </c>
      <c r="AP26" s="6" t="s">
        <v>529</v>
      </c>
      <c r="AQ26" s="7">
        <v>0.70833333333333337</v>
      </c>
      <c r="AS26" s="6" t="s">
        <v>66</v>
      </c>
      <c r="AT26" s="6" t="s">
        <v>386</v>
      </c>
      <c r="AV26" s="6" t="s">
        <v>387</v>
      </c>
      <c r="AW26" s="6" t="s">
        <v>67</v>
      </c>
      <c r="BA26" s="6">
        <f>IF('PLAN AB'!$B26="","",IF('PLAN AB'!$B26='PLAN AB'!$B25,0,1))</f>
        <v>1</v>
      </c>
      <c r="BB26" s="6">
        <v>12</v>
      </c>
      <c r="BC26" s="6">
        <v>1</v>
      </c>
    </row>
    <row r="27" spans="1:55" x14ac:dyDescent="0.25">
      <c r="A27" s="6">
        <f t="shared" si="1"/>
        <v>12</v>
      </c>
      <c r="B27" s="6">
        <f t="shared" si="0"/>
        <v>2</v>
      </c>
      <c r="C27" s="6" t="s">
        <v>96</v>
      </c>
      <c r="D27" s="1">
        <v>42521</v>
      </c>
      <c r="E27" s="6">
        <v>2</v>
      </c>
      <c r="F27" s="6">
        <v>791</v>
      </c>
      <c r="G27" s="6" t="s">
        <v>529</v>
      </c>
      <c r="H27" s="6">
        <v>2810</v>
      </c>
      <c r="I27" s="6" t="s">
        <v>299</v>
      </c>
      <c r="J27" s="6" t="s">
        <v>529</v>
      </c>
      <c r="K27" s="7">
        <v>0.45833333333333331</v>
      </c>
      <c r="L27" s="6" t="s">
        <v>529</v>
      </c>
      <c r="M27" s="7">
        <v>0.52083333333333337</v>
      </c>
      <c r="N27" s="6" t="s">
        <v>72</v>
      </c>
      <c r="O27" s="6" t="s">
        <v>98</v>
      </c>
      <c r="P27" s="14" t="s">
        <v>388</v>
      </c>
      <c r="Q27" s="6" t="s">
        <v>529</v>
      </c>
      <c r="R27" s="17">
        <v>0.57847222222222217</v>
      </c>
      <c r="S27" s="6" t="s">
        <v>382</v>
      </c>
      <c r="T27" s="6" t="s">
        <v>383</v>
      </c>
      <c r="U27" s="6" t="s">
        <v>384</v>
      </c>
      <c r="V27" s="6" t="s">
        <v>385</v>
      </c>
      <c r="W27" s="6" t="b">
        <v>0</v>
      </c>
      <c r="X27" s="6" t="b">
        <v>0</v>
      </c>
      <c r="Y27" s="6" t="b">
        <v>1</v>
      </c>
      <c r="Z27" s="6">
        <v>10</v>
      </c>
      <c r="AA27" s="6">
        <v>3.5</v>
      </c>
      <c r="AB27" s="6">
        <v>0</v>
      </c>
      <c r="AC27" s="6">
        <v>0</v>
      </c>
      <c r="AD27" s="6">
        <v>1</v>
      </c>
      <c r="AE27" s="6">
        <v>3</v>
      </c>
      <c r="AF27" s="6">
        <v>1</v>
      </c>
      <c r="AG27" s="6">
        <v>1</v>
      </c>
      <c r="AH27" s="6">
        <v>0</v>
      </c>
      <c r="AI27" s="6">
        <v>0</v>
      </c>
      <c r="AJ27" s="6">
        <v>0</v>
      </c>
      <c r="AK27" s="6">
        <v>0.5</v>
      </c>
      <c r="AL27" s="6">
        <v>0</v>
      </c>
      <c r="AM27" s="6">
        <v>4.22</v>
      </c>
      <c r="AN27" s="6">
        <v>624</v>
      </c>
      <c r="AO27" s="6">
        <v>9.0500000000000007</v>
      </c>
      <c r="AP27" s="6" t="s">
        <v>529</v>
      </c>
      <c r="AQ27" s="7">
        <v>0.70833333333333337</v>
      </c>
      <c r="AS27" s="6" t="s">
        <v>66</v>
      </c>
      <c r="AT27" s="6" t="s">
        <v>386</v>
      </c>
      <c r="AV27" s="6" t="s">
        <v>387</v>
      </c>
      <c r="AW27" s="6" t="s">
        <v>67</v>
      </c>
      <c r="BA27" s="6">
        <f>IF('PLAN AB'!$B27="","",IF('PLAN AB'!$B27='PLAN AB'!$B26,0,1))</f>
        <v>0</v>
      </c>
      <c r="BB27" s="6">
        <v>12</v>
      </c>
      <c r="BC27" s="6">
        <v>2</v>
      </c>
    </row>
    <row r="28" spans="1:55" x14ac:dyDescent="0.25">
      <c r="A28" s="6">
        <f t="shared" si="1"/>
        <v>12</v>
      </c>
      <c r="B28" s="6">
        <f t="shared" si="0"/>
        <v>3</v>
      </c>
      <c r="C28" s="6" t="s">
        <v>96</v>
      </c>
      <c r="D28" s="1">
        <v>42521</v>
      </c>
      <c r="E28" s="6">
        <v>2</v>
      </c>
      <c r="F28" s="6">
        <v>791</v>
      </c>
      <c r="G28" s="6" t="s">
        <v>529</v>
      </c>
      <c r="H28" s="6">
        <v>2810</v>
      </c>
      <c r="I28" s="6" t="s">
        <v>299</v>
      </c>
      <c r="J28" s="6" t="s">
        <v>529</v>
      </c>
      <c r="K28" s="7">
        <v>0.45833333333333331</v>
      </c>
      <c r="L28" s="6" t="s">
        <v>529</v>
      </c>
      <c r="M28" s="7">
        <v>0.52083333333333337</v>
      </c>
      <c r="N28" s="6" t="s">
        <v>72</v>
      </c>
      <c r="O28" s="6" t="s">
        <v>99</v>
      </c>
      <c r="P28" s="14" t="s">
        <v>389</v>
      </c>
      <c r="Q28" s="6" t="s">
        <v>529</v>
      </c>
      <c r="R28" s="17">
        <v>0.625</v>
      </c>
      <c r="S28" s="6" t="s">
        <v>382</v>
      </c>
      <c r="T28" s="6" t="s">
        <v>383</v>
      </c>
      <c r="U28" s="6" t="s">
        <v>384</v>
      </c>
      <c r="V28" s="6" t="s">
        <v>385</v>
      </c>
      <c r="W28" s="6" t="b">
        <v>0</v>
      </c>
      <c r="X28" s="6" t="b">
        <v>0</v>
      </c>
      <c r="Y28" s="6" t="b">
        <v>1</v>
      </c>
      <c r="Z28" s="6">
        <v>11.120000000000001</v>
      </c>
      <c r="AA28" s="6">
        <v>2.5</v>
      </c>
      <c r="AB28" s="6">
        <v>0</v>
      </c>
      <c r="AC28" s="6">
        <v>0</v>
      </c>
      <c r="AD28" s="6">
        <v>0</v>
      </c>
      <c r="AE28" s="6">
        <v>7.62</v>
      </c>
      <c r="AF28" s="6">
        <v>1</v>
      </c>
      <c r="AG28" s="6">
        <v>0</v>
      </c>
      <c r="AH28" s="6">
        <v>0</v>
      </c>
      <c r="AI28" s="6">
        <v>0</v>
      </c>
      <c r="AJ28" s="6">
        <v>0</v>
      </c>
      <c r="AK28" s="6">
        <v>0</v>
      </c>
      <c r="AL28" s="6">
        <v>0</v>
      </c>
      <c r="AM28" s="6">
        <v>7.5</v>
      </c>
      <c r="AN28" s="6">
        <v>533</v>
      </c>
      <c r="AO28" s="6">
        <v>11.91</v>
      </c>
      <c r="AP28" s="6" t="s">
        <v>529</v>
      </c>
      <c r="AQ28" s="7">
        <v>0.70833333333333337</v>
      </c>
      <c r="AS28" s="6" t="s">
        <v>66</v>
      </c>
      <c r="AT28" s="6" t="s">
        <v>386</v>
      </c>
      <c r="AV28" s="6" t="s">
        <v>387</v>
      </c>
      <c r="AW28" s="6" t="s">
        <v>67</v>
      </c>
      <c r="BA28" s="6">
        <f>IF('PLAN AB'!$B28="","",IF('PLAN AB'!$B28='PLAN AB'!$B27,0,1))</f>
        <v>0</v>
      </c>
      <c r="BB28" s="6">
        <v>12</v>
      </c>
      <c r="BC28" s="6">
        <v>3</v>
      </c>
    </row>
    <row r="29" spans="1:55" x14ac:dyDescent="0.25">
      <c r="A29" s="6">
        <f t="shared" si="1"/>
        <v>13</v>
      </c>
      <c r="B29" s="6">
        <f t="shared" si="0"/>
        <v>1</v>
      </c>
      <c r="C29" s="6" t="s">
        <v>100</v>
      </c>
      <c r="D29" s="1">
        <v>42521</v>
      </c>
      <c r="E29" s="6">
        <v>2</v>
      </c>
      <c r="F29" s="6">
        <v>791</v>
      </c>
      <c r="G29" s="6" t="s">
        <v>529</v>
      </c>
      <c r="H29" s="6">
        <v>2620</v>
      </c>
      <c r="I29" s="6" t="s">
        <v>299</v>
      </c>
      <c r="J29" s="6" t="s">
        <v>529</v>
      </c>
      <c r="K29" s="7">
        <v>0.46875</v>
      </c>
      <c r="L29" s="6" t="s">
        <v>529</v>
      </c>
      <c r="M29" s="7">
        <v>0.53125</v>
      </c>
      <c r="N29" s="6" t="s">
        <v>64</v>
      </c>
      <c r="O29" s="6" t="s">
        <v>65</v>
      </c>
      <c r="P29" s="14" t="s">
        <v>300</v>
      </c>
      <c r="Q29" s="6" t="s">
        <v>529</v>
      </c>
      <c r="R29" s="17">
        <v>0.54166666666666663</v>
      </c>
      <c r="S29" s="6" t="s">
        <v>348</v>
      </c>
      <c r="T29" s="6" t="s">
        <v>390</v>
      </c>
      <c r="U29" s="6" t="s">
        <v>391</v>
      </c>
      <c r="V29" s="6" t="s">
        <v>392</v>
      </c>
      <c r="W29" s="6" t="b">
        <v>0</v>
      </c>
      <c r="X29" s="6" t="b">
        <v>0</v>
      </c>
      <c r="Y29" s="6" t="b">
        <v>0</v>
      </c>
      <c r="Z29" s="6">
        <v>32</v>
      </c>
      <c r="AA29" s="6">
        <v>2</v>
      </c>
      <c r="AB29" s="6">
        <v>0</v>
      </c>
      <c r="AC29" s="6">
        <v>0</v>
      </c>
      <c r="AD29" s="6">
        <v>0</v>
      </c>
      <c r="AE29" s="6">
        <v>30</v>
      </c>
      <c r="AF29" s="6">
        <v>0</v>
      </c>
      <c r="AG29" s="6">
        <v>0</v>
      </c>
      <c r="AH29" s="6">
        <v>0</v>
      </c>
      <c r="AI29" s="6">
        <v>0</v>
      </c>
      <c r="AJ29" s="6">
        <v>0</v>
      </c>
      <c r="AK29" s="6">
        <v>0</v>
      </c>
      <c r="AL29" s="6">
        <v>0</v>
      </c>
      <c r="AM29" s="6">
        <v>21.95</v>
      </c>
      <c r="AN29" s="6">
        <v>617</v>
      </c>
      <c r="AO29" s="6">
        <v>41.14</v>
      </c>
      <c r="AP29" s="6" t="s">
        <v>529</v>
      </c>
      <c r="AQ29" s="7">
        <v>0.59375</v>
      </c>
      <c r="AR29" s="6" t="s">
        <v>393</v>
      </c>
      <c r="AS29" s="6" t="s">
        <v>66</v>
      </c>
      <c r="AU29" s="6" t="s">
        <v>394</v>
      </c>
      <c r="AW29" s="6" t="s">
        <v>67</v>
      </c>
      <c r="BA29" s="6">
        <f>IF('PLAN AB'!$B29="","",IF('PLAN AB'!$B29='PLAN AB'!$B28,0,1))</f>
        <v>1</v>
      </c>
      <c r="BB29" s="6">
        <v>13</v>
      </c>
      <c r="BC29" s="6">
        <v>1</v>
      </c>
    </row>
    <row r="30" spans="1:55" x14ac:dyDescent="0.25">
      <c r="A30" s="6">
        <f t="shared" si="1"/>
        <v>14</v>
      </c>
      <c r="B30" s="6">
        <f t="shared" si="0"/>
        <v>1</v>
      </c>
      <c r="C30" s="6" t="s">
        <v>101</v>
      </c>
      <c r="D30" s="1">
        <v>42521</v>
      </c>
      <c r="E30" s="6">
        <v>2</v>
      </c>
      <c r="F30" s="6">
        <v>791</v>
      </c>
      <c r="G30" s="6" t="s">
        <v>529</v>
      </c>
      <c r="H30" s="6">
        <v>2820</v>
      </c>
      <c r="I30" s="6" t="s">
        <v>299</v>
      </c>
      <c r="J30" s="6" t="s">
        <v>529</v>
      </c>
      <c r="K30" s="7">
        <v>0.46875</v>
      </c>
      <c r="L30" s="6" t="s">
        <v>529</v>
      </c>
      <c r="M30" s="7">
        <v>0.53125</v>
      </c>
      <c r="N30" s="6" t="s">
        <v>72</v>
      </c>
      <c r="O30" s="6" t="s">
        <v>102</v>
      </c>
      <c r="P30" s="14" t="s">
        <v>395</v>
      </c>
      <c r="Q30" s="6" t="s">
        <v>529</v>
      </c>
      <c r="R30" s="17">
        <v>0.5625</v>
      </c>
      <c r="S30" s="6" t="s">
        <v>352</v>
      </c>
      <c r="T30" s="6" t="s">
        <v>396</v>
      </c>
      <c r="U30" s="6" t="s">
        <v>397</v>
      </c>
      <c r="V30" s="6" t="s">
        <v>398</v>
      </c>
      <c r="W30" s="6" t="b">
        <v>0</v>
      </c>
      <c r="X30" s="6" t="b">
        <v>0</v>
      </c>
      <c r="Y30" s="6" t="b">
        <v>1</v>
      </c>
      <c r="Z30" s="6">
        <v>20.12</v>
      </c>
      <c r="AA30" s="6">
        <v>8</v>
      </c>
      <c r="AB30" s="6">
        <v>0</v>
      </c>
      <c r="AC30" s="6">
        <v>0</v>
      </c>
      <c r="AD30" s="6">
        <v>2.5</v>
      </c>
      <c r="AE30" s="6">
        <v>7.62</v>
      </c>
      <c r="AF30" s="6">
        <v>2</v>
      </c>
      <c r="AG30" s="6">
        <v>0</v>
      </c>
      <c r="AH30" s="6">
        <v>0</v>
      </c>
      <c r="AI30" s="6">
        <v>0</v>
      </c>
      <c r="AJ30" s="6">
        <v>0</v>
      </c>
      <c r="AK30" s="6">
        <v>0</v>
      </c>
      <c r="AL30" s="6">
        <v>0</v>
      </c>
      <c r="AM30" s="6">
        <v>9.33</v>
      </c>
      <c r="AN30" s="6">
        <v>1125</v>
      </c>
      <c r="AO30" s="6">
        <v>20.91</v>
      </c>
      <c r="AP30" s="6" t="s">
        <v>529</v>
      </c>
      <c r="AQ30" s="7">
        <v>0.71875</v>
      </c>
      <c r="AS30" s="6" t="s">
        <v>66</v>
      </c>
      <c r="AT30" s="6" t="s">
        <v>399</v>
      </c>
      <c r="AV30" s="6" t="s">
        <v>400</v>
      </c>
      <c r="BA30" s="6">
        <f>IF('PLAN AB'!$B30="","",IF('PLAN AB'!$B30='PLAN AB'!$B29,0,1))</f>
        <v>1</v>
      </c>
      <c r="BB30" s="6">
        <v>14</v>
      </c>
      <c r="BC30" s="6">
        <v>1</v>
      </c>
    </row>
    <row r="31" spans="1:55" x14ac:dyDescent="0.25">
      <c r="A31" s="6">
        <f t="shared" si="1"/>
        <v>14</v>
      </c>
      <c r="B31" s="6">
        <f t="shared" si="0"/>
        <v>2</v>
      </c>
      <c r="C31" s="6" t="s">
        <v>101</v>
      </c>
      <c r="D31" s="1">
        <v>42521</v>
      </c>
      <c r="E31" s="6">
        <v>2</v>
      </c>
      <c r="F31" s="6">
        <v>791</v>
      </c>
      <c r="G31" s="6" t="s">
        <v>529</v>
      </c>
      <c r="H31" s="6">
        <v>2820</v>
      </c>
      <c r="I31" s="6" t="s">
        <v>299</v>
      </c>
      <c r="J31" s="6" t="s">
        <v>529</v>
      </c>
      <c r="K31" s="7">
        <v>0.46875</v>
      </c>
      <c r="L31" s="6" t="s">
        <v>529</v>
      </c>
      <c r="M31" s="7">
        <v>0.53125</v>
      </c>
      <c r="N31" s="6" t="s">
        <v>72</v>
      </c>
      <c r="O31" s="6" t="s">
        <v>103</v>
      </c>
      <c r="P31" s="14" t="s">
        <v>401</v>
      </c>
      <c r="Q31" s="6" t="s">
        <v>529</v>
      </c>
      <c r="R31" s="17">
        <v>0.625</v>
      </c>
      <c r="S31" s="6" t="s">
        <v>352</v>
      </c>
      <c r="T31" s="6" t="s">
        <v>396</v>
      </c>
      <c r="U31" s="6" t="s">
        <v>397</v>
      </c>
      <c r="V31" s="6" t="s">
        <v>398</v>
      </c>
      <c r="W31" s="6" t="b">
        <v>0</v>
      </c>
      <c r="X31" s="6" t="b">
        <v>0</v>
      </c>
      <c r="Y31" s="6" t="b">
        <v>1</v>
      </c>
      <c r="Z31" s="6">
        <v>8.1</v>
      </c>
      <c r="AA31" s="6">
        <v>2</v>
      </c>
      <c r="AB31" s="6">
        <v>0</v>
      </c>
      <c r="AC31" s="6">
        <v>0</v>
      </c>
      <c r="AD31" s="6">
        <v>1</v>
      </c>
      <c r="AE31" s="6">
        <v>3</v>
      </c>
      <c r="AF31" s="6">
        <v>1</v>
      </c>
      <c r="AG31" s="6">
        <v>0.5</v>
      </c>
      <c r="AH31" s="6">
        <v>0</v>
      </c>
      <c r="AI31" s="6">
        <v>0</v>
      </c>
      <c r="AJ31" s="6">
        <v>0</v>
      </c>
      <c r="AK31" s="6">
        <v>0.6</v>
      </c>
      <c r="AL31" s="6">
        <v>0</v>
      </c>
      <c r="AM31" s="6">
        <v>2.81</v>
      </c>
      <c r="AN31" s="6">
        <v>269</v>
      </c>
      <c r="AO31" s="6">
        <v>6.05</v>
      </c>
      <c r="AP31" s="6" t="s">
        <v>529</v>
      </c>
      <c r="AQ31" s="7">
        <v>0.71875</v>
      </c>
      <c r="AS31" s="6" t="s">
        <v>66</v>
      </c>
      <c r="AT31" s="6" t="s">
        <v>399</v>
      </c>
      <c r="AV31" s="6" t="s">
        <v>400</v>
      </c>
      <c r="BA31" s="6">
        <f>IF('PLAN AB'!$B31="","",IF('PLAN AB'!$B31='PLAN AB'!$B30,0,1))</f>
        <v>0</v>
      </c>
      <c r="BB31" s="6">
        <v>14</v>
      </c>
      <c r="BC31" s="6">
        <v>2</v>
      </c>
    </row>
    <row r="32" spans="1:55" x14ac:dyDescent="0.25">
      <c r="A32" s="6">
        <f t="shared" si="1"/>
        <v>14</v>
      </c>
      <c r="B32" s="6">
        <f t="shared" si="0"/>
        <v>3</v>
      </c>
      <c r="C32" s="6" t="s">
        <v>101</v>
      </c>
      <c r="D32" s="1">
        <v>42521</v>
      </c>
      <c r="E32" s="6">
        <v>2</v>
      </c>
      <c r="F32" s="6">
        <v>791</v>
      </c>
      <c r="G32" s="6" t="s">
        <v>529</v>
      </c>
      <c r="H32" s="6">
        <v>2820</v>
      </c>
      <c r="I32" s="6" t="s">
        <v>299</v>
      </c>
      <c r="J32" s="6" t="s">
        <v>529</v>
      </c>
      <c r="K32" s="7">
        <v>0.46875</v>
      </c>
      <c r="L32" s="6" t="s">
        <v>529</v>
      </c>
      <c r="M32" s="7">
        <v>0.53125</v>
      </c>
      <c r="N32" s="6" t="s">
        <v>72</v>
      </c>
      <c r="O32" s="6" t="s">
        <v>104</v>
      </c>
      <c r="P32" s="14" t="s">
        <v>402</v>
      </c>
      <c r="Q32" s="6" t="s">
        <v>529</v>
      </c>
      <c r="R32" s="17">
        <v>0.68055555555555547</v>
      </c>
      <c r="S32" s="6" t="s">
        <v>352</v>
      </c>
      <c r="T32" s="6" t="s">
        <v>396</v>
      </c>
      <c r="U32" s="6" t="s">
        <v>397</v>
      </c>
      <c r="V32" s="6" t="s">
        <v>398</v>
      </c>
      <c r="W32" s="6" t="b">
        <v>0</v>
      </c>
      <c r="X32" s="6" t="b">
        <v>0</v>
      </c>
      <c r="Y32" s="6" t="b">
        <v>1</v>
      </c>
      <c r="Z32" s="6">
        <v>2.83</v>
      </c>
      <c r="AA32" s="6">
        <v>1.75</v>
      </c>
      <c r="AB32" s="6">
        <v>0</v>
      </c>
      <c r="AC32" s="6">
        <v>0</v>
      </c>
      <c r="AD32" s="6">
        <v>0.5</v>
      </c>
      <c r="AE32" s="6">
        <v>0</v>
      </c>
      <c r="AF32" s="6">
        <v>0.57999999999999996</v>
      </c>
      <c r="AG32" s="6">
        <v>0</v>
      </c>
      <c r="AH32" s="6">
        <v>0</v>
      </c>
      <c r="AI32" s="6">
        <v>0</v>
      </c>
      <c r="AJ32" s="6">
        <v>0</v>
      </c>
      <c r="AK32" s="6">
        <v>0</v>
      </c>
      <c r="AL32" s="6">
        <v>0</v>
      </c>
      <c r="AM32" s="6">
        <v>1.35</v>
      </c>
      <c r="AN32" s="6">
        <v>169</v>
      </c>
      <c r="AO32" s="6">
        <v>2.4500000000000002</v>
      </c>
      <c r="AP32" s="6" t="s">
        <v>529</v>
      </c>
      <c r="AQ32" s="7">
        <v>0.71875</v>
      </c>
      <c r="AS32" s="6" t="s">
        <v>66</v>
      </c>
      <c r="AT32" s="6" t="s">
        <v>399</v>
      </c>
      <c r="AV32" s="6" t="s">
        <v>400</v>
      </c>
      <c r="BA32" s="6">
        <f>IF('PLAN AB'!$B32="","",IF('PLAN AB'!$B32='PLAN AB'!$B31,0,1))</f>
        <v>0</v>
      </c>
      <c r="BB32" s="6">
        <v>14</v>
      </c>
      <c r="BC32" s="6">
        <v>3</v>
      </c>
    </row>
    <row r="33" spans="1:55" x14ac:dyDescent="0.25">
      <c r="A33" s="6">
        <f t="shared" si="1"/>
        <v>15</v>
      </c>
      <c r="B33" s="6">
        <f t="shared" si="0"/>
        <v>1</v>
      </c>
      <c r="C33" s="6" t="s">
        <v>105</v>
      </c>
      <c r="D33" s="1">
        <v>42521</v>
      </c>
      <c r="E33" s="6">
        <v>2</v>
      </c>
      <c r="F33" s="6">
        <v>791</v>
      </c>
      <c r="G33" s="6" t="s">
        <v>529</v>
      </c>
      <c r="H33" s="6">
        <v>2640</v>
      </c>
      <c r="I33" s="6" t="s">
        <v>299</v>
      </c>
      <c r="J33" s="6" t="s">
        <v>529</v>
      </c>
      <c r="K33" s="7">
        <v>0.47916666666666669</v>
      </c>
      <c r="L33" s="6" t="s">
        <v>529</v>
      </c>
      <c r="M33" s="7">
        <v>0.54166666666666663</v>
      </c>
      <c r="N33" s="6" t="s">
        <v>72</v>
      </c>
      <c r="O33" s="6" t="s">
        <v>106</v>
      </c>
      <c r="P33" s="14" t="s">
        <v>403</v>
      </c>
      <c r="Q33" s="6" t="s">
        <v>529</v>
      </c>
      <c r="R33" s="17">
        <v>0.7090277777777777</v>
      </c>
      <c r="S33" s="6" t="s">
        <v>316</v>
      </c>
      <c r="T33" s="6" t="s">
        <v>317</v>
      </c>
      <c r="U33" s="6" t="s">
        <v>404</v>
      </c>
      <c r="V33" s="6" t="s">
        <v>318</v>
      </c>
      <c r="W33" s="6" t="b">
        <v>0</v>
      </c>
      <c r="X33" s="6" t="b">
        <v>0</v>
      </c>
      <c r="Y33" s="6" t="b">
        <v>0</v>
      </c>
      <c r="Z33" s="6">
        <v>33</v>
      </c>
      <c r="AA33" s="6">
        <v>0</v>
      </c>
      <c r="AB33" s="6">
        <v>0</v>
      </c>
      <c r="AC33" s="6">
        <v>0</v>
      </c>
      <c r="AD33" s="6">
        <v>0</v>
      </c>
      <c r="AE33" s="6">
        <v>0</v>
      </c>
      <c r="AF33" s="6">
        <v>0</v>
      </c>
      <c r="AG33" s="6">
        <v>0</v>
      </c>
      <c r="AH33" s="6">
        <v>0</v>
      </c>
      <c r="AI33" s="6">
        <v>0</v>
      </c>
      <c r="AJ33" s="6">
        <v>0</v>
      </c>
      <c r="AK33" s="6">
        <v>33</v>
      </c>
      <c r="AL33" s="6">
        <v>0</v>
      </c>
      <c r="AM33" s="6">
        <v>0.5</v>
      </c>
      <c r="AN33" s="6">
        <v>0</v>
      </c>
      <c r="AO33" s="6">
        <v>0</v>
      </c>
      <c r="AP33" s="6" t="s">
        <v>529</v>
      </c>
      <c r="AQ33" s="7">
        <v>0.72013888888888899</v>
      </c>
      <c r="AR33" s="6" t="s">
        <v>405</v>
      </c>
      <c r="AS33" s="6" t="s">
        <v>66</v>
      </c>
      <c r="AT33" s="6" t="s">
        <v>320</v>
      </c>
      <c r="AV33" s="6" t="s">
        <v>321</v>
      </c>
      <c r="AW33" s="6" t="s">
        <v>67</v>
      </c>
      <c r="BA33" s="6">
        <f>IF('PLAN AB'!$B33="","",IF('PLAN AB'!$B33='PLAN AB'!$B32,0,1))</f>
        <v>1</v>
      </c>
      <c r="BB33" s="6">
        <v>15</v>
      </c>
      <c r="BC33" s="6">
        <v>1</v>
      </c>
    </row>
    <row r="34" spans="1:55" x14ac:dyDescent="0.25">
      <c r="A34" s="6">
        <f t="shared" si="1"/>
        <v>15</v>
      </c>
      <c r="B34" s="6">
        <f t="shared" si="0"/>
        <v>2</v>
      </c>
      <c r="C34" s="6" t="s">
        <v>105</v>
      </c>
      <c r="D34" s="1">
        <v>42521</v>
      </c>
      <c r="E34" s="6">
        <v>2</v>
      </c>
      <c r="F34" s="6">
        <v>791</v>
      </c>
      <c r="G34" s="6" t="s">
        <v>529</v>
      </c>
      <c r="H34" s="6">
        <v>2640</v>
      </c>
      <c r="I34" s="6" t="s">
        <v>299</v>
      </c>
      <c r="J34" s="6" t="s">
        <v>529</v>
      </c>
      <c r="K34" s="7">
        <v>0.47916666666666669</v>
      </c>
      <c r="L34" s="6" t="s">
        <v>529</v>
      </c>
      <c r="M34" s="7">
        <v>0.54166666666666663</v>
      </c>
      <c r="N34" s="6" t="s">
        <v>64</v>
      </c>
      <c r="O34" s="6" t="s">
        <v>69</v>
      </c>
      <c r="P34" s="14" t="s">
        <v>309</v>
      </c>
      <c r="Q34" s="6" t="s">
        <v>529</v>
      </c>
      <c r="R34" s="17">
        <v>0.60416666666666663</v>
      </c>
      <c r="S34" s="6" t="s">
        <v>316</v>
      </c>
      <c r="T34" s="6" t="s">
        <v>317</v>
      </c>
      <c r="U34" s="6" t="s">
        <v>404</v>
      </c>
      <c r="V34" s="6" t="s">
        <v>318</v>
      </c>
      <c r="W34" s="6" t="b">
        <v>0</v>
      </c>
      <c r="X34" s="6" t="b">
        <v>0</v>
      </c>
      <c r="Y34" s="6" t="b">
        <v>0</v>
      </c>
      <c r="Z34" s="6">
        <v>31.5</v>
      </c>
      <c r="AA34" s="6">
        <v>31.5</v>
      </c>
      <c r="AB34" s="6">
        <v>0</v>
      </c>
      <c r="AC34" s="6">
        <v>0</v>
      </c>
      <c r="AD34" s="6">
        <v>0</v>
      </c>
      <c r="AE34" s="6">
        <v>0</v>
      </c>
      <c r="AF34" s="6">
        <v>0</v>
      </c>
      <c r="AG34" s="6">
        <v>0</v>
      </c>
      <c r="AH34" s="6">
        <v>0</v>
      </c>
      <c r="AI34" s="6">
        <v>0</v>
      </c>
      <c r="AJ34" s="6">
        <v>0</v>
      </c>
      <c r="AK34" s="6">
        <v>0</v>
      </c>
      <c r="AL34" s="6">
        <v>0</v>
      </c>
      <c r="AM34" s="6">
        <v>11.15</v>
      </c>
      <c r="AN34" s="6">
        <v>700</v>
      </c>
      <c r="AO34" s="6">
        <v>33.799999999999997</v>
      </c>
      <c r="AP34" s="6" t="s">
        <v>529</v>
      </c>
      <c r="AQ34" s="7">
        <v>0.72013888888888899</v>
      </c>
      <c r="AR34" s="6" t="s">
        <v>405</v>
      </c>
      <c r="AS34" s="6" t="s">
        <v>66</v>
      </c>
      <c r="AT34" s="6" t="s">
        <v>320</v>
      </c>
      <c r="AV34" s="6" t="s">
        <v>321</v>
      </c>
      <c r="AW34" s="6" t="s">
        <v>67</v>
      </c>
      <c r="BA34" s="6">
        <f>IF('PLAN AB'!$B34="","",IF('PLAN AB'!$B34='PLAN AB'!$B33,0,1))</f>
        <v>0</v>
      </c>
      <c r="BB34" s="6">
        <v>15</v>
      </c>
      <c r="BC34" s="6">
        <v>2</v>
      </c>
    </row>
    <row r="35" spans="1:55" x14ac:dyDescent="0.25">
      <c r="A35" s="6">
        <f t="shared" si="1"/>
        <v>16</v>
      </c>
      <c r="B35" s="6">
        <f t="shared" si="0"/>
        <v>1</v>
      </c>
      <c r="C35" s="6" t="s">
        <v>107</v>
      </c>
      <c r="D35" s="1">
        <v>42521</v>
      </c>
      <c r="E35" s="6">
        <v>2</v>
      </c>
      <c r="F35" s="6">
        <v>791</v>
      </c>
      <c r="G35" s="6" t="s">
        <v>529</v>
      </c>
      <c r="H35" s="6">
        <v>2830</v>
      </c>
      <c r="I35" s="6" t="s">
        <v>299</v>
      </c>
      <c r="J35" s="6" t="s">
        <v>529</v>
      </c>
      <c r="K35" s="7">
        <v>0.47916666666666669</v>
      </c>
      <c r="L35" s="6" t="s">
        <v>529</v>
      </c>
      <c r="M35" s="7">
        <v>0.54166666666666663</v>
      </c>
      <c r="N35" s="6" t="s">
        <v>72</v>
      </c>
      <c r="O35" s="6" t="s">
        <v>108</v>
      </c>
      <c r="P35" s="14" t="s">
        <v>406</v>
      </c>
      <c r="Q35" s="6" t="s">
        <v>529</v>
      </c>
      <c r="R35" s="17">
        <v>0.58333333333333337</v>
      </c>
      <c r="S35" s="6" t="s">
        <v>352</v>
      </c>
      <c r="T35" s="6" t="s">
        <v>407</v>
      </c>
      <c r="U35" s="6" t="s">
        <v>408</v>
      </c>
      <c r="V35" s="6" t="s">
        <v>409</v>
      </c>
      <c r="W35" s="6" t="b">
        <v>0</v>
      </c>
      <c r="X35" s="6" t="b">
        <v>0</v>
      </c>
      <c r="Y35" s="6" t="b">
        <v>1</v>
      </c>
      <c r="Z35" s="6">
        <v>6.33</v>
      </c>
      <c r="AA35" s="6">
        <v>5.25</v>
      </c>
      <c r="AB35" s="6">
        <v>0</v>
      </c>
      <c r="AC35" s="6">
        <v>0</v>
      </c>
      <c r="AD35" s="6">
        <v>0.5</v>
      </c>
      <c r="AE35" s="6">
        <v>0</v>
      </c>
      <c r="AF35" s="6">
        <v>0.57999999999999996</v>
      </c>
      <c r="AG35" s="6">
        <v>0</v>
      </c>
      <c r="AH35" s="6">
        <v>0</v>
      </c>
      <c r="AI35" s="6">
        <v>0</v>
      </c>
      <c r="AJ35" s="6">
        <v>0</v>
      </c>
      <c r="AK35" s="6">
        <v>0</v>
      </c>
      <c r="AL35" s="6">
        <v>0</v>
      </c>
      <c r="AM35" s="6">
        <v>2.41</v>
      </c>
      <c r="AN35" s="6">
        <v>310</v>
      </c>
      <c r="AO35" s="6">
        <v>5.07</v>
      </c>
      <c r="AP35" s="6" t="s">
        <v>529</v>
      </c>
      <c r="AQ35" s="7">
        <v>0.77083333333333337</v>
      </c>
      <c r="AS35" s="6" t="s">
        <v>66</v>
      </c>
      <c r="AT35" s="6" t="s">
        <v>410</v>
      </c>
      <c r="AV35" s="6" t="s">
        <v>411</v>
      </c>
      <c r="AW35" s="6" t="s">
        <v>67</v>
      </c>
      <c r="BA35" s="6">
        <f>IF('PLAN AB'!$B35="","",IF('PLAN AB'!$B35='PLAN AB'!$B34,0,1))</f>
        <v>1</v>
      </c>
      <c r="BB35" s="6">
        <v>16</v>
      </c>
      <c r="BC35" s="6">
        <v>1</v>
      </c>
    </row>
    <row r="36" spans="1:55" x14ac:dyDescent="0.25">
      <c r="A36" s="6">
        <f t="shared" si="1"/>
        <v>16</v>
      </c>
      <c r="B36" s="6">
        <f t="shared" si="0"/>
        <v>2</v>
      </c>
      <c r="C36" s="6" t="s">
        <v>107</v>
      </c>
      <c r="D36" s="1">
        <v>42521</v>
      </c>
      <c r="E36" s="6">
        <v>2</v>
      </c>
      <c r="F36" s="6">
        <v>791</v>
      </c>
      <c r="G36" s="6" t="s">
        <v>529</v>
      </c>
      <c r="H36" s="6">
        <v>2830</v>
      </c>
      <c r="I36" s="6" t="s">
        <v>299</v>
      </c>
      <c r="J36" s="6" t="s">
        <v>529</v>
      </c>
      <c r="K36" s="7">
        <v>0.47916666666666669</v>
      </c>
      <c r="L36" s="6" t="s">
        <v>529</v>
      </c>
      <c r="M36" s="7">
        <v>0.54166666666666663</v>
      </c>
      <c r="N36" s="6" t="s">
        <v>72</v>
      </c>
      <c r="O36" s="6" t="s">
        <v>109</v>
      </c>
      <c r="P36" s="14" t="s">
        <v>412</v>
      </c>
      <c r="Q36" s="6" t="s">
        <v>529</v>
      </c>
      <c r="R36" s="17">
        <v>0.625</v>
      </c>
      <c r="S36" s="6" t="s">
        <v>352</v>
      </c>
      <c r="T36" s="6" t="s">
        <v>407</v>
      </c>
      <c r="U36" s="6" t="s">
        <v>408</v>
      </c>
      <c r="V36" s="6" t="s">
        <v>409</v>
      </c>
      <c r="W36" s="6" t="b">
        <v>0</v>
      </c>
      <c r="X36" s="6" t="b">
        <v>0</v>
      </c>
      <c r="Y36" s="6" t="b">
        <v>1</v>
      </c>
      <c r="Z36" s="6">
        <v>21.75</v>
      </c>
      <c r="AA36" s="6">
        <v>8.25</v>
      </c>
      <c r="AB36" s="6">
        <v>0</v>
      </c>
      <c r="AC36" s="6">
        <v>0</v>
      </c>
      <c r="AD36" s="6">
        <v>0</v>
      </c>
      <c r="AE36" s="6">
        <v>13</v>
      </c>
      <c r="AF36" s="6">
        <v>0</v>
      </c>
      <c r="AG36" s="6">
        <v>0</v>
      </c>
      <c r="AH36" s="6">
        <v>0</v>
      </c>
      <c r="AI36" s="6">
        <v>0</v>
      </c>
      <c r="AJ36" s="6">
        <v>0</v>
      </c>
      <c r="AK36" s="6">
        <v>0.5</v>
      </c>
      <c r="AL36" s="6">
        <v>0</v>
      </c>
      <c r="AM36" s="6">
        <v>13.08</v>
      </c>
      <c r="AN36" s="6">
        <v>816</v>
      </c>
      <c r="AO36" s="6">
        <v>26.04</v>
      </c>
      <c r="AP36" s="6" t="s">
        <v>529</v>
      </c>
      <c r="AQ36" s="7">
        <v>0.77083333333333337</v>
      </c>
      <c r="AS36" s="6" t="s">
        <v>66</v>
      </c>
      <c r="AT36" s="6" t="s">
        <v>410</v>
      </c>
      <c r="AV36" s="6" t="s">
        <v>411</v>
      </c>
      <c r="AW36" s="6" t="s">
        <v>67</v>
      </c>
      <c r="BA36" s="6">
        <f>IF('PLAN AB'!$B36="","",IF('PLAN AB'!$B36='PLAN AB'!$B35,0,1))</f>
        <v>0</v>
      </c>
      <c r="BB36" s="6">
        <v>16</v>
      </c>
      <c r="BC36" s="6">
        <v>2</v>
      </c>
    </row>
    <row r="37" spans="1:55" x14ac:dyDescent="0.25">
      <c r="A37" s="6">
        <f t="shared" si="1"/>
        <v>16</v>
      </c>
      <c r="B37" s="6">
        <f t="shared" si="0"/>
        <v>3</v>
      </c>
      <c r="C37" s="6" t="s">
        <v>107</v>
      </c>
      <c r="D37" s="1">
        <v>42521</v>
      </c>
      <c r="E37" s="6">
        <v>2</v>
      </c>
      <c r="F37" s="6">
        <v>791</v>
      </c>
      <c r="G37" s="6" t="s">
        <v>529</v>
      </c>
      <c r="H37" s="6">
        <v>2830</v>
      </c>
      <c r="I37" s="6" t="s">
        <v>299</v>
      </c>
      <c r="J37" s="6" t="s">
        <v>529</v>
      </c>
      <c r="K37" s="7">
        <v>0.47916666666666669</v>
      </c>
      <c r="L37" s="6" t="s">
        <v>529</v>
      </c>
      <c r="M37" s="7">
        <v>0.54166666666666663</v>
      </c>
      <c r="N37" s="6" t="s">
        <v>72</v>
      </c>
      <c r="O37" s="6" t="s">
        <v>110</v>
      </c>
      <c r="P37" s="14" t="s">
        <v>413</v>
      </c>
      <c r="Q37" s="6" t="s">
        <v>529</v>
      </c>
      <c r="R37" s="17">
        <v>0.70347222222222217</v>
      </c>
      <c r="S37" s="6" t="s">
        <v>352</v>
      </c>
      <c r="T37" s="6" t="s">
        <v>407</v>
      </c>
      <c r="U37" s="6" t="s">
        <v>408</v>
      </c>
      <c r="V37" s="6" t="s">
        <v>409</v>
      </c>
      <c r="W37" s="6" t="b">
        <v>0</v>
      </c>
      <c r="X37" s="6" t="b">
        <v>0</v>
      </c>
      <c r="Y37" s="6" t="b">
        <v>1</v>
      </c>
      <c r="Z37" s="6">
        <v>1.1599999999999999</v>
      </c>
      <c r="AA37" s="6">
        <v>0.57999999999999996</v>
      </c>
      <c r="AB37" s="6">
        <v>0</v>
      </c>
      <c r="AC37" s="6">
        <v>0</v>
      </c>
      <c r="AD37" s="6">
        <v>0</v>
      </c>
      <c r="AE37" s="6">
        <v>0</v>
      </c>
      <c r="AF37" s="6">
        <v>0.57999999999999996</v>
      </c>
      <c r="AG37" s="6">
        <v>0</v>
      </c>
      <c r="AH37" s="6">
        <v>0</v>
      </c>
      <c r="AI37" s="6">
        <v>0</v>
      </c>
      <c r="AJ37" s="6">
        <v>0</v>
      </c>
      <c r="AK37" s="6">
        <v>0</v>
      </c>
      <c r="AL37" s="6">
        <v>0</v>
      </c>
      <c r="AM37" s="6">
        <v>0.28999999999999998</v>
      </c>
      <c r="AN37" s="6">
        <v>35</v>
      </c>
      <c r="AO37" s="6">
        <v>0.54</v>
      </c>
      <c r="AP37" s="6" t="s">
        <v>529</v>
      </c>
      <c r="AQ37" s="7">
        <v>0.77083333333333337</v>
      </c>
      <c r="AS37" s="6" t="s">
        <v>66</v>
      </c>
      <c r="AT37" s="6" t="s">
        <v>410</v>
      </c>
      <c r="AV37" s="6" t="s">
        <v>411</v>
      </c>
      <c r="AW37" s="6" t="s">
        <v>67</v>
      </c>
      <c r="BA37" s="6">
        <f>IF('PLAN AB'!$B37="","",IF('PLAN AB'!$B37='PLAN AB'!$B36,0,1))</f>
        <v>0</v>
      </c>
      <c r="BB37" s="6">
        <v>16</v>
      </c>
      <c r="BC37" s="6">
        <v>3</v>
      </c>
    </row>
    <row r="38" spans="1:55" x14ac:dyDescent="0.25">
      <c r="A38" s="6">
        <f t="shared" si="1"/>
        <v>17</v>
      </c>
      <c r="B38" s="6">
        <f t="shared" si="0"/>
        <v>1</v>
      </c>
      <c r="C38" s="6" t="s">
        <v>111</v>
      </c>
      <c r="D38" s="1">
        <v>42521</v>
      </c>
      <c r="E38" s="6">
        <v>2</v>
      </c>
      <c r="F38" s="6">
        <v>791</v>
      </c>
      <c r="G38" s="6" t="s">
        <v>529</v>
      </c>
      <c r="H38" s="6">
        <v>2840</v>
      </c>
      <c r="I38" s="6" t="s">
        <v>299</v>
      </c>
      <c r="J38" s="6" t="s">
        <v>529</v>
      </c>
      <c r="K38" s="7">
        <v>0.48958333333333331</v>
      </c>
      <c r="L38" s="6" t="s">
        <v>529</v>
      </c>
      <c r="M38" s="7">
        <v>0.55208333333333337</v>
      </c>
      <c r="N38" s="6" t="s">
        <v>72</v>
      </c>
      <c r="O38" s="6" t="s">
        <v>112</v>
      </c>
      <c r="P38" s="14" t="s">
        <v>414</v>
      </c>
      <c r="Q38" s="6" t="s">
        <v>529</v>
      </c>
      <c r="R38" s="17">
        <v>0.58333333333333337</v>
      </c>
      <c r="S38" s="6" t="s">
        <v>415</v>
      </c>
      <c r="T38" s="6" t="s">
        <v>416</v>
      </c>
      <c r="U38" s="6" t="s">
        <v>417</v>
      </c>
      <c r="V38" s="6" t="s">
        <v>418</v>
      </c>
      <c r="W38" s="6" t="b">
        <v>1</v>
      </c>
      <c r="X38" s="6" t="b">
        <v>0</v>
      </c>
      <c r="Y38" s="6" t="b">
        <v>1</v>
      </c>
      <c r="Z38" s="6">
        <v>16.100000000000001</v>
      </c>
      <c r="AA38" s="6">
        <v>5.5</v>
      </c>
      <c r="AB38" s="6">
        <v>0</v>
      </c>
      <c r="AC38" s="6">
        <v>0</v>
      </c>
      <c r="AD38" s="6">
        <v>1.5</v>
      </c>
      <c r="AE38" s="6">
        <v>5</v>
      </c>
      <c r="AF38" s="6">
        <v>3</v>
      </c>
      <c r="AG38" s="6">
        <v>0.5</v>
      </c>
      <c r="AH38" s="6">
        <v>0</v>
      </c>
      <c r="AI38" s="6">
        <v>0</v>
      </c>
      <c r="AJ38" s="6">
        <v>0</v>
      </c>
      <c r="AK38" s="6">
        <v>0.6</v>
      </c>
      <c r="AL38" s="6">
        <v>0</v>
      </c>
      <c r="AM38" s="6">
        <v>7.85</v>
      </c>
      <c r="AN38" s="6">
        <v>1065</v>
      </c>
      <c r="AO38" s="6">
        <v>16.350000000000001</v>
      </c>
      <c r="AP38" s="6" t="s">
        <v>529</v>
      </c>
      <c r="AQ38" s="7">
        <v>0.70833333333333337</v>
      </c>
      <c r="AS38" s="6" t="s">
        <v>66</v>
      </c>
      <c r="AT38" s="6" t="s">
        <v>419</v>
      </c>
      <c r="AU38" s="6" t="s">
        <v>420</v>
      </c>
      <c r="AV38" s="6" t="s">
        <v>421</v>
      </c>
      <c r="AW38" s="6" t="s">
        <v>67</v>
      </c>
      <c r="BA38" s="6">
        <f>IF('PLAN AB'!$B38="","",IF('PLAN AB'!$B38='PLAN AB'!$B37,0,1))</f>
        <v>1</v>
      </c>
      <c r="BB38" s="6">
        <v>17</v>
      </c>
      <c r="BC38" s="6">
        <v>1</v>
      </c>
    </row>
    <row r="39" spans="1:55" x14ac:dyDescent="0.25">
      <c r="A39" s="6">
        <f t="shared" si="1"/>
        <v>17</v>
      </c>
      <c r="B39" s="6">
        <f t="shared" si="0"/>
        <v>2</v>
      </c>
      <c r="C39" s="6" t="s">
        <v>111</v>
      </c>
      <c r="D39" s="1">
        <v>42521</v>
      </c>
      <c r="E39" s="6">
        <v>2</v>
      </c>
      <c r="F39" s="6">
        <v>791</v>
      </c>
      <c r="G39" s="6" t="s">
        <v>529</v>
      </c>
      <c r="H39" s="6">
        <v>2840</v>
      </c>
      <c r="I39" s="6" t="s">
        <v>299</v>
      </c>
      <c r="J39" s="6" t="s">
        <v>529</v>
      </c>
      <c r="K39" s="7">
        <v>0.48958333333333331</v>
      </c>
      <c r="L39" s="6" t="s">
        <v>529</v>
      </c>
      <c r="M39" s="7">
        <v>0.55208333333333337</v>
      </c>
      <c r="N39" s="6" t="s">
        <v>72</v>
      </c>
      <c r="O39" s="6" t="s">
        <v>113</v>
      </c>
      <c r="P39" s="14" t="s">
        <v>422</v>
      </c>
      <c r="Q39" s="6" t="s">
        <v>529</v>
      </c>
      <c r="R39" s="17">
        <v>0.65069444444444446</v>
      </c>
      <c r="S39" s="6" t="s">
        <v>415</v>
      </c>
      <c r="T39" s="6" t="s">
        <v>416</v>
      </c>
      <c r="U39" s="6" t="s">
        <v>417</v>
      </c>
      <c r="V39" s="6" t="s">
        <v>418</v>
      </c>
      <c r="W39" s="6" t="b">
        <v>1</v>
      </c>
      <c r="X39" s="6" t="b">
        <v>0</v>
      </c>
      <c r="Y39" s="6" t="b">
        <v>1</v>
      </c>
      <c r="Z39" s="6">
        <v>3</v>
      </c>
      <c r="AA39" s="6">
        <v>1.5</v>
      </c>
      <c r="AB39" s="6">
        <v>0</v>
      </c>
      <c r="AC39" s="6">
        <v>0</v>
      </c>
      <c r="AD39" s="6">
        <v>0.5</v>
      </c>
      <c r="AE39" s="6">
        <v>0</v>
      </c>
      <c r="AF39" s="6">
        <v>1</v>
      </c>
      <c r="AG39" s="6">
        <v>0</v>
      </c>
      <c r="AH39" s="6">
        <v>0</v>
      </c>
      <c r="AI39" s="6">
        <v>0</v>
      </c>
      <c r="AJ39" s="6">
        <v>0</v>
      </c>
      <c r="AK39" s="6">
        <v>0</v>
      </c>
      <c r="AL39" s="6">
        <v>0</v>
      </c>
      <c r="AM39" s="6">
        <v>0.89</v>
      </c>
      <c r="AN39" s="6">
        <v>113</v>
      </c>
      <c r="AO39" s="6">
        <v>1.82</v>
      </c>
      <c r="AP39" s="6" t="s">
        <v>529</v>
      </c>
      <c r="AQ39" s="7">
        <v>0.70833333333333337</v>
      </c>
      <c r="AS39" s="6" t="s">
        <v>66</v>
      </c>
      <c r="AT39" s="6" t="s">
        <v>419</v>
      </c>
      <c r="AU39" s="6" t="s">
        <v>420</v>
      </c>
      <c r="AV39" s="6" t="s">
        <v>421</v>
      </c>
      <c r="AW39" s="6" t="s">
        <v>67</v>
      </c>
      <c r="BA39" s="6">
        <f>IF('PLAN AB'!$B39="","",IF('PLAN AB'!$B39='PLAN AB'!$B38,0,1))</f>
        <v>0</v>
      </c>
      <c r="BB39" s="6">
        <v>17</v>
      </c>
      <c r="BC39" s="6">
        <v>2</v>
      </c>
    </row>
    <row r="40" spans="1:55" x14ac:dyDescent="0.25">
      <c r="A40" s="6">
        <f t="shared" si="1"/>
        <v>18</v>
      </c>
      <c r="B40" s="6">
        <f t="shared" si="0"/>
        <v>1</v>
      </c>
      <c r="C40" s="6" t="s">
        <v>114</v>
      </c>
      <c r="D40" s="1">
        <v>42521</v>
      </c>
      <c r="E40" s="6">
        <v>2</v>
      </c>
      <c r="F40" s="6">
        <v>791</v>
      </c>
      <c r="G40" s="6" t="s">
        <v>529</v>
      </c>
      <c r="H40" s="6">
        <v>2650</v>
      </c>
      <c r="I40" s="6" t="s">
        <v>299</v>
      </c>
      <c r="J40" s="6" t="s">
        <v>529</v>
      </c>
      <c r="K40" s="7">
        <v>0.5</v>
      </c>
      <c r="L40" s="6" t="s">
        <v>529</v>
      </c>
      <c r="M40" s="7">
        <v>0.5625</v>
      </c>
      <c r="N40" s="6" t="s">
        <v>64</v>
      </c>
      <c r="O40" s="6" t="s">
        <v>115</v>
      </c>
      <c r="P40" s="14" t="s">
        <v>423</v>
      </c>
      <c r="Q40" s="6" t="s">
        <v>529</v>
      </c>
      <c r="R40" s="17">
        <v>0.60416666666666663</v>
      </c>
      <c r="S40" s="6" t="s">
        <v>316</v>
      </c>
      <c r="T40" s="6" t="s">
        <v>424</v>
      </c>
      <c r="U40" s="6" t="s">
        <v>425</v>
      </c>
      <c r="V40" s="6" t="s">
        <v>426</v>
      </c>
      <c r="W40" s="6" t="b">
        <v>0</v>
      </c>
      <c r="X40" s="6" t="b">
        <v>0</v>
      </c>
      <c r="Y40" s="6" t="b">
        <v>0</v>
      </c>
      <c r="Z40" s="6">
        <v>32</v>
      </c>
      <c r="AA40" s="6">
        <v>21</v>
      </c>
      <c r="AB40" s="6">
        <v>0</v>
      </c>
      <c r="AC40" s="6">
        <v>4.5</v>
      </c>
      <c r="AD40" s="6">
        <v>6.5</v>
      </c>
      <c r="AE40" s="6">
        <v>0</v>
      </c>
      <c r="AF40" s="6">
        <v>0</v>
      </c>
      <c r="AG40" s="6">
        <v>0</v>
      </c>
      <c r="AH40" s="6">
        <v>0</v>
      </c>
      <c r="AI40" s="6">
        <v>0</v>
      </c>
      <c r="AJ40" s="6">
        <v>0</v>
      </c>
      <c r="AK40" s="6">
        <v>0</v>
      </c>
      <c r="AL40" s="6">
        <v>0</v>
      </c>
      <c r="AM40" s="6">
        <v>13.08</v>
      </c>
      <c r="AN40" s="6">
        <v>2282</v>
      </c>
      <c r="AO40" s="6">
        <v>34.39</v>
      </c>
      <c r="AP40" s="6" t="s">
        <v>529</v>
      </c>
      <c r="AQ40" s="7">
        <v>0.6875</v>
      </c>
      <c r="AR40" s="6" t="s">
        <v>427</v>
      </c>
      <c r="AS40" s="6" t="s">
        <v>66</v>
      </c>
      <c r="AT40" s="6" t="s">
        <v>428</v>
      </c>
      <c r="AV40" s="6" t="s">
        <v>429</v>
      </c>
      <c r="AW40" s="6" t="s">
        <v>67</v>
      </c>
      <c r="BA40" s="6">
        <f>IF('PLAN AB'!$B40="","",IF('PLAN AB'!$B40='PLAN AB'!$B39,0,1))</f>
        <v>1</v>
      </c>
      <c r="BB40" s="6">
        <v>18</v>
      </c>
      <c r="BC40" s="6">
        <v>1</v>
      </c>
    </row>
    <row r="41" spans="1:55" x14ac:dyDescent="0.25">
      <c r="A41" s="6">
        <f t="shared" si="1"/>
        <v>19</v>
      </c>
      <c r="B41" s="6">
        <f t="shared" si="0"/>
        <v>1</v>
      </c>
      <c r="C41" s="6" t="s">
        <v>116</v>
      </c>
      <c r="D41" s="1">
        <v>42521</v>
      </c>
      <c r="E41" s="6">
        <v>2</v>
      </c>
      <c r="F41" s="6">
        <v>791</v>
      </c>
      <c r="G41" s="6" t="s">
        <v>529</v>
      </c>
      <c r="H41" s="6">
        <v>2850</v>
      </c>
      <c r="I41" s="6" t="s">
        <v>299</v>
      </c>
      <c r="J41" s="6" t="s">
        <v>529</v>
      </c>
      <c r="K41" s="7">
        <v>0.51041666666666663</v>
      </c>
      <c r="L41" s="6" t="s">
        <v>529</v>
      </c>
      <c r="M41" s="7">
        <v>0.57291666666666663</v>
      </c>
      <c r="N41" s="6" t="s">
        <v>72</v>
      </c>
      <c r="O41" s="6" t="s">
        <v>117</v>
      </c>
      <c r="P41" s="14" t="s">
        <v>430</v>
      </c>
      <c r="Q41" s="6" t="s">
        <v>529</v>
      </c>
      <c r="R41" s="17">
        <v>0.59375</v>
      </c>
      <c r="S41" s="6" t="s">
        <v>431</v>
      </c>
      <c r="T41" s="6" t="s">
        <v>432</v>
      </c>
      <c r="U41" s="6" t="s">
        <v>433</v>
      </c>
      <c r="V41" s="6" t="s">
        <v>434</v>
      </c>
      <c r="W41" s="6" t="b">
        <v>0</v>
      </c>
      <c r="X41" s="6" t="b">
        <v>0</v>
      </c>
      <c r="Y41" s="6" t="b">
        <v>1</v>
      </c>
      <c r="Z41" s="6">
        <v>25.599999999999998</v>
      </c>
      <c r="AA41" s="6">
        <v>10.25</v>
      </c>
      <c r="AB41" s="6">
        <v>0</v>
      </c>
      <c r="AC41" s="6">
        <v>3</v>
      </c>
      <c r="AD41" s="6">
        <v>2</v>
      </c>
      <c r="AE41" s="6">
        <v>5.88</v>
      </c>
      <c r="AF41" s="6">
        <v>1</v>
      </c>
      <c r="AG41" s="6">
        <v>3.47</v>
      </c>
      <c r="AH41" s="6">
        <v>0</v>
      </c>
      <c r="AI41" s="6">
        <v>0</v>
      </c>
      <c r="AJ41" s="6">
        <v>0</v>
      </c>
      <c r="AK41" s="6">
        <v>0</v>
      </c>
      <c r="AL41" s="6">
        <v>0</v>
      </c>
      <c r="AM41" s="6">
        <v>9.5500000000000007</v>
      </c>
      <c r="AN41" s="6">
        <v>1040</v>
      </c>
      <c r="AO41" s="6">
        <v>21.86</v>
      </c>
      <c r="AP41" s="6" t="s">
        <v>529</v>
      </c>
      <c r="AQ41" s="7">
        <v>0.70833333333333337</v>
      </c>
      <c r="AS41" s="6" t="s">
        <v>66</v>
      </c>
      <c r="AT41" s="6" t="s">
        <v>435</v>
      </c>
      <c r="AV41" s="6" t="s">
        <v>436</v>
      </c>
      <c r="AW41" s="6" t="s">
        <v>67</v>
      </c>
      <c r="BA41" s="6">
        <f>IF('PLAN AB'!$B41="","",IF('PLAN AB'!$B41='PLAN AB'!$B40,0,1))</f>
        <v>1</v>
      </c>
      <c r="BB41" s="6">
        <v>19</v>
      </c>
      <c r="BC41" s="6">
        <v>1</v>
      </c>
    </row>
    <row r="42" spans="1:55" x14ac:dyDescent="0.25">
      <c r="A42" s="6">
        <f t="shared" si="1"/>
        <v>19</v>
      </c>
      <c r="B42" s="6">
        <f t="shared" si="0"/>
        <v>2</v>
      </c>
      <c r="C42" s="6" t="s">
        <v>116</v>
      </c>
      <c r="D42" s="1">
        <v>42521</v>
      </c>
      <c r="E42" s="6">
        <v>2</v>
      </c>
      <c r="F42" s="6">
        <v>791</v>
      </c>
      <c r="G42" s="6" t="s">
        <v>529</v>
      </c>
      <c r="H42" s="6">
        <v>2850</v>
      </c>
      <c r="I42" s="6" t="s">
        <v>299</v>
      </c>
      <c r="J42" s="6" t="s">
        <v>529</v>
      </c>
      <c r="K42" s="7">
        <v>0.51041666666666663</v>
      </c>
      <c r="L42" s="6" t="s">
        <v>529</v>
      </c>
      <c r="M42" s="7">
        <v>0.57291666666666663</v>
      </c>
      <c r="N42" s="6" t="s">
        <v>72</v>
      </c>
      <c r="O42" s="6" t="s">
        <v>118</v>
      </c>
      <c r="P42" s="14" t="s">
        <v>437</v>
      </c>
      <c r="Q42" s="6" t="s">
        <v>529</v>
      </c>
      <c r="R42" s="17">
        <v>0.66666666666666663</v>
      </c>
      <c r="S42" s="6" t="s">
        <v>431</v>
      </c>
      <c r="T42" s="6" t="s">
        <v>432</v>
      </c>
      <c r="U42" s="6" t="s">
        <v>433</v>
      </c>
      <c r="V42" s="6" t="s">
        <v>434</v>
      </c>
      <c r="W42" s="6" t="b">
        <v>0</v>
      </c>
      <c r="X42" s="6" t="b">
        <v>0</v>
      </c>
      <c r="Y42" s="6" t="b">
        <v>1</v>
      </c>
      <c r="Z42" s="6">
        <v>2.5</v>
      </c>
      <c r="AA42" s="6">
        <v>1</v>
      </c>
      <c r="AB42" s="6">
        <v>0</v>
      </c>
      <c r="AC42" s="6">
        <v>0</v>
      </c>
      <c r="AD42" s="6">
        <v>0.5</v>
      </c>
      <c r="AE42" s="6">
        <v>0</v>
      </c>
      <c r="AF42" s="6">
        <v>1</v>
      </c>
      <c r="AG42" s="6">
        <v>0</v>
      </c>
      <c r="AH42" s="6">
        <v>0</v>
      </c>
      <c r="AI42" s="6">
        <v>0</v>
      </c>
      <c r="AJ42" s="6">
        <v>0</v>
      </c>
      <c r="AK42" s="6">
        <v>0</v>
      </c>
      <c r="AL42" s="6">
        <v>0</v>
      </c>
      <c r="AM42" s="6">
        <v>0.75</v>
      </c>
      <c r="AN42" s="6">
        <v>87</v>
      </c>
      <c r="AO42" s="6">
        <v>1.5</v>
      </c>
      <c r="AP42" s="6" t="s">
        <v>529</v>
      </c>
      <c r="AQ42" s="7">
        <v>0.70833333333333337</v>
      </c>
      <c r="AS42" s="6" t="s">
        <v>66</v>
      </c>
      <c r="AT42" s="6" t="s">
        <v>435</v>
      </c>
      <c r="AV42" s="6" t="s">
        <v>436</v>
      </c>
      <c r="AW42" s="6" t="s">
        <v>67</v>
      </c>
      <c r="BA42" s="6">
        <f>IF('PLAN AB'!$B42="","",IF('PLAN AB'!$B42='PLAN AB'!$B41,0,1))</f>
        <v>0</v>
      </c>
      <c r="BB42" s="6">
        <v>19</v>
      </c>
      <c r="BC42" s="6">
        <v>2</v>
      </c>
    </row>
    <row r="43" spans="1:55" x14ac:dyDescent="0.25">
      <c r="A43" s="6">
        <f t="shared" si="1"/>
        <v>20</v>
      </c>
      <c r="B43" s="6">
        <f t="shared" si="0"/>
        <v>1</v>
      </c>
      <c r="C43" s="6" t="s">
        <v>119</v>
      </c>
      <c r="D43" s="1">
        <v>42521</v>
      </c>
      <c r="E43" s="6">
        <v>2</v>
      </c>
      <c r="F43" s="6">
        <v>791</v>
      </c>
      <c r="G43" s="6" t="s">
        <v>529</v>
      </c>
      <c r="H43" s="6">
        <v>2660</v>
      </c>
      <c r="I43" s="6" t="s">
        <v>299</v>
      </c>
      <c r="J43" s="6" t="s">
        <v>529</v>
      </c>
      <c r="K43" s="7">
        <v>0.51041666666666663</v>
      </c>
      <c r="L43" s="6" t="s">
        <v>529</v>
      </c>
      <c r="M43" s="7">
        <v>0.61458333333333337</v>
      </c>
      <c r="N43" s="6" t="s">
        <v>64</v>
      </c>
      <c r="O43" s="6" t="s">
        <v>65</v>
      </c>
      <c r="P43" s="14" t="s">
        <v>300</v>
      </c>
      <c r="Q43" s="6" t="s">
        <v>529</v>
      </c>
      <c r="R43" s="17">
        <v>0.625</v>
      </c>
      <c r="S43" s="6" t="s">
        <v>322</v>
      </c>
      <c r="T43" s="6" t="s">
        <v>438</v>
      </c>
      <c r="U43" s="6" t="s">
        <v>439</v>
      </c>
      <c r="V43" s="6" t="s">
        <v>440</v>
      </c>
      <c r="W43" s="6" t="b">
        <v>0</v>
      </c>
      <c r="X43" s="6" t="b">
        <v>0</v>
      </c>
      <c r="Y43" s="6" t="b">
        <v>0</v>
      </c>
      <c r="Z43" s="6">
        <v>32</v>
      </c>
      <c r="AA43" s="6">
        <v>25.5</v>
      </c>
      <c r="AB43" s="6">
        <v>0</v>
      </c>
      <c r="AC43" s="6">
        <v>0</v>
      </c>
      <c r="AD43" s="6">
        <v>0</v>
      </c>
      <c r="AE43" s="6">
        <v>6.5</v>
      </c>
      <c r="AF43" s="6">
        <v>0</v>
      </c>
      <c r="AG43" s="6">
        <v>0</v>
      </c>
      <c r="AH43" s="6">
        <v>0</v>
      </c>
      <c r="AI43" s="6">
        <v>0</v>
      </c>
      <c r="AJ43" s="6">
        <v>0</v>
      </c>
      <c r="AK43" s="6">
        <v>0</v>
      </c>
      <c r="AL43" s="6">
        <v>0</v>
      </c>
      <c r="AM43" s="6">
        <v>12.96</v>
      </c>
      <c r="AN43" s="6">
        <v>39</v>
      </c>
      <c r="AO43" s="6">
        <v>36.049999999999997</v>
      </c>
      <c r="AP43" s="6" t="s">
        <v>529</v>
      </c>
      <c r="AQ43" s="7">
        <v>0.67708333333333337</v>
      </c>
      <c r="AR43" s="6" t="s">
        <v>441</v>
      </c>
      <c r="AS43" s="6" t="s">
        <v>120</v>
      </c>
      <c r="AT43" s="6" t="s">
        <v>442</v>
      </c>
      <c r="AV43" s="6" t="s">
        <v>443</v>
      </c>
      <c r="AW43" s="6" t="s">
        <v>67</v>
      </c>
      <c r="BA43" s="6">
        <f>IF('PLAN AB'!$B43="","",IF('PLAN AB'!$B43='PLAN AB'!$B42,0,1))</f>
        <v>1</v>
      </c>
      <c r="BB43" s="6">
        <v>20</v>
      </c>
      <c r="BC43" s="6">
        <v>1</v>
      </c>
    </row>
    <row r="44" spans="1:55" x14ac:dyDescent="0.25">
      <c r="A44" s="6">
        <f t="shared" si="1"/>
        <v>21</v>
      </c>
      <c r="B44" s="6">
        <f t="shared" si="0"/>
        <v>1</v>
      </c>
      <c r="C44" s="6" t="s">
        <v>121</v>
      </c>
      <c r="D44" s="1">
        <v>42521</v>
      </c>
      <c r="E44" s="6">
        <v>2</v>
      </c>
      <c r="F44" s="6">
        <v>791</v>
      </c>
      <c r="G44" s="6" t="s">
        <v>529</v>
      </c>
      <c r="H44" s="6">
        <v>2870</v>
      </c>
      <c r="I44" s="6" t="s">
        <v>299</v>
      </c>
      <c r="J44" s="6" t="s">
        <v>529</v>
      </c>
      <c r="K44" s="7">
        <v>0.52083333333333337</v>
      </c>
      <c r="L44" s="6" t="s">
        <v>529</v>
      </c>
      <c r="M44" s="7">
        <v>0.58333333333333337</v>
      </c>
      <c r="N44" s="6" t="s">
        <v>72</v>
      </c>
      <c r="O44" s="6" t="s">
        <v>122</v>
      </c>
      <c r="P44" s="14" t="s">
        <v>444</v>
      </c>
      <c r="Q44" s="6" t="s">
        <v>529</v>
      </c>
      <c r="R44" s="17">
        <v>0.625</v>
      </c>
      <c r="S44" s="6" t="s">
        <v>352</v>
      </c>
      <c r="T44" s="6" t="s">
        <v>445</v>
      </c>
      <c r="U44" s="6" t="s">
        <v>446</v>
      </c>
      <c r="V44" s="6" t="s">
        <v>447</v>
      </c>
      <c r="W44" s="6" t="b">
        <v>0</v>
      </c>
      <c r="X44" s="6" t="b">
        <v>0</v>
      </c>
      <c r="Y44" s="6" t="b">
        <v>1</v>
      </c>
      <c r="Z44" s="6">
        <v>29.369999999999997</v>
      </c>
      <c r="AA44" s="6">
        <v>10.75</v>
      </c>
      <c r="AB44" s="6">
        <v>0</v>
      </c>
      <c r="AC44" s="6">
        <v>1</v>
      </c>
      <c r="AD44" s="6">
        <v>1.5</v>
      </c>
      <c r="AE44" s="6">
        <v>10.119999999999999</v>
      </c>
      <c r="AF44" s="6">
        <v>4.5</v>
      </c>
      <c r="AG44" s="6">
        <v>1</v>
      </c>
      <c r="AH44" s="6">
        <v>0</v>
      </c>
      <c r="AI44" s="6">
        <v>0</v>
      </c>
      <c r="AJ44" s="6">
        <v>0</v>
      </c>
      <c r="AK44" s="6">
        <v>0.5</v>
      </c>
      <c r="AL44" s="6">
        <v>0</v>
      </c>
      <c r="AM44" s="6">
        <v>14.91</v>
      </c>
      <c r="AN44" s="6">
        <v>1352</v>
      </c>
      <c r="AO44" s="6">
        <v>29.17</v>
      </c>
      <c r="AP44" s="6" t="s">
        <v>529</v>
      </c>
      <c r="AQ44" s="7">
        <v>0.6875</v>
      </c>
      <c r="AS44" s="6" t="s">
        <v>120</v>
      </c>
      <c r="AW44" s="6" t="s">
        <v>67</v>
      </c>
      <c r="BA44" s="6">
        <f>IF('PLAN AB'!$B44="","",IF('PLAN AB'!$B44='PLAN AB'!$B43,0,1))</f>
        <v>1</v>
      </c>
      <c r="BB44" s="6">
        <v>21</v>
      </c>
      <c r="BC44" s="6">
        <v>1</v>
      </c>
    </row>
    <row r="45" spans="1:55" x14ac:dyDescent="0.25">
      <c r="A45" s="6">
        <f t="shared" si="1"/>
        <v>22</v>
      </c>
      <c r="B45" s="6">
        <f t="shared" si="0"/>
        <v>1</v>
      </c>
      <c r="C45" s="6" t="s">
        <v>123</v>
      </c>
      <c r="D45" s="1">
        <v>42521</v>
      </c>
      <c r="E45" s="6">
        <v>2</v>
      </c>
      <c r="F45" s="6">
        <v>791</v>
      </c>
      <c r="G45" s="6" t="s">
        <v>529</v>
      </c>
      <c r="H45" s="6">
        <v>2860</v>
      </c>
      <c r="I45" s="6" t="s">
        <v>299</v>
      </c>
      <c r="J45" s="6" t="s">
        <v>529</v>
      </c>
      <c r="K45" s="7">
        <v>0.52083333333333337</v>
      </c>
      <c r="L45" s="6" t="s">
        <v>529</v>
      </c>
      <c r="M45" s="7">
        <v>0.58333333333333337</v>
      </c>
      <c r="N45" s="6" t="s">
        <v>72</v>
      </c>
      <c r="O45" s="6" t="s">
        <v>124</v>
      </c>
      <c r="P45" s="14" t="s">
        <v>448</v>
      </c>
      <c r="Q45" s="6" t="s">
        <v>529</v>
      </c>
      <c r="R45" s="17">
        <v>0.625</v>
      </c>
      <c r="S45" s="6" t="s">
        <v>382</v>
      </c>
      <c r="T45" s="6" t="s">
        <v>449</v>
      </c>
      <c r="U45" s="6" t="s">
        <v>450</v>
      </c>
      <c r="V45" s="6" t="s">
        <v>451</v>
      </c>
      <c r="W45" s="6" t="b">
        <v>0</v>
      </c>
      <c r="X45" s="6" t="b">
        <v>0</v>
      </c>
      <c r="Y45" s="6" t="b">
        <v>1</v>
      </c>
      <c r="Z45" s="6">
        <v>8.5</v>
      </c>
      <c r="AA45" s="6">
        <v>3</v>
      </c>
      <c r="AB45" s="6">
        <v>0</v>
      </c>
      <c r="AC45" s="6">
        <v>0</v>
      </c>
      <c r="AD45" s="6">
        <v>1</v>
      </c>
      <c r="AE45" s="6">
        <v>3.5</v>
      </c>
      <c r="AF45" s="6">
        <v>1</v>
      </c>
      <c r="AG45" s="6">
        <v>0</v>
      </c>
      <c r="AH45" s="6">
        <v>0</v>
      </c>
      <c r="AI45" s="6">
        <v>0</v>
      </c>
      <c r="AJ45" s="6">
        <v>0</v>
      </c>
      <c r="AK45" s="6">
        <v>0</v>
      </c>
      <c r="AL45" s="6">
        <v>0</v>
      </c>
      <c r="AM45" s="6">
        <v>4.01</v>
      </c>
      <c r="AN45" s="6">
        <v>484</v>
      </c>
      <c r="AO45" s="6">
        <v>7.5</v>
      </c>
      <c r="AP45" s="6" t="s">
        <v>529</v>
      </c>
      <c r="AQ45" s="7">
        <v>0.83333333333333337</v>
      </c>
      <c r="AR45" s="6" t="s">
        <v>452</v>
      </c>
      <c r="AS45" s="6" t="s">
        <v>66</v>
      </c>
      <c r="AT45" s="6" t="s">
        <v>453</v>
      </c>
      <c r="AU45" s="6" t="s">
        <v>454</v>
      </c>
      <c r="AV45" s="6" t="s">
        <v>455</v>
      </c>
      <c r="AW45" s="6" t="s">
        <v>67</v>
      </c>
      <c r="BA45" s="6">
        <f>IF('PLAN AB'!$B45="","",IF('PLAN AB'!$B45='PLAN AB'!$B44,0,1))</f>
        <v>1</v>
      </c>
      <c r="BB45" s="6">
        <v>22</v>
      </c>
      <c r="BC45" s="6">
        <v>1</v>
      </c>
    </row>
    <row r="46" spans="1:55" x14ac:dyDescent="0.25">
      <c r="A46" s="6">
        <f t="shared" si="1"/>
        <v>22</v>
      </c>
      <c r="B46" s="6">
        <f t="shared" si="0"/>
        <v>2</v>
      </c>
      <c r="C46" s="6" t="s">
        <v>123</v>
      </c>
      <c r="D46" s="1">
        <v>42521</v>
      </c>
      <c r="E46" s="6">
        <v>2</v>
      </c>
      <c r="F46" s="6">
        <v>791</v>
      </c>
      <c r="G46" s="6" t="s">
        <v>529</v>
      </c>
      <c r="H46" s="6">
        <v>2860</v>
      </c>
      <c r="I46" s="6" t="s">
        <v>299</v>
      </c>
      <c r="J46" s="6" t="s">
        <v>529</v>
      </c>
      <c r="K46" s="7">
        <v>0.52083333333333337</v>
      </c>
      <c r="L46" s="6" t="s">
        <v>529</v>
      </c>
      <c r="M46" s="7">
        <v>0.58333333333333337</v>
      </c>
      <c r="N46" s="6" t="s">
        <v>72</v>
      </c>
      <c r="O46" s="6" t="s">
        <v>125</v>
      </c>
      <c r="P46" s="14" t="s">
        <v>456</v>
      </c>
      <c r="Q46" s="6" t="s">
        <v>529</v>
      </c>
      <c r="R46" s="17">
        <v>0.68472222222222223</v>
      </c>
      <c r="S46" s="6" t="s">
        <v>382</v>
      </c>
      <c r="T46" s="6" t="s">
        <v>449</v>
      </c>
      <c r="U46" s="6" t="s">
        <v>450</v>
      </c>
      <c r="V46" s="6" t="s">
        <v>451</v>
      </c>
      <c r="W46" s="6" t="b">
        <v>1</v>
      </c>
      <c r="X46" s="6" t="b">
        <v>0</v>
      </c>
      <c r="Y46" s="6" t="b">
        <v>1</v>
      </c>
      <c r="Z46" s="6">
        <v>4</v>
      </c>
      <c r="AA46" s="6">
        <v>2.92</v>
      </c>
      <c r="AB46" s="6">
        <v>0</v>
      </c>
      <c r="AC46" s="6">
        <v>0</v>
      </c>
      <c r="AD46" s="6">
        <v>0.5</v>
      </c>
      <c r="AE46" s="6">
        <v>0</v>
      </c>
      <c r="AF46" s="6">
        <v>0.57999999999999996</v>
      </c>
      <c r="AG46" s="6">
        <v>0</v>
      </c>
      <c r="AH46" s="6">
        <v>0</v>
      </c>
      <c r="AI46" s="6">
        <v>0</v>
      </c>
      <c r="AJ46" s="6">
        <v>0</v>
      </c>
      <c r="AK46" s="6">
        <v>0</v>
      </c>
      <c r="AL46" s="6">
        <v>0</v>
      </c>
      <c r="AM46" s="6">
        <v>1.55</v>
      </c>
      <c r="AN46" s="6">
        <v>205</v>
      </c>
      <c r="AO46" s="6">
        <v>3.68</v>
      </c>
      <c r="AP46" s="6" t="s">
        <v>529</v>
      </c>
      <c r="AQ46" s="7">
        <v>0.83333333333333337</v>
      </c>
      <c r="AR46" s="6" t="s">
        <v>452</v>
      </c>
      <c r="AS46" s="6" t="s">
        <v>66</v>
      </c>
      <c r="AT46" s="6" t="s">
        <v>453</v>
      </c>
      <c r="AU46" s="6" t="s">
        <v>454</v>
      </c>
      <c r="AV46" s="6" t="s">
        <v>455</v>
      </c>
      <c r="AW46" s="6" t="s">
        <v>67</v>
      </c>
      <c r="BA46" s="6">
        <f>IF('PLAN AB'!$B46="","",IF('PLAN AB'!$B46='PLAN AB'!$B45,0,1))</f>
        <v>0</v>
      </c>
      <c r="BB46" s="6">
        <v>22</v>
      </c>
      <c r="BC46" s="6">
        <v>2</v>
      </c>
    </row>
    <row r="47" spans="1:55" x14ac:dyDescent="0.25">
      <c r="A47" s="6">
        <f t="shared" si="1"/>
        <v>22</v>
      </c>
      <c r="B47" s="6">
        <f t="shared" si="0"/>
        <v>3</v>
      </c>
      <c r="C47" s="6" t="s">
        <v>123</v>
      </c>
      <c r="D47" s="1">
        <v>42521</v>
      </c>
      <c r="E47" s="6">
        <v>2</v>
      </c>
      <c r="F47" s="6">
        <v>791</v>
      </c>
      <c r="G47" s="6" t="s">
        <v>529</v>
      </c>
      <c r="H47" s="6">
        <v>2860</v>
      </c>
      <c r="I47" s="6" t="s">
        <v>299</v>
      </c>
      <c r="J47" s="6" t="s">
        <v>529</v>
      </c>
      <c r="K47" s="7">
        <v>0.52083333333333337</v>
      </c>
      <c r="L47" s="6" t="s">
        <v>529</v>
      </c>
      <c r="M47" s="7">
        <v>0.58333333333333337</v>
      </c>
      <c r="N47" s="6" t="s">
        <v>72</v>
      </c>
      <c r="O47" s="6" t="s">
        <v>126</v>
      </c>
      <c r="P47" s="14" t="s">
        <v>457</v>
      </c>
      <c r="Q47" s="6" t="s">
        <v>529</v>
      </c>
      <c r="R47" s="17">
        <v>0.73819444444444438</v>
      </c>
      <c r="S47" s="6" t="s">
        <v>382</v>
      </c>
      <c r="T47" s="6" t="s">
        <v>449</v>
      </c>
      <c r="U47" s="6" t="s">
        <v>450</v>
      </c>
      <c r="V47" s="6" t="s">
        <v>451</v>
      </c>
      <c r="W47" s="6" t="b">
        <v>1</v>
      </c>
      <c r="X47" s="6" t="b">
        <v>0</v>
      </c>
      <c r="Y47" s="6" t="b">
        <v>1</v>
      </c>
      <c r="Z47" s="6">
        <v>7.12</v>
      </c>
      <c r="AA47" s="6">
        <v>2</v>
      </c>
      <c r="AB47" s="6">
        <v>0</v>
      </c>
      <c r="AC47" s="6">
        <v>0</v>
      </c>
      <c r="AD47" s="6">
        <v>0.5</v>
      </c>
      <c r="AE47" s="6">
        <v>3.62</v>
      </c>
      <c r="AF47" s="6">
        <v>1</v>
      </c>
      <c r="AG47" s="6">
        <v>0</v>
      </c>
      <c r="AH47" s="6">
        <v>0</v>
      </c>
      <c r="AI47" s="6">
        <v>0</v>
      </c>
      <c r="AJ47" s="6">
        <v>0</v>
      </c>
      <c r="AK47" s="6">
        <v>0</v>
      </c>
      <c r="AL47" s="6">
        <v>0</v>
      </c>
      <c r="AM47" s="6">
        <v>3.35</v>
      </c>
      <c r="AN47" s="6">
        <v>373</v>
      </c>
      <c r="AO47" s="6">
        <v>6.73</v>
      </c>
      <c r="AP47" s="6" t="s">
        <v>529</v>
      </c>
      <c r="AQ47" s="7">
        <v>0.83333333333333337</v>
      </c>
      <c r="AR47" s="6" t="s">
        <v>452</v>
      </c>
      <c r="AS47" s="6" t="s">
        <v>66</v>
      </c>
      <c r="AT47" s="6" t="s">
        <v>453</v>
      </c>
      <c r="AU47" s="6" t="s">
        <v>454</v>
      </c>
      <c r="AV47" s="6" t="s">
        <v>455</v>
      </c>
      <c r="AW47" s="6" t="s">
        <v>67</v>
      </c>
      <c r="BA47" s="6">
        <f>IF('PLAN AB'!$B47="","",IF('PLAN AB'!$B47='PLAN AB'!$B46,0,1))</f>
        <v>0</v>
      </c>
      <c r="BB47" s="6">
        <v>22</v>
      </c>
      <c r="BC47" s="6">
        <v>3</v>
      </c>
    </row>
    <row r="48" spans="1:55" x14ac:dyDescent="0.25">
      <c r="A48" s="6">
        <f t="shared" si="1"/>
        <v>22</v>
      </c>
      <c r="B48" s="6">
        <f t="shared" si="0"/>
        <v>4</v>
      </c>
      <c r="C48" s="6" t="s">
        <v>123</v>
      </c>
      <c r="D48" s="1">
        <v>42521</v>
      </c>
      <c r="E48" s="6">
        <v>2</v>
      </c>
      <c r="F48" s="6">
        <v>791</v>
      </c>
      <c r="G48" s="6" t="s">
        <v>529</v>
      </c>
      <c r="H48" s="6">
        <v>2860</v>
      </c>
      <c r="I48" s="6" t="s">
        <v>299</v>
      </c>
      <c r="J48" s="6" t="s">
        <v>529</v>
      </c>
      <c r="K48" s="7">
        <v>0.52083333333333337</v>
      </c>
      <c r="L48" s="6" t="s">
        <v>529</v>
      </c>
      <c r="M48" s="7">
        <v>0.58333333333333337</v>
      </c>
      <c r="N48" s="6" t="s">
        <v>72</v>
      </c>
      <c r="O48" s="6" t="s">
        <v>127</v>
      </c>
      <c r="P48" s="14" t="s">
        <v>458</v>
      </c>
      <c r="Q48" s="6" t="s">
        <v>529</v>
      </c>
      <c r="R48" s="17">
        <v>0.78819444444444453</v>
      </c>
      <c r="S48" s="6" t="s">
        <v>382</v>
      </c>
      <c r="T48" s="6" t="s">
        <v>449</v>
      </c>
      <c r="U48" s="6" t="s">
        <v>450</v>
      </c>
      <c r="V48" s="6" t="s">
        <v>451</v>
      </c>
      <c r="W48" s="6" t="b">
        <v>0</v>
      </c>
      <c r="X48" s="6" t="b">
        <v>0</v>
      </c>
      <c r="Y48" s="6" t="b">
        <v>1</v>
      </c>
      <c r="Z48" s="6">
        <v>2</v>
      </c>
      <c r="AA48" s="6">
        <v>1</v>
      </c>
      <c r="AB48" s="6">
        <v>0</v>
      </c>
      <c r="AC48" s="6">
        <v>0</v>
      </c>
      <c r="AD48" s="6">
        <v>0</v>
      </c>
      <c r="AE48" s="6">
        <v>0</v>
      </c>
      <c r="AF48" s="6">
        <v>1</v>
      </c>
      <c r="AG48" s="6">
        <v>0</v>
      </c>
      <c r="AH48" s="6">
        <v>0</v>
      </c>
      <c r="AI48" s="6">
        <v>0</v>
      </c>
      <c r="AJ48" s="6">
        <v>0</v>
      </c>
      <c r="AK48" s="6">
        <v>0</v>
      </c>
      <c r="AL48" s="6">
        <v>0</v>
      </c>
      <c r="AM48" s="6">
        <v>0.23</v>
      </c>
      <c r="AN48" s="6">
        <v>30</v>
      </c>
      <c r="AO48" s="6">
        <v>0.49</v>
      </c>
      <c r="AP48" s="6" t="s">
        <v>529</v>
      </c>
      <c r="AQ48" s="7">
        <v>0.83333333333333337</v>
      </c>
      <c r="AR48" s="6" t="s">
        <v>452</v>
      </c>
      <c r="AS48" s="6" t="s">
        <v>66</v>
      </c>
      <c r="AT48" s="6" t="s">
        <v>453</v>
      </c>
      <c r="AU48" s="6" t="s">
        <v>454</v>
      </c>
      <c r="AV48" s="6" t="s">
        <v>455</v>
      </c>
      <c r="AW48" s="6" t="s">
        <v>67</v>
      </c>
      <c r="BA48" s="6">
        <f>IF('PLAN AB'!$B48="","",IF('PLAN AB'!$B48='PLAN AB'!$B47,0,1))</f>
        <v>0</v>
      </c>
      <c r="BB48" s="6">
        <v>22</v>
      </c>
      <c r="BC48" s="6">
        <v>4</v>
      </c>
    </row>
    <row r="49" spans="1:55" x14ac:dyDescent="0.25">
      <c r="A49" s="6">
        <f t="shared" si="1"/>
        <v>23</v>
      </c>
      <c r="B49" s="6">
        <f t="shared" si="0"/>
        <v>1</v>
      </c>
      <c r="C49" s="6" t="s">
        <v>128</v>
      </c>
      <c r="D49" s="1">
        <v>42521</v>
      </c>
      <c r="E49" s="6">
        <v>2</v>
      </c>
      <c r="F49" s="6">
        <v>791</v>
      </c>
      <c r="G49" s="6" t="s">
        <v>529</v>
      </c>
      <c r="H49" s="6">
        <v>2890</v>
      </c>
      <c r="I49" s="6" t="s">
        <v>299</v>
      </c>
      <c r="J49" s="6" t="s">
        <v>529</v>
      </c>
      <c r="K49" s="7">
        <v>0.53125</v>
      </c>
      <c r="L49" s="6" t="s">
        <v>529</v>
      </c>
      <c r="M49" s="7">
        <v>0.59375</v>
      </c>
      <c r="N49" s="6" t="s">
        <v>72</v>
      </c>
      <c r="O49" s="6" t="s">
        <v>129</v>
      </c>
      <c r="P49" s="14" t="s">
        <v>459</v>
      </c>
      <c r="Q49" s="6" t="s">
        <v>529</v>
      </c>
      <c r="R49" s="17">
        <v>0.63541666666666663</v>
      </c>
      <c r="S49" s="6" t="s">
        <v>322</v>
      </c>
      <c r="T49" s="6" t="s">
        <v>460</v>
      </c>
      <c r="V49" s="6" t="s">
        <v>461</v>
      </c>
      <c r="W49" s="6" t="b">
        <v>0</v>
      </c>
      <c r="X49" s="6" t="b">
        <v>0</v>
      </c>
      <c r="Y49" s="6" t="b">
        <v>1</v>
      </c>
      <c r="Z49" s="6">
        <v>19</v>
      </c>
      <c r="AA49" s="6">
        <v>10</v>
      </c>
      <c r="AB49" s="6">
        <v>0</v>
      </c>
      <c r="AC49" s="6">
        <v>0</v>
      </c>
      <c r="AD49" s="6">
        <v>1.5</v>
      </c>
      <c r="AE49" s="6">
        <v>4</v>
      </c>
      <c r="AF49" s="6">
        <v>2</v>
      </c>
      <c r="AG49" s="6">
        <v>0.5</v>
      </c>
      <c r="AH49" s="6">
        <v>0</v>
      </c>
      <c r="AI49" s="6">
        <v>0</v>
      </c>
      <c r="AJ49" s="6">
        <v>0</v>
      </c>
      <c r="AK49" s="6">
        <v>1</v>
      </c>
      <c r="AL49" s="6">
        <v>0</v>
      </c>
      <c r="AM49" s="6">
        <v>5.12</v>
      </c>
      <c r="AN49" s="6">
        <v>721</v>
      </c>
      <c r="AO49" s="6">
        <v>16.739999999999998</v>
      </c>
      <c r="AP49" s="6" t="s">
        <v>529</v>
      </c>
      <c r="AQ49" s="7">
        <v>0.79166666666666663</v>
      </c>
      <c r="AS49" s="6" t="s">
        <v>66</v>
      </c>
      <c r="AT49" s="6" t="s">
        <v>462</v>
      </c>
      <c r="AU49" s="6" t="s">
        <v>463</v>
      </c>
      <c r="AV49" s="6" t="s">
        <v>464</v>
      </c>
      <c r="BA49" s="6">
        <f>IF('PLAN AB'!$B49="","",IF('PLAN AB'!$B49='PLAN AB'!$B48,0,1))</f>
        <v>1</v>
      </c>
      <c r="BB49" s="6">
        <v>23</v>
      </c>
      <c r="BC49" s="6">
        <v>1</v>
      </c>
    </row>
    <row r="50" spans="1:55" x14ac:dyDescent="0.25">
      <c r="A50" s="6">
        <f t="shared" si="1"/>
        <v>23</v>
      </c>
      <c r="B50" s="6">
        <f t="shared" si="0"/>
        <v>2</v>
      </c>
      <c r="C50" s="6" t="s">
        <v>128</v>
      </c>
      <c r="D50" s="1">
        <v>42521</v>
      </c>
      <c r="E50" s="6">
        <v>2</v>
      </c>
      <c r="F50" s="6">
        <v>791</v>
      </c>
      <c r="G50" s="6" t="s">
        <v>529</v>
      </c>
      <c r="H50" s="6">
        <v>2890</v>
      </c>
      <c r="I50" s="6" t="s">
        <v>299</v>
      </c>
      <c r="J50" s="6" t="s">
        <v>529</v>
      </c>
      <c r="K50" s="7">
        <v>0.53125</v>
      </c>
      <c r="L50" s="6" t="s">
        <v>529</v>
      </c>
      <c r="M50" s="7">
        <v>0.59375</v>
      </c>
      <c r="N50" s="6" t="s">
        <v>72</v>
      </c>
      <c r="O50" s="6" t="s">
        <v>130</v>
      </c>
      <c r="P50" s="14" t="s">
        <v>465</v>
      </c>
      <c r="Q50" s="6" t="s">
        <v>529</v>
      </c>
      <c r="R50" s="17">
        <v>0.70833333333333337</v>
      </c>
      <c r="S50" s="6" t="s">
        <v>322</v>
      </c>
      <c r="T50" s="6" t="s">
        <v>460</v>
      </c>
      <c r="V50" s="6" t="s">
        <v>461</v>
      </c>
      <c r="W50" s="6" t="b">
        <v>0</v>
      </c>
      <c r="X50" s="6" t="b">
        <v>0</v>
      </c>
      <c r="Y50" s="6" t="b">
        <v>1</v>
      </c>
      <c r="Z50" s="6">
        <v>11.620000000000001</v>
      </c>
      <c r="AA50" s="6">
        <v>4</v>
      </c>
      <c r="AB50" s="6">
        <v>0</v>
      </c>
      <c r="AC50" s="6">
        <v>0</v>
      </c>
      <c r="AD50" s="6">
        <v>1</v>
      </c>
      <c r="AE50" s="6">
        <v>4.62</v>
      </c>
      <c r="AF50" s="6">
        <v>2</v>
      </c>
      <c r="AG50" s="6">
        <v>0</v>
      </c>
      <c r="AH50" s="6">
        <v>0</v>
      </c>
      <c r="AI50" s="6">
        <v>0</v>
      </c>
      <c r="AJ50" s="6">
        <v>0</v>
      </c>
      <c r="AK50" s="6">
        <v>0</v>
      </c>
      <c r="AL50" s="6">
        <v>0</v>
      </c>
      <c r="AM50" s="6">
        <v>5.55</v>
      </c>
      <c r="AN50" s="6">
        <v>642</v>
      </c>
      <c r="AO50" s="6">
        <v>11.83</v>
      </c>
      <c r="AP50" s="6" t="s">
        <v>529</v>
      </c>
      <c r="AQ50" s="7">
        <v>0.79166666666666663</v>
      </c>
      <c r="AS50" s="6" t="s">
        <v>66</v>
      </c>
      <c r="AT50" s="6" t="s">
        <v>462</v>
      </c>
      <c r="AU50" s="6" t="s">
        <v>463</v>
      </c>
      <c r="AV50" s="6" t="s">
        <v>464</v>
      </c>
      <c r="BA50" s="6">
        <f>IF('PLAN AB'!$B50="","",IF('PLAN AB'!$B50='PLAN AB'!$B49,0,1))</f>
        <v>0</v>
      </c>
      <c r="BB50" s="6">
        <v>23</v>
      </c>
      <c r="BC50" s="6">
        <v>2</v>
      </c>
    </row>
    <row r="51" spans="1:55" x14ac:dyDescent="0.25">
      <c r="A51" s="6">
        <f t="shared" si="1"/>
        <v>24</v>
      </c>
      <c r="B51" s="6">
        <f t="shared" si="0"/>
        <v>1</v>
      </c>
      <c r="C51" s="6" t="s">
        <v>131</v>
      </c>
      <c r="D51" s="1">
        <v>42521</v>
      </c>
      <c r="E51" s="6">
        <v>2</v>
      </c>
      <c r="F51" s="6">
        <v>791</v>
      </c>
      <c r="G51" s="6" t="s">
        <v>529</v>
      </c>
      <c r="H51" s="6">
        <v>2880</v>
      </c>
      <c r="I51" s="6" t="s">
        <v>299</v>
      </c>
      <c r="J51" s="6" t="s">
        <v>529</v>
      </c>
      <c r="K51" s="7">
        <v>0.53125</v>
      </c>
      <c r="L51" s="6" t="s">
        <v>529</v>
      </c>
      <c r="M51" s="7">
        <v>0.59375</v>
      </c>
      <c r="N51" s="6" t="s">
        <v>72</v>
      </c>
      <c r="O51" s="6" t="s">
        <v>132</v>
      </c>
      <c r="P51" s="14" t="s">
        <v>466</v>
      </c>
      <c r="Q51" s="6" t="s">
        <v>529</v>
      </c>
      <c r="R51" s="17">
        <v>0.625</v>
      </c>
      <c r="S51" s="6" t="s">
        <v>359</v>
      </c>
      <c r="T51" s="6" t="s">
        <v>467</v>
      </c>
      <c r="U51" s="6" t="s">
        <v>468</v>
      </c>
      <c r="V51" s="6" t="s">
        <v>469</v>
      </c>
      <c r="W51" s="6" t="b">
        <v>0</v>
      </c>
      <c r="X51" s="6" t="b">
        <v>0</v>
      </c>
      <c r="Y51" s="6" t="b">
        <v>1</v>
      </c>
      <c r="Z51" s="6">
        <v>15.5</v>
      </c>
      <c r="AA51" s="6">
        <v>6.5</v>
      </c>
      <c r="AB51" s="6">
        <v>0</v>
      </c>
      <c r="AC51" s="6">
        <v>0</v>
      </c>
      <c r="AD51" s="6">
        <v>2.5</v>
      </c>
      <c r="AE51" s="6">
        <v>4.5</v>
      </c>
      <c r="AF51" s="6">
        <v>2</v>
      </c>
      <c r="AG51" s="6">
        <v>0</v>
      </c>
      <c r="AH51" s="6">
        <v>0</v>
      </c>
      <c r="AI51" s="6">
        <v>0</v>
      </c>
      <c r="AJ51" s="6">
        <v>0</v>
      </c>
      <c r="AK51" s="6">
        <v>0</v>
      </c>
      <c r="AL51" s="6">
        <v>0</v>
      </c>
      <c r="AM51" s="6">
        <v>7.46</v>
      </c>
      <c r="AN51" s="6">
        <v>956</v>
      </c>
      <c r="AO51" s="6">
        <v>16.55</v>
      </c>
      <c r="AP51" s="6" t="s">
        <v>529</v>
      </c>
      <c r="AQ51" s="7">
        <v>0.83333333333333337</v>
      </c>
      <c r="AS51" s="6" t="s">
        <v>120</v>
      </c>
      <c r="AT51" s="6" t="s">
        <v>470</v>
      </c>
      <c r="AU51" s="6" t="s">
        <v>471</v>
      </c>
      <c r="AV51" s="6" t="s">
        <v>472</v>
      </c>
      <c r="AW51" s="6" t="s">
        <v>67</v>
      </c>
      <c r="BA51" s="6">
        <f>IF('PLAN AB'!$B51="","",IF('PLAN AB'!$B51='PLAN AB'!$B50,0,1))</f>
        <v>1</v>
      </c>
      <c r="BB51" s="6">
        <v>24</v>
      </c>
      <c r="BC51" s="6">
        <v>1</v>
      </c>
    </row>
    <row r="52" spans="1:55" x14ac:dyDescent="0.25">
      <c r="A52" s="6">
        <f t="shared" si="1"/>
        <v>24</v>
      </c>
      <c r="B52" s="6">
        <f t="shared" si="0"/>
        <v>2</v>
      </c>
      <c r="C52" s="6" t="s">
        <v>131</v>
      </c>
      <c r="D52" s="1">
        <v>42521</v>
      </c>
      <c r="E52" s="6">
        <v>2</v>
      </c>
      <c r="F52" s="6">
        <v>791</v>
      </c>
      <c r="G52" s="6" t="s">
        <v>529</v>
      </c>
      <c r="H52" s="6">
        <v>2880</v>
      </c>
      <c r="I52" s="6" t="s">
        <v>299</v>
      </c>
      <c r="J52" s="6" t="s">
        <v>529</v>
      </c>
      <c r="K52" s="7">
        <v>0.53125</v>
      </c>
      <c r="L52" s="6" t="s">
        <v>529</v>
      </c>
      <c r="M52" s="7">
        <v>0.59375</v>
      </c>
      <c r="N52" s="6" t="s">
        <v>72</v>
      </c>
      <c r="O52" s="6" t="s">
        <v>133</v>
      </c>
      <c r="P52" s="14" t="s">
        <v>473</v>
      </c>
      <c r="Q52" s="6" t="s">
        <v>529</v>
      </c>
      <c r="R52" s="17">
        <v>0.6958333333333333</v>
      </c>
      <c r="S52" s="6" t="s">
        <v>359</v>
      </c>
      <c r="T52" s="6" t="s">
        <v>467</v>
      </c>
      <c r="U52" s="6" t="s">
        <v>468</v>
      </c>
      <c r="V52" s="6" t="s">
        <v>469</v>
      </c>
      <c r="W52" s="6" t="b">
        <v>0</v>
      </c>
      <c r="X52" s="6" t="b">
        <v>0</v>
      </c>
      <c r="Y52" s="6" t="b">
        <v>1</v>
      </c>
      <c r="Z52" s="6">
        <v>3.75</v>
      </c>
      <c r="AA52" s="6">
        <v>3.25</v>
      </c>
      <c r="AB52" s="6">
        <v>0</v>
      </c>
      <c r="AC52" s="6">
        <v>0</v>
      </c>
      <c r="AD52" s="6">
        <v>0.5</v>
      </c>
      <c r="AE52" s="6">
        <v>0</v>
      </c>
      <c r="AF52" s="6">
        <v>0</v>
      </c>
      <c r="AG52" s="6">
        <v>0</v>
      </c>
      <c r="AH52" s="6">
        <v>0</v>
      </c>
      <c r="AI52" s="6">
        <v>0</v>
      </c>
      <c r="AJ52" s="6">
        <v>0</v>
      </c>
      <c r="AK52" s="6">
        <v>0</v>
      </c>
      <c r="AL52" s="6">
        <v>0</v>
      </c>
      <c r="AM52" s="6">
        <v>1.56</v>
      </c>
      <c r="AN52" s="6">
        <v>253</v>
      </c>
      <c r="AO52" s="6">
        <v>3.53</v>
      </c>
      <c r="AP52" s="6" t="s">
        <v>529</v>
      </c>
      <c r="AQ52" s="7">
        <v>0.83333333333333337</v>
      </c>
      <c r="AS52" s="6" t="s">
        <v>120</v>
      </c>
      <c r="AT52" s="6" t="s">
        <v>470</v>
      </c>
      <c r="AU52" s="6" t="s">
        <v>471</v>
      </c>
      <c r="AV52" s="6" t="s">
        <v>472</v>
      </c>
      <c r="AW52" s="6" t="s">
        <v>67</v>
      </c>
      <c r="BA52" s="6">
        <f>IF('PLAN AB'!$B52="","",IF('PLAN AB'!$B52='PLAN AB'!$B51,0,1))</f>
        <v>0</v>
      </c>
      <c r="BB52" s="6">
        <v>24</v>
      </c>
      <c r="BC52" s="6">
        <v>2</v>
      </c>
    </row>
    <row r="53" spans="1:55" x14ac:dyDescent="0.25">
      <c r="A53" s="6">
        <f t="shared" si="1"/>
        <v>24</v>
      </c>
      <c r="B53" s="6">
        <f t="shared" si="0"/>
        <v>3</v>
      </c>
      <c r="C53" s="6" t="s">
        <v>131</v>
      </c>
      <c r="D53" s="1">
        <v>42521</v>
      </c>
      <c r="E53" s="6">
        <v>2</v>
      </c>
      <c r="F53" s="6">
        <v>791</v>
      </c>
      <c r="G53" s="6" t="s">
        <v>529</v>
      </c>
      <c r="H53" s="6">
        <v>2880</v>
      </c>
      <c r="I53" s="6" t="s">
        <v>299</v>
      </c>
      <c r="J53" s="6" t="s">
        <v>529</v>
      </c>
      <c r="K53" s="7">
        <v>0.53125</v>
      </c>
      <c r="L53" s="6" t="s">
        <v>529</v>
      </c>
      <c r="M53" s="7">
        <v>0.59375</v>
      </c>
      <c r="N53" s="6" t="s">
        <v>72</v>
      </c>
      <c r="O53" s="6" t="s">
        <v>134</v>
      </c>
      <c r="P53" s="14" t="s">
        <v>474</v>
      </c>
      <c r="Q53" s="6" t="s">
        <v>529</v>
      </c>
      <c r="R53" s="17">
        <v>0.73749999999999993</v>
      </c>
      <c r="S53" s="6" t="s">
        <v>359</v>
      </c>
      <c r="T53" s="6" t="s">
        <v>467</v>
      </c>
      <c r="U53" s="6" t="s">
        <v>468</v>
      </c>
      <c r="V53" s="6" t="s">
        <v>469</v>
      </c>
      <c r="W53" s="6" t="b">
        <v>0</v>
      </c>
      <c r="X53" s="6" t="b">
        <v>0</v>
      </c>
      <c r="Y53" s="6" t="b">
        <v>1</v>
      </c>
      <c r="Z53" s="6">
        <v>9.5</v>
      </c>
      <c r="AA53" s="6">
        <v>3</v>
      </c>
      <c r="AB53" s="6">
        <v>0</v>
      </c>
      <c r="AC53" s="6">
        <v>0</v>
      </c>
      <c r="AD53" s="6">
        <v>1</v>
      </c>
      <c r="AE53" s="6">
        <v>4</v>
      </c>
      <c r="AF53" s="6">
        <v>1</v>
      </c>
      <c r="AG53" s="6">
        <v>0.5</v>
      </c>
      <c r="AH53" s="6">
        <v>0</v>
      </c>
      <c r="AI53" s="6">
        <v>0</v>
      </c>
      <c r="AJ53" s="6">
        <v>0</v>
      </c>
      <c r="AK53" s="6">
        <v>0</v>
      </c>
      <c r="AL53" s="6">
        <v>0</v>
      </c>
      <c r="AM53" s="6">
        <v>4.59</v>
      </c>
      <c r="AN53" s="6">
        <v>448</v>
      </c>
      <c r="AO53" s="6">
        <v>8.94</v>
      </c>
      <c r="AP53" s="6" t="s">
        <v>529</v>
      </c>
      <c r="AQ53" s="7">
        <v>0.83333333333333337</v>
      </c>
      <c r="AS53" s="6" t="s">
        <v>120</v>
      </c>
      <c r="AT53" s="6" t="s">
        <v>470</v>
      </c>
      <c r="AU53" s="6" t="s">
        <v>471</v>
      </c>
      <c r="AV53" s="6" t="s">
        <v>472</v>
      </c>
      <c r="AW53" s="6" t="s">
        <v>67</v>
      </c>
      <c r="BA53" s="6">
        <f>IF('PLAN AB'!$B53="","",IF('PLAN AB'!$B53='PLAN AB'!$B52,0,1))</f>
        <v>0</v>
      </c>
      <c r="BB53" s="6">
        <v>24</v>
      </c>
      <c r="BC53" s="6">
        <v>3</v>
      </c>
    </row>
    <row r="54" spans="1:55" x14ac:dyDescent="0.25">
      <c r="A54" s="6">
        <f t="shared" si="1"/>
        <v>24</v>
      </c>
      <c r="B54" s="6">
        <f t="shared" si="0"/>
        <v>4</v>
      </c>
      <c r="C54" s="6" t="s">
        <v>131</v>
      </c>
      <c r="D54" s="1">
        <v>42521</v>
      </c>
      <c r="E54" s="6">
        <v>2</v>
      </c>
      <c r="F54" s="6">
        <v>791</v>
      </c>
      <c r="G54" s="6" t="s">
        <v>529</v>
      </c>
      <c r="H54" s="6">
        <v>2880</v>
      </c>
      <c r="I54" s="6" t="s">
        <v>299</v>
      </c>
      <c r="J54" s="6" t="s">
        <v>529</v>
      </c>
      <c r="K54" s="7">
        <v>0.53125</v>
      </c>
      <c r="L54" s="6" t="s">
        <v>529</v>
      </c>
      <c r="M54" s="7">
        <v>0.59375</v>
      </c>
      <c r="N54" s="6" t="s">
        <v>72</v>
      </c>
      <c r="O54" s="6" t="s">
        <v>135</v>
      </c>
      <c r="P54" s="14" t="s">
        <v>475</v>
      </c>
      <c r="Q54" s="6" t="s">
        <v>529</v>
      </c>
      <c r="R54" s="17">
        <v>0.77638888888888891</v>
      </c>
      <c r="S54" s="6" t="s">
        <v>359</v>
      </c>
      <c r="T54" s="6" t="s">
        <v>467</v>
      </c>
      <c r="U54" s="6" t="s">
        <v>468</v>
      </c>
      <c r="V54" s="6" t="s">
        <v>469</v>
      </c>
      <c r="W54" s="6" t="b">
        <v>0</v>
      </c>
      <c r="X54" s="6" t="b">
        <v>0</v>
      </c>
      <c r="Y54" s="6" t="b">
        <v>1</v>
      </c>
      <c r="Z54" s="6">
        <v>2.5</v>
      </c>
      <c r="AA54" s="6">
        <v>1</v>
      </c>
      <c r="AB54" s="6">
        <v>0</v>
      </c>
      <c r="AC54" s="6">
        <v>0</v>
      </c>
      <c r="AD54" s="6">
        <v>0.5</v>
      </c>
      <c r="AE54" s="6">
        <v>0</v>
      </c>
      <c r="AF54" s="6">
        <v>1</v>
      </c>
      <c r="AG54" s="6">
        <v>0</v>
      </c>
      <c r="AH54" s="6">
        <v>0</v>
      </c>
      <c r="AI54" s="6">
        <v>0</v>
      </c>
      <c r="AJ54" s="6">
        <v>0</v>
      </c>
      <c r="AK54" s="6">
        <v>0</v>
      </c>
      <c r="AL54" s="6">
        <v>0</v>
      </c>
      <c r="AM54" s="6">
        <v>0.42</v>
      </c>
      <c r="AN54" s="6">
        <v>54</v>
      </c>
      <c r="AO54" s="6">
        <v>0.78</v>
      </c>
      <c r="AP54" s="6" t="s">
        <v>529</v>
      </c>
      <c r="AQ54" s="7">
        <v>0.83333333333333337</v>
      </c>
      <c r="AS54" s="6" t="s">
        <v>120</v>
      </c>
      <c r="AT54" s="6" t="s">
        <v>470</v>
      </c>
      <c r="AU54" s="6" t="s">
        <v>471</v>
      </c>
      <c r="AV54" s="6" t="s">
        <v>472</v>
      </c>
      <c r="AW54" s="6" t="s">
        <v>67</v>
      </c>
      <c r="BA54" s="6">
        <f>IF('PLAN AB'!$B54="","",IF('PLAN AB'!$B54='PLAN AB'!$B53,0,1))</f>
        <v>0</v>
      </c>
      <c r="BB54" s="6">
        <v>24</v>
      </c>
      <c r="BC54" s="6">
        <v>4</v>
      </c>
    </row>
    <row r="55" spans="1:55" x14ac:dyDescent="0.25">
      <c r="A55" s="6">
        <f t="shared" si="1"/>
        <v>25</v>
      </c>
      <c r="B55" s="6">
        <f t="shared" si="0"/>
        <v>1</v>
      </c>
      <c r="C55" s="6" t="s">
        <v>136</v>
      </c>
      <c r="D55" s="1">
        <v>42521</v>
      </c>
      <c r="E55" s="6">
        <v>2</v>
      </c>
      <c r="F55" s="6">
        <v>791</v>
      </c>
      <c r="G55" s="6" t="s">
        <v>529</v>
      </c>
      <c r="H55" s="6">
        <v>2680</v>
      </c>
      <c r="I55" s="6" t="s">
        <v>299</v>
      </c>
      <c r="J55" s="6" t="s">
        <v>529</v>
      </c>
      <c r="K55" s="7">
        <v>0.54166666666666663</v>
      </c>
      <c r="L55" s="6" t="s">
        <v>529</v>
      </c>
      <c r="M55" s="7">
        <v>0.54166666666666663</v>
      </c>
      <c r="N55" s="6" t="s">
        <v>72</v>
      </c>
      <c r="O55" s="6" t="s">
        <v>137</v>
      </c>
      <c r="P55" s="14" t="s">
        <v>476</v>
      </c>
      <c r="Q55" s="6" t="s">
        <v>529</v>
      </c>
      <c r="R55" s="17">
        <v>0.5625</v>
      </c>
      <c r="S55" s="6" t="s">
        <v>348</v>
      </c>
      <c r="T55" s="6" t="s">
        <v>477</v>
      </c>
      <c r="U55" s="6" t="s">
        <v>478</v>
      </c>
      <c r="V55" s="6" t="s">
        <v>479</v>
      </c>
      <c r="W55" s="6" t="b">
        <v>0</v>
      </c>
      <c r="X55" s="6" t="b">
        <v>0</v>
      </c>
      <c r="Y55" s="6" t="b">
        <v>0</v>
      </c>
      <c r="Z55" s="6">
        <v>33</v>
      </c>
      <c r="AA55" s="6">
        <v>0</v>
      </c>
      <c r="AB55" s="6">
        <v>0</v>
      </c>
      <c r="AC55" s="6">
        <v>0</v>
      </c>
      <c r="AD55" s="6">
        <v>0</v>
      </c>
      <c r="AE55" s="6">
        <v>0</v>
      </c>
      <c r="AF55" s="6">
        <v>0</v>
      </c>
      <c r="AG55" s="6">
        <v>0</v>
      </c>
      <c r="AH55" s="6">
        <v>0</v>
      </c>
      <c r="AI55" s="6">
        <v>0</v>
      </c>
      <c r="AJ55" s="6">
        <v>0</v>
      </c>
      <c r="AK55" s="6">
        <v>33</v>
      </c>
      <c r="AL55" s="6">
        <v>0</v>
      </c>
      <c r="AM55" s="6">
        <v>0.5</v>
      </c>
      <c r="AN55" s="6">
        <v>0</v>
      </c>
      <c r="AO55" s="6">
        <v>0</v>
      </c>
      <c r="AP55" s="6" t="s">
        <v>529</v>
      </c>
      <c r="AQ55" s="7">
        <v>0.58402777777777781</v>
      </c>
      <c r="AW55" s="6" t="s">
        <v>67</v>
      </c>
      <c r="BA55" s="6">
        <f>IF('PLAN AB'!$B55="","",IF('PLAN AB'!$B55='PLAN AB'!$B54,0,1))</f>
        <v>1</v>
      </c>
      <c r="BB55" s="6">
        <v>25</v>
      </c>
      <c r="BC55" s="6">
        <v>1</v>
      </c>
    </row>
    <row r="56" spans="1:55" x14ac:dyDescent="0.25">
      <c r="A56" s="6">
        <f t="shared" si="1"/>
        <v>26</v>
      </c>
      <c r="B56" s="6">
        <f t="shared" si="0"/>
        <v>1</v>
      </c>
      <c r="C56" s="6" t="s">
        <v>138</v>
      </c>
      <c r="D56" s="1">
        <v>42521</v>
      </c>
      <c r="E56" s="6">
        <v>2</v>
      </c>
      <c r="F56" s="6">
        <v>791</v>
      </c>
      <c r="G56" s="6" t="s">
        <v>529</v>
      </c>
      <c r="H56" s="6">
        <v>2670</v>
      </c>
      <c r="I56" s="6" t="s">
        <v>299</v>
      </c>
      <c r="J56" s="6" t="s">
        <v>529</v>
      </c>
      <c r="K56" s="7">
        <v>0.54166666666666663</v>
      </c>
      <c r="L56" s="6" t="s">
        <v>529</v>
      </c>
      <c r="M56" s="7">
        <v>0.60416666666666663</v>
      </c>
      <c r="N56" s="6" t="s">
        <v>64</v>
      </c>
      <c r="O56" s="6" t="s">
        <v>115</v>
      </c>
      <c r="P56" s="14" t="s">
        <v>423</v>
      </c>
      <c r="Q56" s="6" t="s">
        <v>529</v>
      </c>
      <c r="R56" s="17">
        <v>0.64583333333333337</v>
      </c>
      <c r="S56" s="6" t="s">
        <v>301</v>
      </c>
      <c r="T56" s="6" t="s">
        <v>310</v>
      </c>
      <c r="U56" s="6" t="s">
        <v>480</v>
      </c>
      <c r="V56" s="6" t="s">
        <v>312</v>
      </c>
      <c r="W56" s="6" t="b">
        <v>0</v>
      </c>
      <c r="X56" s="6" t="b">
        <v>0</v>
      </c>
      <c r="Y56" s="6" t="b">
        <v>0</v>
      </c>
      <c r="Z56" s="6">
        <v>32</v>
      </c>
      <c r="AA56" s="6">
        <v>7</v>
      </c>
      <c r="AB56" s="6">
        <v>0</v>
      </c>
      <c r="AC56" s="6">
        <v>0</v>
      </c>
      <c r="AD56" s="6">
        <v>0</v>
      </c>
      <c r="AE56" s="6">
        <v>25</v>
      </c>
      <c r="AF56" s="6">
        <v>0</v>
      </c>
      <c r="AG56" s="6">
        <v>0</v>
      </c>
      <c r="AH56" s="6">
        <v>0</v>
      </c>
      <c r="AI56" s="6">
        <v>0</v>
      </c>
      <c r="AJ56" s="6">
        <v>0</v>
      </c>
      <c r="AK56" s="6">
        <v>0</v>
      </c>
      <c r="AL56" s="6">
        <v>0</v>
      </c>
      <c r="AM56" s="6">
        <v>21.21</v>
      </c>
      <c r="AN56" s="6">
        <v>1934</v>
      </c>
      <c r="AO56" s="6">
        <v>37.15</v>
      </c>
      <c r="AP56" s="6" t="s">
        <v>529</v>
      </c>
      <c r="AQ56" s="7">
        <v>0.72916666666666663</v>
      </c>
      <c r="AR56" s="6" t="s">
        <v>481</v>
      </c>
      <c r="AS56" s="6" t="s">
        <v>120</v>
      </c>
      <c r="AT56" s="6" t="s">
        <v>314</v>
      </c>
      <c r="AU56" s="6" t="s">
        <v>307</v>
      </c>
      <c r="AV56" s="6" t="s">
        <v>315</v>
      </c>
      <c r="AW56" s="6" t="s">
        <v>67</v>
      </c>
      <c r="BA56" s="6">
        <f>IF('PLAN AB'!$B56="","",IF('PLAN AB'!$B56='PLAN AB'!$B55,0,1))</f>
        <v>1</v>
      </c>
      <c r="BB56" s="6">
        <v>26</v>
      </c>
      <c r="BC56" s="6">
        <v>1</v>
      </c>
    </row>
    <row r="57" spans="1:55" x14ac:dyDescent="0.25">
      <c r="A57" s="6">
        <f t="shared" si="1"/>
        <v>27</v>
      </c>
      <c r="B57" s="6">
        <f t="shared" si="0"/>
        <v>1</v>
      </c>
      <c r="C57" s="6" t="s">
        <v>139</v>
      </c>
      <c r="D57" s="1">
        <v>42521</v>
      </c>
      <c r="E57" s="6">
        <v>2</v>
      </c>
      <c r="F57" s="6">
        <v>791</v>
      </c>
      <c r="G57" s="6" t="s">
        <v>529</v>
      </c>
      <c r="H57" s="6">
        <v>2900</v>
      </c>
      <c r="I57" s="6" t="s">
        <v>299</v>
      </c>
      <c r="J57" s="6" t="s">
        <v>529</v>
      </c>
      <c r="K57" s="7">
        <v>0.54166666666666663</v>
      </c>
      <c r="L57" s="6" t="s">
        <v>529</v>
      </c>
      <c r="M57" s="7">
        <v>0.60416666666666663</v>
      </c>
      <c r="N57" s="6" t="s">
        <v>72</v>
      </c>
      <c r="O57" s="6" t="s">
        <v>140</v>
      </c>
      <c r="P57" s="14" t="s">
        <v>482</v>
      </c>
      <c r="Q57" s="6" t="s">
        <v>529</v>
      </c>
      <c r="R57" s="17">
        <v>0.66666666666666663</v>
      </c>
      <c r="S57" s="6" t="s">
        <v>352</v>
      </c>
      <c r="T57" s="6" t="s">
        <v>353</v>
      </c>
      <c r="U57" s="6" t="s">
        <v>483</v>
      </c>
      <c r="V57" s="6" t="s">
        <v>354</v>
      </c>
      <c r="W57" s="6" t="b">
        <v>0</v>
      </c>
      <c r="X57" s="6" t="b">
        <v>0</v>
      </c>
      <c r="Y57" s="6" t="b">
        <v>1</v>
      </c>
      <c r="Z57" s="6">
        <v>1.75</v>
      </c>
      <c r="AA57" s="6">
        <v>1.17</v>
      </c>
      <c r="AB57" s="6">
        <v>0</v>
      </c>
      <c r="AC57" s="6">
        <v>0</v>
      </c>
      <c r="AD57" s="6">
        <v>0</v>
      </c>
      <c r="AE57" s="6">
        <v>0</v>
      </c>
      <c r="AF57" s="6">
        <v>0.57999999999999996</v>
      </c>
      <c r="AG57" s="6">
        <v>0</v>
      </c>
      <c r="AH57" s="6">
        <v>0</v>
      </c>
      <c r="AI57" s="6">
        <v>0</v>
      </c>
      <c r="AJ57" s="6">
        <v>0</v>
      </c>
      <c r="AK57" s="6">
        <v>0</v>
      </c>
      <c r="AL57" s="6">
        <v>0</v>
      </c>
      <c r="AM57" s="6">
        <v>0.6</v>
      </c>
      <c r="AN57" s="6">
        <v>76</v>
      </c>
      <c r="AO57" s="6">
        <v>1.1000000000000001</v>
      </c>
      <c r="AP57" s="6" t="s">
        <v>529</v>
      </c>
      <c r="AQ57" s="7">
        <v>0.85416666666666663</v>
      </c>
      <c r="AS57" s="6" t="s">
        <v>120</v>
      </c>
      <c r="AT57" s="6" t="s">
        <v>356</v>
      </c>
      <c r="AU57" s="6" t="s">
        <v>484</v>
      </c>
      <c r="AV57" s="6" t="s">
        <v>357</v>
      </c>
      <c r="AW57" s="6" t="s">
        <v>67</v>
      </c>
      <c r="BA57" s="6">
        <f>IF('PLAN AB'!$B57="","",IF('PLAN AB'!$B57='PLAN AB'!$B56,0,1))</f>
        <v>1</v>
      </c>
      <c r="BB57" s="6">
        <v>27</v>
      </c>
      <c r="BC57" s="6">
        <v>1</v>
      </c>
    </row>
    <row r="58" spans="1:55" x14ac:dyDescent="0.25">
      <c r="A58" s="6">
        <f t="shared" si="1"/>
        <v>27</v>
      </c>
      <c r="B58" s="6">
        <f t="shared" si="0"/>
        <v>2</v>
      </c>
      <c r="C58" s="6" t="s">
        <v>139</v>
      </c>
      <c r="D58" s="1">
        <v>42521</v>
      </c>
      <c r="E58" s="6">
        <v>2</v>
      </c>
      <c r="F58" s="6">
        <v>791</v>
      </c>
      <c r="G58" s="6" t="s">
        <v>529</v>
      </c>
      <c r="H58" s="6">
        <v>2900</v>
      </c>
      <c r="I58" s="6" t="s">
        <v>299</v>
      </c>
      <c r="J58" s="6" t="s">
        <v>529</v>
      </c>
      <c r="K58" s="7">
        <v>0.54166666666666663</v>
      </c>
      <c r="L58" s="6" t="s">
        <v>529</v>
      </c>
      <c r="M58" s="7">
        <v>0.60416666666666663</v>
      </c>
      <c r="N58" s="6" t="s">
        <v>72</v>
      </c>
      <c r="O58" s="6" t="s">
        <v>141</v>
      </c>
      <c r="P58" s="14" t="s">
        <v>485</v>
      </c>
      <c r="Q58" s="6" t="s">
        <v>529</v>
      </c>
      <c r="R58" s="17">
        <v>0.70833333333333337</v>
      </c>
      <c r="S58" s="6" t="s">
        <v>352</v>
      </c>
      <c r="T58" s="6" t="s">
        <v>353</v>
      </c>
      <c r="U58" s="6" t="s">
        <v>483</v>
      </c>
      <c r="V58" s="6" t="s">
        <v>354</v>
      </c>
      <c r="W58" s="6" t="b">
        <v>0</v>
      </c>
      <c r="X58" s="6" t="b">
        <v>0</v>
      </c>
      <c r="Y58" s="6" t="b">
        <v>1</v>
      </c>
      <c r="Z58" s="6">
        <v>25.47</v>
      </c>
      <c r="AA58" s="6">
        <v>8</v>
      </c>
      <c r="AB58" s="6">
        <v>0</v>
      </c>
      <c r="AC58" s="6">
        <v>1</v>
      </c>
      <c r="AD58" s="6">
        <v>4</v>
      </c>
      <c r="AE58" s="6">
        <v>5.5</v>
      </c>
      <c r="AF58" s="6">
        <v>2</v>
      </c>
      <c r="AG58" s="6">
        <v>4.47</v>
      </c>
      <c r="AH58" s="6">
        <v>0</v>
      </c>
      <c r="AI58" s="6">
        <v>0</v>
      </c>
      <c r="AJ58" s="6">
        <v>0</v>
      </c>
      <c r="AK58" s="6">
        <v>0.5</v>
      </c>
      <c r="AL58" s="6">
        <v>0</v>
      </c>
      <c r="AM58" s="6">
        <v>8.9</v>
      </c>
      <c r="AN58" s="6">
        <v>1131</v>
      </c>
      <c r="AO58" s="6">
        <v>21.35</v>
      </c>
      <c r="AP58" s="6" t="s">
        <v>529</v>
      </c>
      <c r="AQ58" s="7">
        <v>0.85416666666666663</v>
      </c>
      <c r="AS58" s="6" t="s">
        <v>120</v>
      </c>
      <c r="AT58" s="6" t="s">
        <v>356</v>
      </c>
      <c r="AU58" s="6" t="s">
        <v>484</v>
      </c>
      <c r="AV58" s="6" t="s">
        <v>357</v>
      </c>
      <c r="AW58" s="6" t="s">
        <v>67</v>
      </c>
      <c r="BA58" s="6">
        <f>IF('PLAN AB'!$B58="","",IF('PLAN AB'!$B58='PLAN AB'!$B57,0,1))</f>
        <v>0</v>
      </c>
      <c r="BB58" s="6">
        <v>27</v>
      </c>
      <c r="BC58" s="6">
        <v>2</v>
      </c>
    </row>
    <row r="59" spans="1:55" x14ac:dyDescent="0.25">
      <c r="A59" s="6">
        <f t="shared" si="1"/>
        <v>28</v>
      </c>
      <c r="B59" s="6">
        <f t="shared" si="0"/>
        <v>1</v>
      </c>
      <c r="C59" s="6" t="s">
        <v>142</v>
      </c>
      <c r="D59" s="1">
        <v>42521</v>
      </c>
      <c r="E59" s="6">
        <v>2</v>
      </c>
      <c r="F59" s="6">
        <v>791</v>
      </c>
      <c r="G59" s="6" t="s">
        <v>529</v>
      </c>
      <c r="H59" s="6">
        <v>2690</v>
      </c>
      <c r="I59" s="6" t="s">
        <v>299</v>
      </c>
      <c r="J59" s="6" t="s">
        <v>529</v>
      </c>
      <c r="K59" s="7">
        <v>0.55208333333333337</v>
      </c>
      <c r="L59" s="6" t="s">
        <v>529</v>
      </c>
      <c r="M59" s="7">
        <v>0.61458333333333337</v>
      </c>
      <c r="N59" s="6" t="s">
        <v>64</v>
      </c>
      <c r="O59" s="6" t="s">
        <v>65</v>
      </c>
      <c r="P59" s="14" t="s">
        <v>300</v>
      </c>
      <c r="Q59" s="6" t="s">
        <v>529</v>
      </c>
      <c r="R59" s="17">
        <v>0.625</v>
      </c>
      <c r="S59" s="6" t="s">
        <v>348</v>
      </c>
      <c r="T59" s="6" t="s">
        <v>390</v>
      </c>
      <c r="U59" s="6" t="s">
        <v>486</v>
      </c>
      <c r="V59" s="6" t="s">
        <v>392</v>
      </c>
      <c r="W59" s="6" t="b">
        <v>0</v>
      </c>
      <c r="X59" s="6" t="b">
        <v>0</v>
      </c>
      <c r="Y59" s="6" t="b">
        <v>0</v>
      </c>
      <c r="Z59" s="6">
        <v>32</v>
      </c>
      <c r="AA59" s="6">
        <v>32</v>
      </c>
      <c r="AB59" s="6">
        <v>0</v>
      </c>
      <c r="AC59" s="6">
        <v>0</v>
      </c>
      <c r="AD59" s="6">
        <v>0</v>
      </c>
      <c r="AE59" s="6">
        <v>0</v>
      </c>
      <c r="AF59" s="6">
        <v>0</v>
      </c>
      <c r="AG59" s="6">
        <v>0</v>
      </c>
      <c r="AH59" s="6">
        <v>0</v>
      </c>
      <c r="AI59" s="6">
        <v>0</v>
      </c>
      <c r="AJ59" s="6">
        <v>0</v>
      </c>
      <c r="AK59" s="6">
        <v>0</v>
      </c>
      <c r="AL59" s="6">
        <v>0</v>
      </c>
      <c r="AM59" s="6">
        <v>10.59</v>
      </c>
      <c r="AN59" s="6">
        <v>35</v>
      </c>
      <c r="AO59" s="6">
        <v>35.380000000000003</v>
      </c>
      <c r="AP59" s="6" t="s">
        <v>529</v>
      </c>
      <c r="AQ59" s="7">
        <v>0.67708333333333337</v>
      </c>
      <c r="AR59" s="6" t="s">
        <v>487</v>
      </c>
      <c r="AW59" s="6" t="s">
        <v>67</v>
      </c>
      <c r="BA59" s="6">
        <f>IF('PLAN AB'!$B59="","",IF('PLAN AB'!$B59='PLAN AB'!$B58,0,1))</f>
        <v>1</v>
      </c>
      <c r="BB59" s="6">
        <v>28</v>
      </c>
      <c r="BC59" s="6">
        <v>1</v>
      </c>
    </row>
    <row r="60" spans="1:55" x14ac:dyDescent="0.25">
      <c r="A60" s="6">
        <f t="shared" si="1"/>
        <v>29</v>
      </c>
      <c r="B60" s="6">
        <f t="shared" si="0"/>
        <v>1</v>
      </c>
      <c r="C60" s="6" t="s">
        <v>143</v>
      </c>
      <c r="D60" s="1">
        <v>42521</v>
      </c>
      <c r="E60" s="6">
        <v>2</v>
      </c>
      <c r="F60" s="6">
        <v>791</v>
      </c>
      <c r="G60" s="6" t="s">
        <v>529</v>
      </c>
      <c r="H60" s="6">
        <v>2531</v>
      </c>
      <c r="I60" s="6" t="s">
        <v>299</v>
      </c>
      <c r="J60" s="6" t="s">
        <v>529</v>
      </c>
      <c r="K60" s="7">
        <v>0.58333333333333337</v>
      </c>
      <c r="L60" s="6" t="s">
        <v>529</v>
      </c>
      <c r="M60" s="7">
        <v>0.64583333333333337</v>
      </c>
      <c r="N60" s="6" t="s">
        <v>64</v>
      </c>
      <c r="O60" s="6" t="s">
        <v>115</v>
      </c>
      <c r="P60" s="14" t="s">
        <v>423</v>
      </c>
      <c r="Q60" s="6" t="s">
        <v>529</v>
      </c>
      <c r="R60" s="17">
        <v>0.6875</v>
      </c>
      <c r="S60" s="6" t="s">
        <v>301</v>
      </c>
      <c r="T60" s="6" t="s">
        <v>488</v>
      </c>
      <c r="U60" s="6" t="s">
        <v>489</v>
      </c>
      <c r="V60" s="6" t="s">
        <v>490</v>
      </c>
      <c r="W60" s="6" t="b">
        <v>0</v>
      </c>
      <c r="X60" s="6" t="b">
        <v>0</v>
      </c>
      <c r="Y60" s="6" t="b">
        <v>0</v>
      </c>
      <c r="Z60" s="6">
        <v>31.5</v>
      </c>
      <c r="AA60" s="6">
        <v>0</v>
      </c>
      <c r="AB60" s="6">
        <v>0</v>
      </c>
      <c r="AC60" s="6">
        <v>0</v>
      </c>
      <c r="AD60" s="6">
        <v>0</v>
      </c>
      <c r="AE60" s="6">
        <v>31.5</v>
      </c>
      <c r="AF60" s="6">
        <v>0</v>
      </c>
      <c r="AG60" s="6">
        <v>0</v>
      </c>
      <c r="AH60" s="6">
        <v>0</v>
      </c>
      <c r="AI60" s="6">
        <v>0</v>
      </c>
      <c r="AJ60" s="6">
        <v>0</v>
      </c>
      <c r="AK60" s="6">
        <v>0</v>
      </c>
      <c r="AL60" s="6">
        <v>0</v>
      </c>
      <c r="AM60" s="6">
        <v>23.81</v>
      </c>
      <c r="AN60" s="6">
        <v>632</v>
      </c>
      <c r="AO60" s="6">
        <v>41.84</v>
      </c>
      <c r="AP60" s="6" t="s">
        <v>529</v>
      </c>
      <c r="AQ60" s="7">
        <v>0.78402777777777777</v>
      </c>
      <c r="AR60" s="6" t="s">
        <v>491</v>
      </c>
      <c r="AS60" s="6" t="s">
        <v>120</v>
      </c>
      <c r="AT60" s="6" t="s">
        <v>492</v>
      </c>
      <c r="AV60" s="6" t="s">
        <v>493</v>
      </c>
      <c r="AW60" s="6" t="s">
        <v>67</v>
      </c>
      <c r="BA60" s="6">
        <f>IF('PLAN AB'!$B60="","",IF('PLAN AB'!$B60='PLAN AB'!$B59,0,1))</f>
        <v>1</v>
      </c>
      <c r="BB60" s="6">
        <v>29</v>
      </c>
      <c r="BC60" s="6">
        <v>1</v>
      </c>
    </row>
    <row r="61" spans="1:55" x14ac:dyDescent="0.25">
      <c r="A61" s="6">
        <f t="shared" si="1"/>
        <v>30</v>
      </c>
      <c r="B61" s="6">
        <f t="shared" si="0"/>
        <v>1</v>
      </c>
      <c r="C61" s="6" t="s">
        <v>144</v>
      </c>
      <c r="D61" s="1">
        <v>42521</v>
      </c>
      <c r="E61" s="6">
        <v>2</v>
      </c>
      <c r="F61" s="6">
        <v>791</v>
      </c>
      <c r="G61" s="6" t="s">
        <v>529</v>
      </c>
      <c r="H61" s="6">
        <v>2910</v>
      </c>
      <c r="I61" s="6" t="s">
        <v>299</v>
      </c>
      <c r="J61" s="6" t="s">
        <v>529</v>
      </c>
      <c r="K61" s="7">
        <v>0.58333333333333337</v>
      </c>
      <c r="L61" s="6" t="s">
        <v>529</v>
      </c>
      <c r="M61" s="7">
        <v>0.64583333333333337</v>
      </c>
      <c r="N61" s="6" t="s">
        <v>72</v>
      </c>
      <c r="O61" s="6" t="s">
        <v>145</v>
      </c>
      <c r="P61" s="14" t="s">
        <v>494</v>
      </c>
      <c r="Q61" s="6" t="s">
        <v>529</v>
      </c>
      <c r="R61" s="17">
        <v>0.66666666666666663</v>
      </c>
      <c r="S61" s="6" t="s">
        <v>359</v>
      </c>
      <c r="T61" s="6" t="s">
        <v>495</v>
      </c>
      <c r="U61" s="6" t="s">
        <v>496</v>
      </c>
      <c r="V61" s="6" t="s">
        <v>497</v>
      </c>
      <c r="W61" s="6" t="b">
        <v>0</v>
      </c>
      <c r="X61" s="6" t="b">
        <v>0</v>
      </c>
      <c r="Y61" s="6" t="b">
        <v>1</v>
      </c>
      <c r="Z61" s="6">
        <v>8.67</v>
      </c>
      <c r="AA61" s="6">
        <v>7</v>
      </c>
      <c r="AB61" s="6">
        <v>0</v>
      </c>
      <c r="AC61" s="6">
        <v>0</v>
      </c>
      <c r="AD61" s="6">
        <v>0.5</v>
      </c>
      <c r="AE61" s="6">
        <v>0</v>
      </c>
      <c r="AF61" s="6">
        <v>1.17</v>
      </c>
      <c r="AG61" s="6">
        <v>0</v>
      </c>
      <c r="AH61" s="6">
        <v>0</v>
      </c>
      <c r="AI61" s="6">
        <v>0</v>
      </c>
      <c r="AJ61" s="6">
        <v>0</v>
      </c>
      <c r="AK61" s="6">
        <v>0</v>
      </c>
      <c r="AL61" s="6">
        <v>0</v>
      </c>
      <c r="AM61" s="6">
        <v>3.7</v>
      </c>
      <c r="AN61" s="6">
        <v>440</v>
      </c>
      <c r="AO61" s="6">
        <v>7.09</v>
      </c>
      <c r="AP61" s="6" t="s">
        <v>529</v>
      </c>
      <c r="AQ61" s="7">
        <v>0.84513888888888899</v>
      </c>
      <c r="AS61" s="6" t="s">
        <v>120</v>
      </c>
      <c r="AT61" s="6" t="s">
        <v>498</v>
      </c>
      <c r="AV61" s="6" t="s">
        <v>499</v>
      </c>
      <c r="AW61" s="6" t="s">
        <v>67</v>
      </c>
      <c r="BA61" s="6">
        <f>IF('PLAN AB'!$B61="","",IF('PLAN AB'!$B61='PLAN AB'!$B60,0,1))</f>
        <v>1</v>
      </c>
      <c r="BB61" s="6">
        <v>30</v>
      </c>
      <c r="BC61" s="6">
        <v>1</v>
      </c>
    </row>
    <row r="62" spans="1:55" x14ac:dyDescent="0.25">
      <c r="A62" s="6">
        <f t="shared" si="1"/>
        <v>30</v>
      </c>
      <c r="B62" s="6">
        <f t="shared" si="0"/>
        <v>2</v>
      </c>
      <c r="C62" s="6" t="s">
        <v>144</v>
      </c>
      <c r="D62" s="1">
        <v>42521</v>
      </c>
      <c r="E62" s="6">
        <v>2</v>
      </c>
      <c r="F62" s="6">
        <v>791</v>
      </c>
      <c r="G62" s="6" t="s">
        <v>529</v>
      </c>
      <c r="H62" s="6">
        <v>2910</v>
      </c>
      <c r="I62" s="6" t="s">
        <v>299</v>
      </c>
      <c r="J62" s="6" t="s">
        <v>529</v>
      </c>
      <c r="K62" s="7">
        <v>0.58333333333333337</v>
      </c>
      <c r="L62" s="6" t="s">
        <v>529</v>
      </c>
      <c r="M62" s="7">
        <v>0.64583333333333337</v>
      </c>
      <c r="N62" s="6" t="s">
        <v>72</v>
      </c>
      <c r="O62" s="6" t="s">
        <v>146</v>
      </c>
      <c r="P62" s="14" t="s">
        <v>500</v>
      </c>
      <c r="Q62" s="6" t="s">
        <v>529</v>
      </c>
      <c r="R62" s="17">
        <v>0.75</v>
      </c>
      <c r="S62" s="6" t="s">
        <v>359</v>
      </c>
      <c r="T62" s="6" t="s">
        <v>495</v>
      </c>
      <c r="U62" s="6" t="s">
        <v>496</v>
      </c>
      <c r="V62" s="6" t="s">
        <v>497</v>
      </c>
      <c r="W62" s="6" t="b">
        <v>0</v>
      </c>
      <c r="X62" s="6" t="b">
        <v>1</v>
      </c>
      <c r="Y62" s="6" t="b">
        <v>1</v>
      </c>
      <c r="Z62" s="6">
        <v>12.25</v>
      </c>
      <c r="AA62" s="6">
        <v>8.75</v>
      </c>
      <c r="AB62" s="6">
        <v>0</v>
      </c>
      <c r="AC62" s="6">
        <v>0</v>
      </c>
      <c r="AD62" s="6">
        <v>3</v>
      </c>
      <c r="AE62" s="6">
        <v>0.5</v>
      </c>
      <c r="AF62" s="6">
        <v>0</v>
      </c>
      <c r="AG62" s="6">
        <v>0</v>
      </c>
      <c r="AH62" s="6">
        <v>0</v>
      </c>
      <c r="AI62" s="6">
        <v>0</v>
      </c>
      <c r="AJ62" s="6">
        <v>0</v>
      </c>
      <c r="AK62" s="6">
        <v>0</v>
      </c>
      <c r="AL62" s="6">
        <v>0</v>
      </c>
      <c r="AM62" s="6">
        <v>4.24</v>
      </c>
      <c r="AN62" s="6">
        <v>543</v>
      </c>
      <c r="AO62" s="6">
        <v>12.37</v>
      </c>
      <c r="AP62" s="6" t="s">
        <v>529</v>
      </c>
      <c r="AQ62" s="7">
        <v>0.84513888888888899</v>
      </c>
      <c r="AS62" s="6" t="s">
        <v>120</v>
      </c>
      <c r="AT62" s="6" t="s">
        <v>498</v>
      </c>
      <c r="AV62" s="6" t="s">
        <v>499</v>
      </c>
      <c r="AW62" s="6" t="s">
        <v>67</v>
      </c>
      <c r="BA62" s="6">
        <f>IF('PLAN AB'!$B62="","",IF('PLAN AB'!$B62='PLAN AB'!$B61,0,1))</f>
        <v>0</v>
      </c>
      <c r="BB62" s="6">
        <v>30</v>
      </c>
      <c r="BC62" s="6">
        <v>2</v>
      </c>
    </row>
    <row r="63" spans="1:55" x14ac:dyDescent="0.25">
      <c r="A63" s="6">
        <f t="shared" si="1"/>
        <v>30</v>
      </c>
      <c r="B63" s="6">
        <f t="shared" si="0"/>
        <v>3</v>
      </c>
      <c r="C63" s="6" t="s">
        <v>144</v>
      </c>
      <c r="D63" s="1">
        <v>42521</v>
      </c>
      <c r="E63" s="6">
        <v>2</v>
      </c>
      <c r="F63" s="6">
        <v>791</v>
      </c>
      <c r="G63" s="6" t="s">
        <v>529</v>
      </c>
      <c r="H63" s="6">
        <v>2910</v>
      </c>
      <c r="I63" s="6" t="s">
        <v>299</v>
      </c>
      <c r="J63" s="6" t="s">
        <v>529</v>
      </c>
      <c r="K63" s="7">
        <v>0.58333333333333337</v>
      </c>
      <c r="L63" s="6" t="s">
        <v>529</v>
      </c>
      <c r="M63" s="7">
        <v>0.64583333333333337</v>
      </c>
      <c r="N63" s="6" t="s">
        <v>72</v>
      </c>
      <c r="O63" s="6" t="s">
        <v>147</v>
      </c>
      <c r="P63" s="14" t="s">
        <v>501</v>
      </c>
      <c r="Q63" s="6" t="s">
        <v>529</v>
      </c>
      <c r="R63" s="17">
        <v>0.78749999999999998</v>
      </c>
      <c r="S63" s="6" t="s">
        <v>359</v>
      </c>
      <c r="T63" s="6" t="s">
        <v>495</v>
      </c>
      <c r="U63" s="6" t="s">
        <v>496</v>
      </c>
      <c r="V63" s="6" t="s">
        <v>497</v>
      </c>
      <c r="W63" s="6" t="b">
        <v>0</v>
      </c>
      <c r="X63" s="6" t="b">
        <v>1</v>
      </c>
      <c r="Y63" s="6" t="b">
        <v>1</v>
      </c>
      <c r="Z63" s="6">
        <v>14.5</v>
      </c>
      <c r="AA63" s="6">
        <v>9</v>
      </c>
      <c r="AB63" s="6">
        <v>0</v>
      </c>
      <c r="AC63" s="6">
        <v>0</v>
      </c>
      <c r="AD63" s="6">
        <v>3.5</v>
      </c>
      <c r="AE63" s="6">
        <v>0</v>
      </c>
      <c r="AF63" s="6">
        <v>2</v>
      </c>
      <c r="AG63" s="6">
        <v>0</v>
      </c>
      <c r="AH63" s="6">
        <v>0</v>
      </c>
      <c r="AI63" s="6">
        <v>0</v>
      </c>
      <c r="AJ63" s="6">
        <v>0</v>
      </c>
      <c r="AK63" s="6">
        <v>0</v>
      </c>
      <c r="AL63" s="6">
        <v>0</v>
      </c>
      <c r="AM63" s="6">
        <v>5.35</v>
      </c>
      <c r="AN63" s="6">
        <v>927</v>
      </c>
      <c r="AO63" s="6">
        <v>14.57</v>
      </c>
      <c r="AP63" s="6" t="s">
        <v>529</v>
      </c>
      <c r="AQ63" s="7">
        <v>0.84513888888888899</v>
      </c>
      <c r="AS63" s="6" t="s">
        <v>120</v>
      </c>
      <c r="AT63" s="6" t="s">
        <v>498</v>
      </c>
      <c r="AV63" s="6" t="s">
        <v>499</v>
      </c>
      <c r="AW63" s="6" t="s">
        <v>67</v>
      </c>
      <c r="BA63" s="6">
        <f>IF('PLAN AB'!$B63="","",IF('PLAN AB'!$B63='PLAN AB'!$B62,0,1))</f>
        <v>0</v>
      </c>
      <c r="BB63" s="6">
        <v>30</v>
      </c>
      <c r="BC63" s="6">
        <v>3</v>
      </c>
    </row>
    <row r="64" spans="1:55" x14ac:dyDescent="0.25">
      <c r="A64" s="6">
        <f t="shared" si="1"/>
        <v>31</v>
      </c>
      <c r="B64" s="6">
        <f t="shared" si="0"/>
        <v>1</v>
      </c>
      <c r="C64" s="6" t="s">
        <v>148</v>
      </c>
      <c r="D64" s="1">
        <v>42521</v>
      </c>
      <c r="E64" s="6">
        <v>2</v>
      </c>
      <c r="F64" s="6">
        <v>791</v>
      </c>
      <c r="G64" s="6" t="s">
        <v>529</v>
      </c>
      <c r="H64" s="6">
        <v>2920</v>
      </c>
      <c r="I64" s="6" t="s">
        <v>299</v>
      </c>
      <c r="J64" s="6" t="s">
        <v>529</v>
      </c>
      <c r="K64" s="7">
        <v>0.60416666666666663</v>
      </c>
      <c r="L64" s="6" t="s">
        <v>529</v>
      </c>
      <c r="M64" s="7">
        <v>0.70833333333333337</v>
      </c>
      <c r="N64" s="6" t="s">
        <v>72</v>
      </c>
      <c r="O64" s="6" t="s">
        <v>149</v>
      </c>
      <c r="P64" s="14" t="s">
        <v>502</v>
      </c>
      <c r="Q64" s="6" t="s">
        <v>529</v>
      </c>
      <c r="R64" s="17">
        <v>0.75</v>
      </c>
      <c r="S64" s="6" t="s">
        <v>322</v>
      </c>
      <c r="T64" s="6" t="s">
        <v>438</v>
      </c>
      <c r="V64" s="6" t="s">
        <v>440</v>
      </c>
      <c r="W64" s="6" t="b">
        <v>0</v>
      </c>
      <c r="X64" s="6" t="b">
        <v>0</v>
      </c>
      <c r="Y64" s="6" t="b">
        <v>1</v>
      </c>
      <c r="Z64" s="6">
        <v>17.5</v>
      </c>
      <c r="AA64" s="6">
        <v>7</v>
      </c>
      <c r="AB64" s="6">
        <v>0</v>
      </c>
      <c r="AC64" s="6">
        <v>0</v>
      </c>
      <c r="AD64" s="6">
        <v>1.5</v>
      </c>
      <c r="AE64" s="6">
        <v>6</v>
      </c>
      <c r="AF64" s="6">
        <v>2</v>
      </c>
      <c r="AG64" s="6">
        <v>0.5</v>
      </c>
      <c r="AH64" s="6">
        <v>0</v>
      </c>
      <c r="AI64" s="6">
        <v>0</v>
      </c>
      <c r="AJ64" s="6">
        <v>0</v>
      </c>
      <c r="AK64" s="6">
        <v>0.5</v>
      </c>
      <c r="AL64" s="6">
        <v>0</v>
      </c>
      <c r="AM64" s="6">
        <v>7.8</v>
      </c>
      <c r="AN64" s="6">
        <v>954</v>
      </c>
      <c r="AO64" s="6">
        <v>17.71</v>
      </c>
      <c r="AP64" s="6" t="s">
        <v>529</v>
      </c>
      <c r="AQ64" s="7">
        <v>0.82986111111111116</v>
      </c>
      <c r="AT64" s="6" t="s">
        <v>442</v>
      </c>
      <c r="AV64" s="6" t="s">
        <v>443</v>
      </c>
      <c r="AW64" s="6" t="s">
        <v>67</v>
      </c>
      <c r="BA64" s="6">
        <f>IF('PLAN AB'!$B64="","",IF('PLAN AB'!$B64='PLAN AB'!$B63,0,1))</f>
        <v>1</v>
      </c>
      <c r="BB64" s="6">
        <v>31</v>
      </c>
      <c r="BC64" s="6">
        <v>1</v>
      </c>
    </row>
    <row r="65" spans="1:55" x14ac:dyDescent="0.25">
      <c r="A65" s="6">
        <f t="shared" si="1"/>
        <v>31</v>
      </c>
      <c r="B65" s="6">
        <f t="shared" si="0"/>
        <v>2</v>
      </c>
      <c r="C65" s="6" t="s">
        <v>148</v>
      </c>
      <c r="D65" s="1">
        <v>42521</v>
      </c>
      <c r="E65" s="6">
        <v>2</v>
      </c>
      <c r="F65" s="6">
        <v>791</v>
      </c>
      <c r="G65" s="6" t="s">
        <v>529</v>
      </c>
      <c r="H65" s="6">
        <v>2920</v>
      </c>
      <c r="I65" s="6" t="s">
        <v>299</v>
      </c>
      <c r="J65" s="6" t="s">
        <v>529</v>
      </c>
      <c r="K65" s="7">
        <v>0.60416666666666663</v>
      </c>
      <c r="L65" s="6" t="s">
        <v>529</v>
      </c>
      <c r="M65" s="7">
        <v>0.70833333333333337</v>
      </c>
      <c r="N65" s="6" t="s">
        <v>72</v>
      </c>
      <c r="O65" s="6" t="s">
        <v>150</v>
      </c>
      <c r="P65" s="14" t="s">
        <v>503</v>
      </c>
      <c r="Q65" s="6" t="s">
        <v>529</v>
      </c>
      <c r="R65" s="17">
        <v>0.79166666666666663</v>
      </c>
      <c r="S65" s="6" t="s">
        <v>322</v>
      </c>
      <c r="T65" s="6" t="s">
        <v>438</v>
      </c>
      <c r="V65" s="6" t="s">
        <v>440</v>
      </c>
      <c r="W65" s="6" t="b">
        <v>0</v>
      </c>
      <c r="X65" s="6" t="b">
        <v>0</v>
      </c>
      <c r="Y65" s="6" t="b">
        <v>1</v>
      </c>
      <c r="Z65" s="6">
        <v>11</v>
      </c>
      <c r="AA65" s="6">
        <v>3.5</v>
      </c>
      <c r="AB65" s="6">
        <v>0</v>
      </c>
      <c r="AC65" s="6">
        <v>0</v>
      </c>
      <c r="AD65" s="6">
        <v>1</v>
      </c>
      <c r="AE65" s="6">
        <v>5</v>
      </c>
      <c r="AF65" s="6">
        <v>1</v>
      </c>
      <c r="AG65" s="6">
        <v>0.5</v>
      </c>
      <c r="AH65" s="6">
        <v>0</v>
      </c>
      <c r="AI65" s="6">
        <v>0</v>
      </c>
      <c r="AJ65" s="6">
        <v>0</v>
      </c>
      <c r="AK65" s="6">
        <v>0</v>
      </c>
      <c r="AL65" s="6">
        <v>0</v>
      </c>
      <c r="AM65" s="6">
        <v>4.95</v>
      </c>
      <c r="AN65" s="6">
        <v>442</v>
      </c>
      <c r="AO65" s="6">
        <v>10.33</v>
      </c>
      <c r="AP65" s="6" t="s">
        <v>529</v>
      </c>
      <c r="AQ65" s="7">
        <v>0.82986111111111116</v>
      </c>
      <c r="AT65" s="6" t="s">
        <v>442</v>
      </c>
      <c r="AV65" s="6" t="s">
        <v>443</v>
      </c>
      <c r="AW65" s="6" t="s">
        <v>67</v>
      </c>
      <c r="BA65" s="6">
        <f>IF('PLAN AB'!$B65="","",IF('PLAN AB'!$B65='PLAN AB'!$B64,0,1))</f>
        <v>0</v>
      </c>
      <c r="BB65" s="6">
        <v>31</v>
      </c>
      <c r="BC65" s="6">
        <v>2</v>
      </c>
    </row>
    <row r="66" spans="1:55" x14ac:dyDescent="0.25">
      <c r="A66" s="6">
        <f t="shared" si="1"/>
        <v>32</v>
      </c>
      <c r="B66" s="6">
        <f t="shared" ref="B66:B129" si="2">IF(BA66="","",IF(BA66=1,1,B65+1))</f>
        <v>1</v>
      </c>
      <c r="C66" s="6" t="s">
        <v>151</v>
      </c>
      <c r="D66" s="1">
        <v>42521</v>
      </c>
      <c r="E66" s="6">
        <v>2</v>
      </c>
      <c r="F66" s="6">
        <v>791</v>
      </c>
      <c r="G66" s="6" t="s">
        <v>529</v>
      </c>
      <c r="H66" s="6">
        <v>2700</v>
      </c>
      <c r="I66" s="6" t="s">
        <v>299</v>
      </c>
      <c r="J66" s="6" t="s">
        <v>529</v>
      </c>
      <c r="K66" s="7">
        <v>0.625</v>
      </c>
      <c r="L66" s="6" t="s">
        <v>529</v>
      </c>
      <c r="M66" s="7">
        <v>0.6875</v>
      </c>
      <c r="N66" s="6" t="s">
        <v>64</v>
      </c>
      <c r="O66" s="6" t="s">
        <v>115</v>
      </c>
      <c r="P66" s="14" t="s">
        <v>423</v>
      </c>
      <c r="Q66" s="6" t="s">
        <v>529</v>
      </c>
      <c r="R66" s="17">
        <v>0.72916666666666663</v>
      </c>
      <c r="S66" s="6" t="s">
        <v>348</v>
      </c>
      <c r="T66" s="6" t="s">
        <v>349</v>
      </c>
      <c r="U66" s="6" t="s">
        <v>303</v>
      </c>
      <c r="V66" s="6" t="s">
        <v>351</v>
      </c>
      <c r="W66" s="6" t="b">
        <v>0</v>
      </c>
      <c r="X66" s="6" t="b">
        <v>0</v>
      </c>
      <c r="Y66" s="6" t="b">
        <v>0</v>
      </c>
      <c r="Z66" s="6">
        <v>32.75</v>
      </c>
      <c r="AA66" s="6">
        <v>20.5</v>
      </c>
      <c r="AB66" s="6">
        <v>0</v>
      </c>
      <c r="AC66" s="6">
        <v>0</v>
      </c>
      <c r="AD66" s="6">
        <v>0</v>
      </c>
      <c r="AE66" s="6">
        <v>12.25</v>
      </c>
      <c r="AF66" s="6">
        <v>0</v>
      </c>
      <c r="AG66" s="6">
        <v>0</v>
      </c>
      <c r="AH66" s="6">
        <v>0</v>
      </c>
      <c r="AI66" s="6">
        <v>0</v>
      </c>
      <c r="AJ66" s="6">
        <v>0</v>
      </c>
      <c r="AK66" s="6">
        <v>0</v>
      </c>
      <c r="AL66" s="6">
        <v>0</v>
      </c>
      <c r="AM66" s="6">
        <v>23.97</v>
      </c>
      <c r="AN66" s="6">
        <v>234</v>
      </c>
      <c r="AO66" s="6">
        <v>40.07</v>
      </c>
      <c r="AP66" s="6" t="s">
        <v>529</v>
      </c>
      <c r="AQ66" s="7">
        <v>0.82708333333333339</v>
      </c>
      <c r="AR66" s="6" t="s">
        <v>504</v>
      </c>
      <c r="AW66" s="6" t="s">
        <v>67</v>
      </c>
      <c r="BA66" s="6">
        <f>IF('PLAN AB'!$B66="","",IF('PLAN AB'!$B66='PLAN AB'!$B65,0,1))</f>
        <v>1</v>
      </c>
      <c r="BB66" s="6">
        <v>32</v>
      </c>
      <c r="BC66" s="6">
        <v>1</v>
      </c>
    </row>
    <row r="67" spans="1:55" x14ac:dyDescent="0.25">
      <c r="A67" s="6">
        <f t="shared" ref="A67:A130" si="3">IF(BA67="","",A66+BA67)</f>
        <v>33</v>
      </c>
      <c r="B67" s="6">
        <f t="shared" si="2"/>
        <v>1</v>
      </c>
      <c r="C67" s="6" t="s">
        <v>152</v>
      </c>
      <c r="D67" s="1">
        <v>42521</v>
      </c>
      <c r="E67" s="6">
        <v>2</v>
      </c>
      <c r="F67" s="6">
        <v>791</v>
      </c>
      <c r="G67" s="6" t="s">
        <v>529</v>
      </c>
      <c r="H67" s="6">
        <v>2930</v>
      </c>
      <c r="I67" s="6" t="s">
        <v>299</v>
      </c>
      <c r="J67" s="6" t="s">
        <v>529</v>
      </c>
      <c r="K67" s="7">
        <v>0.64583333333333337</v>
      </c>
      <c r="L67" s="6" t="s">
        <v>529</v>
      </c>
      <c r="M67" s="7">
        <v>0.70833333333333337</v>
      </c>
      <c r="N67" s="6" t="s">
        <v>72</v>
      </c>
      <c r="O67" s="6" t="s">
        <v>153</v>
      </c>
      <c r="P67" s="14" t="s">
        <v>505</v>
      </c>
      <c r="Q67" s="6" t="s">
        <v>529</v>
      </c>
      <c r="R67" s="17">
        <v>0.79166666666666663</v>
      </c>
      <c r="S67" s="6" t="s">
        <v>352</v>
      </c>
      <c r="T67" s="6" t="s">
        <v>445</v>
      </c>
      <c r="U67" s="6" t="s">
        <v>506</v>
      </c>
      <c r="V67" s="6" t="s">
        <v>447</v>
      </c>
      <c r="W67" s="6" t="b">
        <v>0</v>
      </c>
      <c r="X67" s="6" t="b">
        <v>1</v>
      </c>
      <c r="Y67" s="6" t="b">
        <v>1</v>
      </c>
      <c r="Z67" s="6">
        <v>30.8</v>
      </c>
      <c r="AA67" s="6">
        <v>29.8</v>
      </c>
      <c r="AB67" s="6">
        <v>0</v>
      </c>
      <c r="AC67" s="6">
        <v>0</v>
      </c>
      <c r="AD67" s="6">
        <v>0</v>
      </c>
      <c r="AE67" s="6">
        <v>0</v>
      </c>
      <c r="AF67" s="6">
        <v>1</v>
      </c>
      <c r="AG67" s="6">
        <v>0</v>
      </c>
      <c r="AH67" s="6">
        <v>0</v>
      </c>
      <c r="AI67" s="6">
        <v>0</v>
      </c>
      <c r="AJ67" s="6">
        <v>0</v>
      </c>
      <c r="AK67" s="6">
        <v>0</v>
      </c>
      <c r="AL67" s="6">
        <v>0</v>
      </c>
      <c r="AM67" s="6">
        <v>14.82</v>
      </c>
      <c r="AN67" s="6">
        <v>1000</v>
      </c>
      <c r="AO67" s="6">
        <v>36.85</v>
      </c>
      <c r="AP67" s="6" t="s">
        <v>529</v>
      </c>
      <c r="AQ67" s="7">
        <v>0.94791666666666663</v>
      </c>
      <c r="AW67" s="6" t="s">
        <v>67</v>
      </c>
      <c r="BA67" s="6">
        <f>IF('PLAN AB'!$B67="","",IF('PLAN AB'!$B67='PLAN AB'!$B66,0,1))</f>
        <v>1</v>
      </c>
      <c r="BB67" s="6">
        <v>33</v>
      </c>
      <c r="BC67" s="6">
        <v>1</v>
      </c>
    </row>
    <row r="68" spans="1:55" x14ac:dyDescent="0.25">
      <c r="A68" s="6">
        <f t="shared" si="3"/>
        <v>34</v>
      </c>
      <c r="B68" s="6">
        <f t="shared" si="2"/>
        <v>1</v>
      </c>
      <c r="C68" s="6" t="s">
        <v>154</v>
      </c>
      <c r="D68" s="1">
        <v>42521</v>
      </c>
      <c r="E68" s="6">
        <v>2</v>
      </c>
      <c r="I68" s="6" t="s">
        <v>299</v>
      </c>
      <c r="J68" s="6" t="s">
        <v>529</v>
      </c>
      <c r="K68" s="7">
        <v>0.64583333333333337</v>
      </c>
      <c r="L68" s="6" t="s">
        <v>529</v>
      </c>
      <c r="M68" s="7">
        <v>0.70833333333333337</v>
      </c>
      <c r="N68" s="6" t="s">
        <v>72</v>
      </c>
      <c r="O68" s="6" t="s">
        <v>137</v>
      </c>
      <c r="P68" s="14" t="s">
        <v>476</v>
      </c>
      <c r="Q68" s="6" t="s">
        <v>529</v>
      </c>
      <c r="R68" s="17">
        <v>0.72916666666666663</v>
      </c>
      <c r="S68" s="6" t="s">
        <v>301</v>
      </c>
      <c r="T68" s="6" t="s">
        <v>302</v>
      </c>
      <c r="U68" s="6" t="s">
        <v>507</v>
      </c>
      <c r="V68" s="6" t="s">
        <v>304</v>
      </c>
      <c r="W68" s="6" t="b">
        <v>0</v>
      </c>
      <c r="X68" s="6" t="b">
        <v>0</v>
      </c>
      <c r="Y68" s="6" t="b">
        <v>0</v>
      </c>
      <c r="Z68" s="6">
        <v>1</v>
      </c>
      <c r="AA68" s="6">
        <v>0</v>
      </c>
      <c r="AB68" s="6">
        <v>0</v>
      </c>
      <c r="AC68" s="6">
        <v>0</v>
      </c>
      <c r="AD68" s="6">
        <v>0</v>
      </c>
      <c r="AE68" s="6">
        <v>0</v>
      </c>
      <c r="AF68" s="6">
        <v>0</v>
      </c>
      <c r="AG68" s="6">
        <v>0</v>
      </c>
      <c r="AH68" s="6">
        <v>0</v>
      </c>
      <c r="AI68" s="6">
        <v>0</v>
      </c>
      <c r="AJ68" s="6">
        <v>0</v>
      </c>
      <c r="AK68" s="6">
        <v>1</v>
      </c>
      <c r="AL68" s="6">
        <v>0</v>
      </c>
      <c r="AM68" s="6">
        <v>0.5</v>
      </c>
      <c r="AN68" s="6">
        <v>0</v>
      </c>
      <c r="AO68" s="6">
        <v>0</v>
      </c>
      <c r="AP68" s="6" t="s">
        <v>529</v>
      </c>
      <c r="AQ68" s="7">
        <v>0.75069444444444444</v>
      </c>
      <c r="AR68" s="6" t="s">
        <v>508</v>
      </c>
      <c r="AT68" s="6" t="s">
        <v>306</v>
      </c>
      <c r="AU68" s="6" t="s">
        <v>307</v>
      </c>
      <c r="AV68" s="6" t="s">
        <v>308</v>
      </c>
      <c r="AW68" s="6" t="s">
        <v>67</v>
      </c>
      <c r="BA68" s="6">
        <f>IF('PLAN AB'!$B68="","",IF('PLAN AB'!$B68='PLAN AB'!$B67,0,1))</f>
        <v>1</v>
      </c>
      <c r="BB68" s="6">
        <v>34</v>
      </c>
      <c r="BC68" s="6">
        <v>1</v>
      </c>
    </row>
    <row r="69" spans="1:55" x14ac:dyDescent="0.25">
      <c r="A69" s="6">
        <f t="shared" si="3"/>
        <v>35</v>
      </c>
      <c r="B69" s="6">
        <f t="shared" si="2"/>
        <v>1</v>
      </c>
      <c r="C69" s="6" t="s">
        <v>155</v>
      </c>
      <c r="D69" s="1">
        <v>42521</v>
      </c>
      <c r="E69" s="6">
        <v>2</v>
      </c>
      <c r="F69" s="6">
        <v>791</v>
      </c>
      <c r="G69" s="6" t="s">
        <v>529</v>
      </c>
      <c r="H69" s="6">
        <v>2720</v>
      </c>
      <c r="I69" s="6" t="s">
        <v>299</v>
      </c>
      <c r="J69" s="6" t="s">
        <v>529</v>
      </c>
      <c r="K69" s="7">
        <v>0.66666666666666663</v>
      </c>
      <c r="L69" s="6" t="s">
        <v>529</v>
      </c>
      <c r="M69" s="7">
        <v>0.66666666666666663</v>
      </c>
      <c r="N69" s="6" t="s">
        <v>72</v>
      </c>
      <c r="O69" s="6" t="s">
        <v>137</v>
      </c>
      <c r="P69" s="14" t="s">
        <v>476</v>
      </c>
      <c r="Q69" s="6" t="s">
        <v>529</v>
      </c>
      <c r="R69" s="17">
        <v>0.6875</v>
      </c>
      <c r="S69" s="6" t="s">
        <v>348</v>
      </c>
      <c r="T69" s="6" t="s">
        <v>477</v>
      </c>
      <c r="U69" s="6" t="s">
        <v>478</v>
      </c>
      <c r="V69" s="6" t="s">
        <v>479</v>
      </c>
      <c r="W69" s="6" t="b">
        <v>0</v>
      </c>
      <c r="X69" s="6" t="b">
        <v>0</v>
      </c>
      <c r="Y69" s="6" t="b">
        <v>0</v>
      </c>
      <c r="Z69" s="6">
        <v>33</v>
      </c>
      <c r="AA69" s="6">
        <v>0</v>
      </c>
      <c r="AB69" s="6">
        <v>0</v>
      </c>
      <c r="AC69" s="6">
        <v>0</v>
      </c>
      <c r="AD69" s="6">
        <v>0</v>
      </c>
      <c r="AE69" s="6">
        <v>0</v>
      </c>
      <c r="AF69" s="6">
        <v>0</v>
      </c>
      <c r="AG69" s="6">
        <v>0</v>
      </c>
      <c r="AH69" s="6">
        <v>0</v>
      </c>
      <c r="AI69" s="6">
        <v>0</v>
      </c>
      <c r="AJ69" s="6">
        <v>0</v>
      </c>
      <c r="AK69" s="6">
        <v>33</v>
      </c>
      <c r="AL69" s="6">
        <v>0</v>
      </c>
      <c r="AM69" s="6">
        <v>0.5</v>
      </c>
      <c r="AN69" s="6">
        <v>0</v>
      </c>
      <c r="AO69" s="6">
        <v>0</v>
      </c>
      <c r="AP69" s="6" t="s">
        <v>529</v>
      </c>
      <c r="AQ69" s="7">
        <v>0.7090277777777777</v>
      </c>
      <c r="AW69" s="6" t="s">
        <v>67</v>
      </c>
      <c r="BA69" s="6">
        <f>IF('PLAN AB'!$B69="","",IF('PLAN AB'!$B69='PLAN AB'!$B68,0,1))</f>
        <v>1</v>
      </c>
      <c r="BB69" s="6">
        <v>35</v>
      </c>
      <c r="BC69" s="6">
        <v>1</v>
      </c>
    </row>
    <row r="70" spans="1:55" x14ac:dyDescent="0.25">
      <c r="A70" s="6">
        <f t="shared" si="3"/>
        <v>36</v>
      </c>
      <c r="B70" s="6">
        <f t="shared" si="2"/>
        <v>1</v>
      </c>
      <c r="C70" s="6" t="s">
        <v>156</v>
      </c>
      <c r="D70" s="1">
        <v>42521</v>
      </c>
      <c r="E70" s="6">
        <v>2</v>
      </c>
      <c r="F70" s="6">
        <v>791</v>
      </c>
      <c r="G70" s="6" t="s">
        <v>529</v>
      </c>
      <c r="H70" s="6">
        <v>2630</v>
      </c>
      <c r="I70" s="6" t="s">
        <v>299</v>
      </c>
      <c r="J70" s="6" t="s">
        <v>529</v>
      </c>
      <c r="K70" s="7">
        <v>0.66666666666666663</v>
      </c>
      <c r="L70" s="6" t="s">
        <v>529</v>
      </c>
      <c r="M70" s="7">
        <v>0.72916666666666663</v>
      </c>
      <c r="N70" s="6" t="s">
        <v>72</v>
      </c>
      <c r="O70" s="6" t="s">
        <v>115</v>
      </c>
      <c r="P70" s="14" t="s">
        <v>423</v>
      </c>
      <c r="Q70" s="6" t="s">
        <v>529</v>
      </c>
      <c r="R70" s="17">
        <v>0.77083333333333337</v>
      </c>
      <c r="S70" s="6" t="s">
        <v>348</v>
      </c>
      <c r="T70" s="6" t="s">
        <v>390</v>
      </c>
      <c r="U70" s="6" t="s">
        <v>361</v>
      </c>
      <c r="V70" s="6" t="s">
        <v>392</v>
      </c>
      <c r="W70" s="6" t="b">
        <v>0</v>
      </c>
      <c r="X70" s="6" t="b">
        <v>0</v>
      </c>
      <c r="Y70" s="6" t="b">
        <v>0</v>
      </c>
      <c r="Z70" s="6">
        <v>29.75</v>
      </c>
      <c r="AA70" s="6">
        <v>23</v>
      </c>
      <c r="AB70" s="6">
        <v>0</v>
      </c>
      <c r="AC70" s="6">
        <v>0</v>
      </c>
      <c r="AD70" s="6">
        <v>0</v>
      </c>
      <c r="AE70" s="6">
        <v>6.75</v>
      </c>
      <c r="AF70" s="6">
        <v>0</v>
      </c>
      <c r="AG70" s="6">
        <v>0</v>
      </c>
      <c r="AH70" s="6">
        <v>0</v>
      </c>
      <c r="AI70" s="6">
        <v>0</v>
      </c>
      <c r="AJ70" s="6">
        <v>0</v>
      </c>
      <c r="AK70" s="6">
        <v>0</v>
      </c>
      <c r="AL70" s="6">
        <v>0</v>
      </c>
      <c r="AM70" s="6">
        <v>11.95</v>
      </c>
      <c r="AN70" s="6">
        <v>29</v>
      </c>
      <c r="AO70" s="6">
        <v>34.549999999999997</v>
      </c>
      <c r="AP70" s="6" t="s">
        <v>529</v>
      </c>
      <c r="AQ70" s="7">
        <v>0.86458333333333337</v>
      </c>
      <c r="AR70" s="6" t="s">
        <v>509</v>
      </c>
      <c r="AW70" s="6" t="s">
        <v>67</v>
      </c>
      <c r="BA70" s="6">
        <f>IF('PLAN AB'!$B70="","",IF('PLAN AB'!$B70='PLAN AB'!$B69,0,1))</f>
        <v>1</v>
      </c>
      <c r="BB70" s="6">
        <v>36</v>
      </c>
      <c r="BC70" s="6">
        <v>1</v>
      </c>
    </row>
    <row r="71" spans="1:55" x14ac:dyDescent="0.25">
      <c r="A71" s="6">
        <f t="shared" si="3"/>
        <v>37</v>
      </c>
      <c r="B71" s="6">
        <f t="shared" si="2"/>
        <v>1</v>
      </c>
      <c r="C71" s="6" t="s">
        <v>157</v>
      </c>
      <c r="D71" s="1">
        <v>42521</v>
      </c>
      <c r="E71" s="6">
        <v>2</v>
      </c>
      <c r="F71" s="6">
        <v>791</v>
      </c>
      <c r="G71" s="6" t="s">
        <v>529</v>
      </c>
      <c r="H71" s="6">
        <v>2940</v>
      </c>
      <c r="I71" s="6" t="s">
        <v>299</v>
      </c>
      <c r="J71" s="6" t="s">
        <v>529</v>
      </c>
      <c r="K71" s="7">
        <v>0.67708333333333337</v>
      </c>
      <c r="L71" s="6" t="s">
        <v>529</v>
      </c>
      <c r="M71" s="7">
        <v>0.73958333333333337</v>
      </c>
      <c r="N71" s="6" t="s">
        <v>72</v>
      </c>
      <c r="O71" s="6" t="s">
        <v>158</v>
      </c>
      <c r="P71" s="14" t="s">
        <v>510</v>
      </c>
      <c r="Q71" s="6" t="s">
        <v>529</v>
      </c>
      <c r="R71" s="17">
        <v>0.78125</v>
      </c>
      <c r="S71" s="6" t="s">
        <v>431</v>
      </c>
      <c r="T71" s="6" t="s">
        <v>432</v>
      </c>
      <c r="V71" s="6" t="s">
        <v>434</v>
      </c>
      <c r="W71" s="6" t="b">
        <v>0</v>
      </c>
      <c r="X71" s="6" t="b">
        <v>1</v>
      </c>
      <c r="Y71" s="6" t="b">
        <v>1</v>
      </c>
      <c r="Z71" s="6">
        <v>31</v>
      </c>
      <c r="AA71" s="6">
        <v>25</v>
      </c>
      <c r="AB71" s="6">
        <v>0</v>
      </c>
      <c r="AC71" s="6">
        <v>0</v>
      </c>
      <c r="AD71" s="6">
        <v>0</v>
      </c>
      <c r="AE71" s="6">
        <v>3.5</v>
      </c>
      <c r="AF71" s="6">
        <v>2</v>
      </c>
      <c r="AG71" s="6">
        <v>0</v>
      </c>
      <c r="AH71" s="6">
        <v>0</v>
      </c>
      <c r="AI71" s="6">
        <v>0</v>
      </c>
      <c r="AJ71" s="6">
        <v>0</v>
      </c>
      <c r="AK71" s="6">
        <v>0.5</v>
      </c>
      <c r="AL71" s="6">
        <v>0</v>
      </c>
      <c r="AM71" s="6">
        <v>14.69</v>
      </c>
      <c r="AN71" s="6">
        <v>1176</v>
      </c>
      <c r="AO71" s="6">
        <v>35.729999999999997</v>
      </c>
      <c r="AP71" s="6" t="s">
        <v>529</v>
      </c>
      <c r="AQ71" s="7">
        <v>0.88541666666666663</v>
      </c>
      <c r="AT71" s="6" t="s">
        <v>435</v>
      </c>
      <c r="AV71" s="6" t="s">
        <v>436</v>
      </c>
      <c r="AW71" s="6" t="s">
        <v>67</v>
      </c>
      <c r="BA71" s="6">
        <f>IF('PLAN AB'!$B71="","",IF('PLAN AB'!$B71='PLAN AB'!$B70,0,1))</f>
        <v>1</v>
      </c>
      <c r="BB71" s="6">
        <v>37</v>
      </c>
      <c r="BC71" s="6">
        <v>1</v>
      </c>
    </row>
    <row r="72" spans="1:55" x14ac:dyDescent="0.25">
      <c r="A72" s="6">
        <f t="shared" si="3"/>
        <v>38</v>
      </c>
      <c r="B72" s="6">
        <f t="shared" si="2"/>
        <v>1</v>
      </c>
      <c r="C72" s="6" t="s">
        <v>159</v>
      </c>
      <c r="D72" s="1">
        <v>42521</v>
      </c>
      <c r="E72" s="6">
        <v>2</v>
      </c>
      <c r="F72" s="6">
        <v>791</v>
      </c>
      <c r="G72" s="6" t="s">
        <v>529</v>
      </c>
      <c r="H72" s="6">
        <v>2950</v>
      </c>
      <c r="I72" s="6" t="s">
        <v>299</v>
      </c>
      <c r="J72" s="6" t="s">
        <v>529</v>
      </c>
      <c r="K72" s="7">
        <v>0.6875</v>
      </c>
      <c r="L72" s="6" t="s">
        <v>529</v>
      </c>
      <c r="M72" s="7">
        <v>0.75</v>
      </c>
      <c r="N72" s="6" t="s">
        <v>72</v>
      </c>
      <c r="O72" s="6" t="s">
        <v>160</v>
      </c>
      <c r="P72" s="14" t="s">
        <v>511</v>
      </c>
      <c r="Q72" s="6" t="s">
        <v>529</v>
      </c>
      <c r="R72" s="17">
        <v>0.83333333333333337</v>
      </c>
      <c r="S72" s="6" t="s">
        <v>316</v>
      </c>
      <c r="T72" s="6" t="s">
        <v>424</v>
      </c>
      <c r="U72" s="6" t="s">
        <v>512</v>
      </c>
      <c r="V72" s="6" t="s">
        <v>426</v>
      </c>
      <c r="W72" s="6" t="b">
        <v>0</v>
      </c>
      <c r="X72" s="6" t="b">
        <v>1</v>
      </c>
      <c r="Y72" s="6" t="b">
        <v>1</v>
      </c>
      <c r="Z72" s="6">
        <v>30.6</v>
      </c>
      <c r="AA72" s="6">
        <v>25.5</v>
      </c>
      <c r="AB72" s="6">
        <v>0</v>
      </c>
      <c r="AC72" s="6">
        <v>0</v>
      </c>
      <c r="AD72" s="6">
        <v>0</v>
      </c>
      <c r="AE72" s="6">
        <v>0.5</v>
      </c>
      <c r="AF72" s="6">
        <v>2</v>
      </c>
      <c r="AG72" s="6">
        <v>2</v>
      </c>
      <c r="AH72" s="6">
        <v>0</v>
      </c>
      <c r="AI72" s="6">
        <v>0</v>
      </c>
      <c r="AJ72" s="6">
        <v>0</v>
      </c>
      <c r="AK72" s="6">
        <v>0.6</v>
      </c>
      <c r="AL72" s="6">
        <v>0</v>
      </c>
      <c r="AM72" s="6">
        <v>12.5</v>
      </c>
      <c r="AN72" s="6">
        <v>825</v>
      </c>
      <c r="AO72" s="6">
        <v>31.97</v>
      </c>
      <c r="AP72" s="6" t="s">
        <v>529</v>
      </c>
      <c r="AQ72" s="7">
        <v>0.9375</v>
      </c>
      <c r="AT72" s="6" t="s">
        <v>428</v>
      </c>
      <c r="AU72" s="6" t="s">
        <v>513</v>
      </c>
      <c r="AV72" s="6" t="s">
        <v>429</v>
      </c>
      <c r="AW72" s="6" t="s">
        <v>67</v>
      </c>
      <c r="BA72" s="6">
        <f>IF('PLAN AB'!$B72="","",IF('PLAN AB'!$B72='PLAN AB'!$B71,0,1))</f>
        <v>1</v>
      </c>
      <c r="BB72" s="6">
        <v>38</v>
      </c>
      <c r="BC72" s="6">
        <v>1</v>
      </c>
    </row>
    <row r="73" spans="1:55" x14ac:dyDescent="0.25">
      <c r="A73" s="6">
        <f t="shared" si="3"/>
        <v>39</v>
      </c>
      <c r="B73" s="6">
        <f t="shared" si="2"/>
        <v>1</v>
      </c>
      <c r="C73" s="6" t="s">
        <v>161</v>
      </c>
      <c r="D73" s="1">
        <v>42521</v>
      </c>
      <c r="E73" s="6">
        <v>2</v>
      </c>
      <c r="F73" s="6">
        <v>791</v>
      </c>
      <c r="G73" s="6" t="s">
        <v>529</v>
      </c>
      <c r="H73" s="6">
        <v>2740</v>
      </c>
      <c r="I73" s="6" t="s">
        <v>299</v>
      </c>
      <c r="J73" s="6" t="s">
        <v>529</v>
      </c>
      <c r="K73" s="7">
        <v>0.70833333333333337</v>
      </c>
      <c r="L73" s="6" t="s">
        <v>529</v>
      </c>
      <c r="M73" s="7">
        <v>0.77083333333333337</v>
      </c>
      <c r="N73" s="6" t="s">
        <v>64</v>
      </c>
      <c r="O73" s="6" t="s">
        <v>115</v>
      </c>
      <c r="P73" s="14" t="s">
        <v>423</v>
      </c>
      <c r="Q73" s="6" t="s">
        <v>529</v>
      </c>
      <c r="R73" s="17">
        <v>0.8125</v>
      </c>
      <c r="S73" s="6" t="s">
        <v>352</v>
      </c>
      <c r="T73" s="6" t="s">
        <v>396</v>
      </c>
      <c r="U73" s="6" t="s">
        <v>483</v>
      </c>
      <c r="V73" s="6" t="s">
        <v>398</v>
      </c>
      <c r="W73" s="6" t="b">
        <v>0</v>
      </c>
      <c r="X73" s="6" t="b">
        <v>0</v>
      </c>
      <c r="Y73" s="6" t="b">
        <v>0</v>
      </c>
      <c r="Z73" s="6">
        <v>33</v>
      </c>
      <c r="AA73" s="6">
        <v>33</v>
      </c>
      <c r="AB73" s="6">
        <v>0</v>
      </c>
      <c r="AC73" s="6">
        <v>0</v>
      </c>
      <c r="AD73" s="6">
        <v>0</v>
      </c>
      <c r="AE73" s="6">
        <v>0</v>
      </c>
      <c r="AF73" s="6">
        <v>0</v>
      </c>
      <c r="AG73" s="6">
        <v>0</v>
      </c>
      <c r="AH73" s="6">
        <v>0</v>
      </c>
      <c r="AI73" s="6">
        <v>0</v>
      </c>
      <c r="AJ73" s="6">
        <v>0</v>
      </c>
      <c r="AK73" s="6">
        <v>0</v>
      </c>
      <c r="AL73" s="6">
        <v>0</v>
      </c>
      <c r="AM73" s="6">
        <v>10.76</v>
      </c>
      <c r="AN73" s="6">
        <v>743</v>
      </c>
      <c r="AO73" s="6">
        <v>37.11</v>
      </c>
      <c r="AP73" s="6" t="s">
        <v>529</v>
      </c>
      <c r="AQ73" s="7">
        <v>0.89583333333333337</v>
      </c>
      <c r="AR73" s="6" t="s">
        <v>514</v>
      </c>
      <c r="AT73" s="6" t="s">
        <v>399</v>
      </c>
      <c r="AU73" s="6" t="s">
        <v>515</v>
      </c>
      <c r="AV73" s="6" t="s">
        <v>400</v>
      </c>
      <c r="BA73" s="6">
        <f>IF('PLAN AB'!$B73="","",IF('PLAN AB'!$B73='PLAN AB'!$B72,0,1))</f>
        <v>1</v>
      </c>
      <c r="BB73" s="6">
        <v>39</v>
      </c>
      <c r="BC73" s="6">
        <v>1</v>
      </c>
    </row>
    <row r="74" spans="1:55" x14ac:dyDescent="0.25">
      <c r="A74" s="6">
        <f t="shared" si="3"/>
        <v>40</v>
      </c>
      <c r="B74" s="6">
        <f t="shared" si="2"/>
        <v>1</v>
      </c>
      <c r="C74" s="6" t="s">
        <v>162</v>
      </c>
      <c r="D74" s="1">
        <v>42521</v>
      </c>
      <c r="E74" s="6">
        <v>2</v>
      </c>
      <c r="F74" s="6">
        <v>791</v>
      </c>
      <c r="G74" s="6" t="s">
        <v>529</v>
      </c>
      <c r="H74" s="6">
        <v>2960</v>
      </c>
      <c r="I74" s="6" t="s">
        <v>299</v>
      </c>
      <c r="J74" s="6" t="s">
        <v>529</v>
      </c>
      <c r="K74" s="7">
        <v>0.72916666666666663</v>
      </c>
      <c r="L74" s="6" t="s">
        <v>529</v>
      </c>
      <c r="M74" s="7">
        <v>0.79166666666666663</v>
      </c>
      <c r="N74" s="6" t="s">
        <v>72</v>
      </c>
      <c r="O74" s="6" t="s">
        <v>163</v>
      </c>
      <c r="P74" s="14" t="s">
        <v>516</v>
      </c>
      <c r="Q74" s="6" t="s">
        <v>529</v>
      </c>
      <c r="R74" s="17">
        <v>0.875</v>
      </c>
      <c r="S74" s="6" t="s">
        <v>352</v>
      </c>
      <c r="T74" s="6" t="s">
        <v>407</v>
      </c>
      <c r="V74" s="6" t="s">
        <v>409</v>
      </c>
      <c r="W74" s="6" t="b">
        <v>0</v>
      </c>
      <c r="X74" s="6" t="b">
        <v>1</v>
      </c>
      <c r="Y74" s="6" t="b">
        <v>1</v>
      </c>
      <c r="Z74" s="6">
        <v>30.5</v>
      </c>
      <c r="AA74" s="6">
        <v>18</v>
      </c>
      <c r="AB74" s="6">
        <v>0</v>
      </c>
      <c r="AC74" s="6">
        <v>0</v>
      </c>
      <c r="AD74" s="6">
        <v>7.5</v>
      </c>
      <c r="AE74" s="6">
        <v>4</v>
      </c>
      <c r="AF74" s="6">
        <v>1</v>
      </c>
      <c r="AG74" s="6">
        <v>0</v>
      </c>
      <c r="AH74" s="6">
        <v>0</v>
      </c>
      <c r="AI74" s="6">
        <v>0</v>
      </c>
      <c r="AJ74" s="6">
        <v>0</v>
      </c>
      <c r="AK74" s="6">
        <v>0</v>
      </c>
      <c r="AL74" s="6">
        <v>0</v>
      </c>
      <c r="AM74" s="6">
        <v>13.53</v>
      </c>
      <c r="AN74" s="6">
        <v>1715</v>
      </c>
      <c r="AO74" s="6">
        <v>32.880000000000003</v>
      </c>
      <c r="AP74" s="6" t="s">
        <v>529</v>
      </c>
      <c r="AQ74" s="7">
        <v>0.97916666666666663</v>
      </c>
      <c r="AT74" s="6" t="s">
        <v>410</v>
      </c>
      <c r="AV74" s="6" t="s">
        <v>411</v>
      </c>
      <c r="AW74" s="6" t="s">
        <v>67</v>
      </c>
      <c r="BA74" s="6">
        <f>IF('PLAN AB'!$B74="","",IF('PLAN AB'!$B74='PLAN AB'!$B73,0,1))</f>
        <v>1</v>
      </c>
      <c r="BB74" s="6">
        <v>40</v>
      </c>
      <c r="BC74" s="6">
        <v>1</v>
      </c>
    </row>
    <row r="75" spans="1:55" x14ac:dyDescent="0.25">
      <c r="A75" s="6">
        <f t="shared" si="3"/>
        <v>41</v>
      </c>
      <c r="B75" s="6">
        <f t="shared" si="2"/>
        <v>1</v>
      </c>
      <c r="C75" s="6" t="s">
        <v>164</v>
      </c>
      <c r="D75" s="1">
        <v>42521</v>
      </c>
      <c r="E75" s="6">
        <v>2</v>
      </c>
      <c r="F75" s="6">
        <v>791</v>
      </c>
      <c r="G75" s="6" t="s">
        <v>529</v>
      </c>
      <c r="H75" s="6">
        <v>2730</v>
      </c>
      <c r="I75" s="6" t="s">
        <v>299</v>
      </c>
      <c r="J75" s="6" t="s">
        <v>529</v>
      </c>
      <c r="K75" s="7">
        <v>0.75</v>
      </c>
      <c r="L75" s="6" t="s">
        <v>529</v>
      </c>
      <c r="M75" s="7">
        <v>0.8125</v>
      </c>
      <c r="N75" s="6" t="s">
        <v>64</v>
      </c>
      <c r="O75" s="6" t="s">
        <v>165</v>
      </c>
      <c r="P75" s="14" t="s">
        <v>517</v>
      </c>
      <c r="Q75" s="6" t="s">
        <v>529</v>
      </c>
      <c r="R75" s="17">
        <v>0.85416666666666663</v>
      </c>
      <c r="S75" s="6" t="s">
        <v>301</v>
      </c>
      <c r="T75" s="6" t="s">
        <v>488</v>
      </c>
      <c r="V75" s="6" t="s">
        <v>490</v>
      </c>
      <c r="W75" s="6" t="b">
        <v>0</v>
      </c>
      <c r="X75" s="6" t="b">
        <v>0</v>
      </c>
      <c r="Y75" s="6" t="b">
        <v>0</v>
      </c>
      <c r="Z75" s="6">
        <v>32</v>
      </c>
      <c r="AA75" s="6">
        <v>21.5</v>
      </c>
      <c r="AB75" s="6">
        <v>4</v>
      </c>
      <c r="AC75" s="6">
        <v>1.5</v>
      </c>
      <c r="AD75" s="6">
        <v>4</v>
      </c>
      <c r="AE75" s="6">
        <v>0</v>
      </c>
      <c r="AF75" s="6">
        <v>0</v>
      </c>
      <c r="AG75" s="6">
        <v>0</v>
      </c>
      <c r="AH75" s="6">
        <v>0</v>
      </c>
      <c r="AI75" s="6">
        <v>0</v>
      </c>
      <c r="AJ75" s="6">
        <v>0</v>
      </c>
      <c r="AK75" s="6">
        <v>1</v>
      </c>
      <c r="AL75" s="6">
        <v>0</v>
      </c>
      <c r="AM75" s="6">
        <v>15.68</v>
      </c>
      <c r="AN75" s="6">
        <v>2323</v>
      </c>
      <c r="AO75" s="6">
        <v>38.18</v>
      </c>
      <c r="AP75" s="6" t="s">
        <v>529</v>
      </c>
      <c r="AQ75" s="7">
        <v>0.97916666666666663</v>
      </c>
      <c r="AR75" s="6" t="s">
        <v>518</v>
      </c>
      <c r="AT75" s="6" t="s">
        <v>492</v>
      </c>
      <c r="AV75" s="6" t="s">
        <v>493</v>
      </c>
      <c r="AW75" s="6" t="s">
        <v>67</v>
      </c>
      <c r="BA75" s="6">
        <f>IF('PLAN AB'!$B75="","",IF('PLAN AB'!$B75='PLAN AB'!$B74,0,1))</f>
        <v>1</v>
      </c>
      <c r="BB75" s="6">
        <v>41</v>
      </c>
      <c r="BC75" s="6">
        <v>1</v>
      </c>
    </row>
    <row r="76" spans="1:55" x14ac:dyDescent="0.25">
      <c r="A76" s="6">
        <f t="shared" si="3"/>
        <v>42</v>
      </c>
      <c r="B76" s="6">
        <f t="shared" si="2"/>
        <v>1</v>
      </c>
      <c r="C76" s="6" t="s">
        <v>166</v>
      </c>
      <c r="D76" s="1">
        <v>42521</v>
      </c>
      <c r="E76" s="6">
        <v>2</v>
      </c>
      <c r="F76" s="6">
        <v>791</v>
      </c>
      <c r="G76" s="6" t="s">
        <v>529</v>
      </c>
      <c r="H76" s="6">
        <v>2750</v>
      </c>
      <c r="I76" s="6" t="s">
        <v>299</v>
      </c>
      <c r="J76" s="6" t="s">
        <v>529</v>
      </c>
      <c r="K76" s="7">
        <v>0.77083333333333337</v>
      </c>
      <c r="L76" s="6" t="s">
        <v>529</v>
      </c>
      <c r="M76" s="7">
        <v>0.77083333333333337</v>
      </c>
      <c r="N76" s="6" t="s">
        <v>72</v>
      </c>
      <c r="O76" s="6" t="s">
        <v>77</v>
      </c>
      <c r="P76" s="14" t="s">
        <v>332</v>
      </c>
      <c r="Q76" s="6" t="s">
        <v>529</v>
      </c>
      <c r="R76" s="17">
        <v>0.78125</v>
      </c>
      <c r="S76" s="6" t="s">
        <v>348</v>
      </c>
      <c r="T76" s="6" t="s">
        <v>477</v>
      </c>
      <c r="U76" s="6" t="s">
        <v>478</v>
      </c>
      <c r="V76" s="6" t="s">
        <v>479</v>
      </c>
      <c r="W76" s="6" t="b">
        <v>0</v>
      </c>
      <c r="X76" s="6" t="b">
        <v>0</v>
      </c>
      <c r="Y76" s="6" t="b">
        <v>0</v>
      </c>
      <c r="Z76" s="6">
        <v>33</v>
      </c>
      <c r="AA76" s="6">
        <v>0</v>
      </c>
      <c r="AB76" s="6">
        <v>0</v>
      </c>
      <c r="AC76" s="6">
        <v>0</v>
      </c>
      <c r="AD76" s="6">
        <v>0</v>
      </c>
      <c r="AE76" s="6">
        <v>0</v>
      </c>
      <c r="AF76" s="6">
        <v>0</v>
      </c>
      <c r="AG76" s="6">
        <v>0</v>
      </c>
      <c r="AH76" s="6">
        <v>0</v>
      </c>
      <c r="AI76" s="6">
        <v>0</v>
      </c>
      <c r="AJ76" s="6">
        <v>0</v>
      </c>
      <c r="AK76" s="6">
        <v>33</v>
      </c>
      <c r="AL76" s="6">
        <v>0</v>
      </c>
      <c r="AM76" s="6">
        <v>0.5</v>
      </c>
      <c r="AN76" s="6">
        <v>0</v>
      </c>
      <c r="AO76" s="6">
        <v>0</v>
      </c>
      <c r="AW76" s="6" t="s">
        <v>67</v>
      </c>
      <c r="BA76" s="6">
        <f>IF('PLAN AB'!$B76="","",IF('PLAN AB'!$B76='PLAN AB'!$B75,0,1))</f>
        <v>1</v>
      </c>
      <c r="BB76" s="6">
        <v>42</v>
      </c>
      <c r="BC76" s="6">
        <v>1</v>
      </c>
    </row>
    <row r="77" spans="1:55" x14ac:dyDescent="0.25">
      <c r="A77" s="6">
        <f t="shared" si="3"/>
        <v>43</v>
      </c>
      <c r="B77" s="6">
        <f t="shared" si="2"/>
        <v>1</v>
      </c>
      <c r="C77" s="6" t="s">
        <v>167</v>
      </c>
      <c r="D77" s="1">
        <v>42521</v>
      </c>
      <c r="E77" s="6">
        <v>2</v>
      </c>
      <c r="F77" s="6">
        <v>791</v>
      </c>
      <c r="G77" s="6" t="s">
        <v>529</v>
      </c>
      <c r="H77" s="6">
        <v>2760</v>
      </c>
      <c r="I77" s="6" t="s">
        <v>299</v>
      </c>
      <c r="J77" s="6" t="s">
        <v>529</v>
      </c>
      <c r="K77" s="7">
        <v>0.79166666666666663</v>
      </c>
      <c r="L77" s="6" t="s">
        <v>529</v>
      </c>
      <c r="M77" s="7">
        <v>0.79166666666666663</v>
      </c>
      <c r="N77" s="6" t="s">
        <v>72</v>
      </c>
      <c r="O77" s="6" t="s">
        <v>77</v>
      </c>
      <c r="P77" s="14" t="s">
        <v>332</v>
      </c>
      <c r="Q77" s="6" t="s">
        <v>529</v>
      </c>
      <c r="R77" s="17">
        <v>0.80208333333333337</v>
      </c>
      <c r="S77" s="6" t="s">
        <v>348</v>
      </c>
      <c r="T77" s="6" t="s">
        <v>477</v>
      </c>
      <c r="U77" s="6" t="s">
        <v>478</v>
      </c>
      <c r="V77" s="6" t="s">
        <v>479</v>
      </c>
      <c r="W77" s="6" t="b">
        <v>0</v>
      </c>
      <c r="X77" s="6" t="b">
        <v>0</v>
      </c>
      <c r="Y77" s="6" t="b">
        <v>0</v>
      </c>
      <c r="Z77" s="6">
        <v>33</v>
      </c>
      <c r="AA77" s="6">
        <v>0</v>
      </c>
      <c r="AB77" s="6">
        <v>0</v>
      </c>
      <c r="AC77" s="6">
        <v>0</v>
      </c>
      <c r="AD77" s="6">
        <v>0</v>
      </c>
      <c r="AE77" s="6">
        <v>0</v>
      </c>
      <c r="AF77" s="6">
        <v>0</v>
      </c>
      <c r="AG77" s="6">
        <v>0</v>
      </c>
      <c r="AH77" s="6">
        <v>0</v>
      </c>
      <c r="AI77" s="6">
        <v>0</v>
      </c>
      <c r="AJ77" s="6">
        <v>0</v>
      </c>
      <c r="AK77" s="6">
        <v>33</v>
      </c>
      <c r="AL77" s="6">
        <v>0</v>
      </c>
      <c r="AM77" s="6">
        <v>0.5</v>
      </c>
      <c r="AN77" s="6">
        <v>0</v>
      </c>
      <c r="AO77" s="6">
        <v>0</v>
      </c>
      <c r="AW77" s="6" t="s">
        <v>67</v>
      </c>
      <c r="BA77" s="6">
        <f>IF('PLAN AB'!$B77="","",IF('PLAN AB'!$B77='PLAN AB'!$B76,0,1))</f>
        <v>1</v>
      </c>
      <c r="BB77" s="6">
        <v>43</v>
      </c>
      <c r="BC77" s="6">
        <v>1</v>
      </c>
    </row>
    <row r="78" spans="1:55" x14ac:dyDescent="0.25">
      <c r="A78" s="6" t="str">
        <f t="shared" si="3"/>
        <v/>
      </c>
      <c r="B78" s="6" t="str">
        <f t="shared" si="2"/>
        <v/>
      </c>
      <c r="BA78" s="6" t="str">
        <f>IF('PLAN AB'!$B78="","",IF('PLAN AB'!$B78='PLAN AB'!$B77,0,1))</f>
        <v/>
      </c>
      <c r="BB78" s="6" t="s">
        <v>530</v>
      </c>
      <c r="BC78" s="6" t="s">
        <v>530</v>
      </c>
    </row>
    <row r="79" spans="1:55" x14ac:dyDescent="0.25">
      <c r="A79" s="6" t="str">
        <f t="shared" si="3"/>
        <v/>
      </c>
      <c r="B79" s="6" t="str">
        <f t="shared" si="2"/>
        <v/>
      </c>
      <c r="BA79" s="6" t="str">
        <f>IF('PLAN AB'!$B79="","",IF('PLAN AB'!$B79='PLAN AB'!$B78,0,1))</f>
        <v/>
      </c>
      <c r="BB79" s="6" t="s">
        <v>530</v>
      </c>
      <c r="BC79" s="6" t="s">
        <v>530</v>
      </c>
    </row>
    <row r="80" spans="1:55" x14ac:dyDescent="0.25">
      <c r="A80" s="6" t="str">
        <f t="shared" si="3"/>
        <v/>
      </c>
      <c r="B80" s="6" t="str">
        <f t="shared" si="2"/>
        <v/>
      </c>
      <c r="BA80" s="6" t="str">
        <f>IF('PLAN AB'!$B80="","",IF('PLAN AB'!$B80='PLAN AB'!$B79,0,1))</f>
        <v/>
      </c>
      <c r="BB80" s="6" t="s">
        <v>530</v>
      </c>
      <c r="BC80" s="6" t="s">
        <v>530</v>
      </c>
    </row>
    <row r="81" spans="1:55" x14ac:dyDescent="0.25">
      <c r="A81" s="6" t="str">
        <f t="shared" si="3"/>
        <v/>
      </c>
      <c r="B81" s="6" t="str">
        <f t="shared" si="2"/>
        <v/>
      </c>
      <c r="BA81" s="6" t="str">
        <f>IF('PLAN AB'!$B81="","",IF('PLAN AB'!$B81='PLAN AB'!$B80,0,1))</f>
        <v/>
      </c>
      <c r="BB81" s="6" t="s">
        <v>530</v>
      </c>
      <c r="BC81" s="6" t="s">
        <v>530</v>
      </c>
    </row>
    <row r="82" spans="1:55" x14ac:dyDescent="0.25">
      <c r="A82" s="6" t="str">
        <f t="shared" si="3"/>
        <v/>
      </c>
      <c r="B82" s="6" t="str">
        <f t="shared" si="2"/>
        <v/>
      </c>
      <c r="BA82" s="6" t="str">
        <f>IF('PLAN AB'!$B82="","",IF('PLAN AB'!$B82='PLAN AB'!$B81,0,1))</f>
        <v/>
      </c>
      <c r="BB82" s="6" t="s">
        <v>530</v>
      </c>
      <c r="BC82" s="6" t="s">
        <v>530</v>
      </c>
    </row>
    <row r="83" spans="1:55" x14ac:dyDescent="0.25">
      <c r="A83" s="6" t="str">
        <f t="shared" si="3"/>
        <v/>
      </c>
      <c r="B83" s="6" t="str">
        <f t="shared" si="2"/>
        <v/>
      </c>
      <c r="BA83" s="6" t="str">
        <f>IF('PLAN AB'!$B83="","",IF('PLAN AB'!$B83='PLAN AB'!$B82,0,1))</f>
        <v/>
      </c>
      <c r="BB83" s="6" t="s">
        <v>530</v>
      </c>
      <c r="BC83" s="6" t="s">
        <v>530</v>
      </c>
    </row>
    <row r="84" spans="1:55" x14ac:dyDescent="0.25">
      <c r="A84" s="6" t="str">
        <f t="shared" si="3"/>
        <v/>
      </c>
      <c r="B84" s="6" t="str">
        <f t="shared" si="2"/>
        <v/>
      </c>
      <c r="BA84" s="6" t="str">
        <f>IF('PLAN AB'!$B84="","",IF('PLAN AB'!$B84='PLAN AB'!$B83,0,1))</f>
        <v/>
      </c>
      <c r="BB84" s="6" t="s">
        <v>530</v>
      </c>
      <c r="BC84" s="6" t="s">
        <v>530</v>
      </c>
    </row>
    <row r="85" spans="1:55" x14ac:dyDescent="0.25">
      <c r="A85" s="6" t="str">
        <f t="shared" si="3"/>
        <v/>
      </c>
      <c r="B85" s="6" t="str">
        <f t="shared" si="2"/>
        <v/>
      </c>
      <c r="BA85" s="6" t="str">
        <f>IF('PLAN AB'!$B85="","",IF('PLAN AB'!$B85='PLAN AB'!$B84,0,1))</f>
        <v/>
      </c>
      <c r="BB85" s="6" t="s">
        <v>530</v>
      </c>
      <c r="BC85" s="6" t="s">
        <v>530</v>
      </c>
    </row>
    <row r="86" spans="1:55" x14ac:dyDescent="0.25">
      <c r="A86" s="6" t="str">
        <f t="shared" si="3"/>
        <v/>
      </c>
      <c r="B86" s="6" t="str">
        <f t="shared" si="2"/>
        <v/>
      </c>
      <c r="BA86" s="6" t="str">
        <f>IF('PLAN AB'!$B86="","",IF('PLAN AB'!$B86='PLAN AB'!$B85,0,1))</f>
        <v/>
      </c>
      <c r="BB86" s="6" t="s">
        <v>530</v>
      </c>
      <c r="BC86" s="6" t="s">
        <v>530</v>
      </c>
    </row>
    <row r="87" spans="1:55" x14ac:dyDescent="0.25">
      <c r="A87" s="6" t="str">
        <f t="shared" si="3"/>
        <v/>
      </c>
      <c r="B87" s="6" t="str">
        <f t="shared" si="2"/>
        <v/>
      </c>
      <c r="BA87" s="6" t="str">
        <f>IF('PLAN AB'!$B87="","",IF('PLAN AB'!$B87='PLAN AB'!$B86,0,1))</f>
        <v/>
      </c>
      <c r="BB87" s="6" t="s">
        <v>530</v>
      </c>
      <c r="BC87" s="6" t="s">
        <v>530</v>
      </c>
    </row>
    <row r="88" spans="1:55" x14ac:dyDescent="0.25">
      <c r="A88" s="6" t="str">
        <f t="shared" si="3"/>
        <v/>
      </c>
      <c r="B88" s="6" t="str">
        <f t="shared" si="2"/>
        <v/>
      </c>
      <c r="BA88" s="6" t="str">
        <f>IF('PLAN AB'!$B88="","",IF('PLAN AB'!$B88='PLAN AB'!$B87,0,1))</f>
        <v/>
      </c>
      <c r="BB88" s="6" t="s">
        <v>530</v>
      </c>
      <c r="BC88" s="6" t="s">
        <v>530</v>
      </c>
    </row>
    <row r="89" spans="1:55" x14ac:dyDescent="0.25">
      <c r="A89" s="6" t="str">
        <f t="shared" si="3"/>
        <v/>
      </c>
      <c r="B89" s="6" t="str">
        <f t="shared" si="2"/>
        <v/>
      </c>
      <c r="BA89" s="6" t="str">
        <f>IF('PLAN AB'!$B89="","",IF('PLAN AB'!$B89='PLAN AB'!$B88,0,1))</f>
        <v/>
      </c>
      <c r="BB89" s="6" t="s">
        <v>530</v>
      </c>
      <c r="BC89" s="6" t="s">
        <v>530</v>
      </c>
    </row>
    <row r="90" spans="1:55" x14ac:dyDescent="0.25">
      <c r="A90" s="6" t="str">
        <f t="shared" si="3"/>
        <v/>
      </c>
      <c r="B90" s="6" t="str">
        <f t="shared" si="2"/>
        <v/>
      </c>
      <c r="BA90" s="6" t="str">
        <f>IF('PLAN AB'!$B90="","",IF('PLAN AB'!$B90='PLAN AB'!$B89,0,1))</f>
        <v/>
      </c>
      <c r="BB90" s="6" t="s">
        <v>530</v>
      </c>
      <c r="BC90" s="6" t="s">
        <v>530</v>
      </c>
    </row>
    <row r="91" spans="1:55" x14ac:dyDescent="0.25">
      <c r="A91" s="6" t="str">
        <f t="shared" si="3"/>
        <v/>
      </c>
      <c r="B91" s="6" t="str">
        <f t="shared" si="2"/>
        <v/>
      </c>
      <c r="BA91" s="6" t="str">
        <f>IF('PLAN AB'!$B91="","",IF('PLAN AB'!$B91='PLAN AB'!$B90,0,1))</f>
        <v/>
      </c>
      <c r="BB91" s="6" t="s">
        <v>530</v>
      </c>
      <c r="BC91" s="6" t="s">
        <v>530</v>
      </c>
    </row>
    <row r="92" spans="1:55" x14ac:dyDescent="0.25">
      <c r="A92" s="6" t="str">
        <f t="shared" si="3"/>
        <v/>
      </c>
      <c r="B92" s="6" t="str">
        <f t="shared" si="2"/>
        <v/>
      </c>
      <c r="BA92" s="6" t="str">
        <f>IF('PLAN AB'!$B92="","",IF('PLAN AB'!$B92='PLAN AB'!$B91,0,1))</f>
        <v/>
      </c>
      <c r="BB92" s="6" t="s">
        <v>530</v>
      </c>
      <c r="BC92" s="6" t="s">
        <v>530</v>
      </c>
    </row>
    <row r="93" spans="1:55" x14ac:dyDescent="0.25">
      <c r="A93" s="6" t="str">
        <f t="shared" si="3"/>
        <v/>
      </c>
      <c r="B93" s="6" t="str">
        <f t="shared" si="2"/>
        <v/>
      </c>
      <c r="BA93" s="6" t="str">
        <f>IF('PLAN AB'!$B93="","",IF('PLAN AB'!$B93='PLAN AB'!$B92,0,1))</f>
        <v/>
      </c>
      <c r="BB93" s="6" t="s">
        <v>530</v>
      </c>
      <c r="BC93" s="6" t="s">
        <v>530</v>
      </c>
    </row>
    <row r="94" spans="1:55" x14ac:dyDescent="0.25">
      <c r="A94" s="6" t="str">
        <f t="shared" si="3"/>
        <v/>
      </c>
      <c r="B94" s="6" t="str">
        <f t="shared" si="2"/>
        <v/>
      </c>
      <c r="BA94" s="6" t="str">
        <f>IF('PLAN AB'!$B94="","",IF('PLAN AB'!$B94='PLAN AB'!$B93,0,1))</f>
        <v/>
      </c>
      <c r="BB94" s="6" t="s">
        <v>530</v>
      </c>
      <c r="BC94" s="6" t="s">
        <v>530</v>
      </c>
    </row>
    <row r="95" spans="1:55" x14ac:dyDescent="0.25">
      <c r="A95" s="6" t="str">
        <f t="shared" si="3"/>
        <v/>
      </c>
      <c r="B95" s="6" t="str">
        <f t="shared" si="2"/>
        <v/>
      </c>
      <c r="BA95" s="6" t="str">
        <f>IF('PLAN AB'!$B95="","",IF('PLAN AB'!$B95='PLAN AB'!$B94,0,1))</f>
        <v/>
      </c>
      <c r="BB95" s="6" t="s">
        <v>530</v>
      </c>
      <c r="BC95" s="6" t="s">
        <v>530</v>
      </c>
    </row>
    <row r="96" spans="1:55" x14ac:dyDescent="0.25">
      <c r="A96" s="6" t="str">
        <f t="shared" si="3"/>
        <v/>
      </c>
      <c r="B96" s="6" t="str">
        <f t="shared" si="2"/>
        <v/>
      </c>
      <c r="BA96" s="6" t="str">
        <f>IF('PLAN AB'!$B96="","",IF('PLAN AB'!$B96='PLAN AB'!$B95,0,1))</f>
        <v/>
      </c>
      <c r="BB96" s="6" t="s">
        <v>530</v>
      </c>
      <c r="BC96" s="6" t="s">
        <v>530</v>
      </c>
    </row>
    <row r="97" spans="1:55" x14ac:dyDescent="0.25">
      <c r="A97" s="6" t="str">
        <f t="shared" si="3"/>
        <v/>
      </c>
      <c r="B97" s="6" t="str">
        <f t="shared" si="2"/>
        <v/>
      </c>
      <c r="BA97" s="6" t="str">
        <f>IF('PLAN AB'!$B97="","",IF('PLAN AB'!$B97='PLAN AB'!$B96,0,1))</f>
        <v/>
      </c>
      <c r="BB97" s="6" t="s">
        <v>530</v>
      </c>
      <c r="BC97" s="6" t="s">
        <v>530</v>
      </c>
    </row>
    <row r="98" spans="1:55" x14ac:dyDescent="0.25">
      <c r="A98" s="6" t="str">
        <f t="shared" si="3"/>
        <v/>
      </c>
      <c r="B98" s="6" t="str">
        <f t="shared" si="2"/>
        <v/>
      </c>
      <c r="BA98" s="6" t="str">
        <f>IF('PLAN AB'!$B98="","",IF('PLAN AB'!$B98='PLAN AB'!$B97,0,1))</f>
        <v/>
      </c>
      <c r="BB98" s="6" t="s">
        <v>530</v>
      </c>
      <c r="BC98" s="6" t="s">
        <v>530</v>
      </c>
    </row>
    <row r="99" spans="1:55" x14ac:dyDescent="0.25">
      <c r="A99" s="6" t="str">
        <f t="shared" si="3"/>
        <v/>
      </c>
      <c r="B99" s="6" t="str">
        <f t="shared" si="2"/>
        <v/>
      </c>
      <c r="BA99" s="6" t="str">
        <f>IF('PLAN AB'!$B99="","",IF('PLAN AB'!$B99='PLAN AB'!$B98,0,1))</f>
        <v/>
      </c>
      <c r="BB99" s="6" t="s">
        <v>530</v>
      </c>
      <c r="BC99" s="6" t="s">
        <v>530</v>
      </c>
    </row>
    <row r="100" spans="1:55" x14ac:dyDescent="0.25">
      <c r="A100" s="6" t="str">
        <f t="shared" si="3"/>
        <v/>
      </c>
      <c r="B100" s="6" t="str">
        <f t="shared" si="2"/>
        <v/>
      </c>
      <c r="BA100" s="6" t="str">
        <f>IF('PLAN AB'!$B100="","",IF('PLAN AB'!$B100='PLAN AB'!$B99,0,1))</f>
        <v/>
      </c>
      <c r="BB100" s="6" t="s">
        <v>530</v>
      </c>
      <c r="BC100" s="6" t="s">
        <v>530</v>
      </c>
    </row>
    <row r="101" spans="1:55" x14ac:dyDescent="0.25">
      <c r="A101" s="6" t="str">
        <f t="shared" si="3"/>
        <v/>
      </c>
      <c r="B101" s="6" t="str">
        <f t="shared" si="2"/>
        <v/>
      </c>
      <c r="BA101" s="6" t="str">
        <f>IF('PLAN AB'!$B101="","",IF('PLAN AB'!$B101='PLAN AB'!$B100,0,1))</f>
        <v/>
      </c>
      <c r="BB101" s="6" t="s">
        <v>530</v>
      </c>
      <c r="BC101" s="6" t="s">
        <v>530</v>
      </c>
    </row>
    <row r="102" spans="1:55" x14ac:dyDescent="0.25">
      <c r="A102" s="6" t="str">
        <f t="shared" si="3"/>
        <v/>
      </c>
      <c r="B102" s="6" t="str">
        <f t="shared" si="2"/>
        <v/>
      </c>
      <c r="BA102" s="6" t="str">
        <f>IF('PLAN AB'!$B102="","",IF('PLAN AB'!$B102='PLAN AB'!$B101,0,1))</f>
        <v/>
      </c>
      <c r="BB102" s="6" t="s">
        <v>530</v>
      </c>
      <c r="BC102" s="6" t="s">
        <v>530</v>
      </c>
    </row>
    <row r="103" spans="1:55" x14ac:dyDescent="0.25">
      <c r="A103" s="6" t="str">
        <f t="shared" si="3"/>
        <v/>
      </c>
      <c r="B103" s="6" t="str">
        <f t="shared" si="2"/>
        <v/>
      </c>
      <c r="BA103" s="6" t="str">
        <f>IF('PLAN AB'!$B103="","",IF('PLAN AB'!$B103='PLAN AB'!$B102,0,1))</f>
        <v/>
      </c>
      <c r="BB103" s="6" t="s">
        <v>530</v>
      </c>
      <c r="BC103" s="6" t="s">
        <v>530</v>
      </c>
    </row>
    <row r="104" spans="1:55" x14ac:dyDescent="0.25">
      <c r="A104" s="6" t="str">
        <f t="shared" si="3"/>
        <v/>
      </c>
      <c r="B104" s="6" t="str">
        <f t="shared" si="2"/>
        <v/>
      </c>
      <c r="BA104" s="6" t="str">
        <f>IF('PLAN AB'!$B104="","",IF('PLAN AB'!$B104='PLAN AB'!$B103,0,1))</f>
        <v/>
      </c>
      <c r="BB104" s="6" t="s">
        <v>530</v>
      </c>
      <c r="BC104" s="6" t="s">
        <v>530</v>
      </c>
    </row>
    <row r="105" spans="1:55" x14ac:dyDescent="0.25">
      <c r="A105" s="6" t="str">
        <f t="shared" si="3"/>
        <v/>
      </c>
      <c r="B105" s="6" t="str">
        <f t="shared" si="2"/>
        <v/>
      </c>
      <c r="BA105" s="6" t="str">
        <f>IF('PLAN AB'!$B105="","",IF('PLAN AB'!$B105='PLAN AB'!$B104,0,1))</f>
        <v/>
      </c>
      <c r="BB105" s="6" t="s">
        <v>530</v>
      </c>
      <c r="BC105" s="6" t="s">
        <v>530</v>
      </c>
    </row>
    <row r="106" spans="1:55" x14ac:dyDescent="0.25">
      <c r="A106" s="6" t="str">
        <f t="shared" si="3"/>
        <v/>
      </c>
      <c r="B106" s="6" t="str">
        <f t="shared" si="2"/>
        <v/>
      </c>
      <c r="BA106" s="6" t="str">
        <f>IF('PLAN AB'!$B106="","",IF('PLAN AB'!$B106='PLAN AB'!$B105,0,1))</f>
        <v/>
      </c>
      <c r="BB106" s="6" t="s">
        <v>530</v>
      </c>
      <c r="BC106" s="6" t="s">
        <v>530</v>
      </c>
    </row>
    <row r="107" spans="1:55" x14ac:dyDescent="0.25">
      <c r="A107" s="6" t="str">
        <f t="shared" si="3"/>
        <v/>
      </c>
      <c r="B107" s="6" t="str">
        <f t="shared" si="2"/>
        <v/>
      </c>
      <c r="BA107" s="6" t="str">
        <f>IF('PLAN AB'!$B107="","",IF('PLAN AB'!$B107='PLAN AB'!$B106,0,1))</f>
        <v/>
      </c>
      <c r="BB107" s="6" t="s">
        <v>530</v>
      </c>
      <c r="BC107" s="6" t="s">
        <v>530</v>
      </c>
    </row>
    <row r="108" spans="1:55" x14ac:dyDescent="0.25">
      <c r="A108" s="6" t="str">
        <f t="shared" si="3"/>
        <v/>
      </c>
      <c r="B108" s="6" t="str">
        <f t="shared" si="2"/>
        <v/>
      </c>
      <c r="BA108" s="6" t="str">
        <f>IF('PLAN AB'!$B108="","",IF('PLAN AB'!$B108='PLAN AB'!$B107,0,1))</f>
        <v/>
      </c>
      <c r="BB108" s="6" t="s">
        <v>530</v>
      </c>
      <c r="BC108" s="6" t="s">
        <v>530</v>
      </c>
    </row>
    <row r="109" spans="1:55" x14ac:dyDescent="0.25">
      <c r="A109" s="6" t="str">
        <f t="shared" si="3"/>
        <v/>
      </c>
      <c r="B109" s="6" t="str">
        <f t="shared" si="2"/>
        <v/>
      </c>
      <c r="BA109" s="6" t="str">
        <f>IF('PLAN AB'!$B109="","",IF('PLAN AB'!$B109='PLAN AB'!$B108,0,1))</f>
        <v/>
      </c>
      <c r="BB109" s="6" t="s">
        <v>530</v>
      </c>
      <c r="BC109" s="6" t="s">
        <v>530</v>
      </c>
    </row>
    <row r="110" spans="1:55" x14ac:dyDescent="0.25">
      <c r="A110" s="6" t="str">
        <f t="shared" si="3"/>
        <v/>
      </c>
      <c r="B110" s="6" t="str">
        <f t="shared" si="2"/>
        <v/>
      </c>
      <c r="BA110" s="6" t="str">
        <f>IF('PLAN AB'!$B110="","",IF('PLAN AB'!$B110='PLAN AB'!$B109,0,1))</f>
        <v/>
      </c>
      <c r="BB110" s="6" t="s">
        <v>530</v>
      </c>
      <c r="BC110" s="6" t="s">
        <v>530</v>
      </c>
    </row>
    <row r="111" spans="1:55" x14ac:dyDescent="0.25">
      <c r="A111" s="6" t="str">
        <f t="shared" si="3"/>
        <v/>
      </c>
      <c r="B111" s="6" t="str">
        <f t="shared" si="2"/>
        <v/>
      </c>
      <c r="BA111" s="6" t="str">
        <f>IF('PLAN AB'!$B111="","",IF('PLAN AB'!$B111='PLAN AB'!$B110,0,1))</f>
        <v/>
      </c>
      <c r="BB111" s="6" t="s">
        <v>530</v>
      </c>
      <c r="BC111" s="6" t="s">
        <v>530</v>
      </c>
    </row>
    <row r="112" spans="1:55" x14ac:dyDescent="0.25">
      <c r="A112" s="6" t="str">
        <f t="shared" si="3"/>
        <v/>
      </c>
      <c r="B112" s="6" t="str">
        <f t="shared" si="2"/>
        <v/>
      </c>
      <c r="BA112" s="6" t="str">
        <f>IF('PLAN AB'!$B112="","",IF('PLAN AB'!$B112='PLAN AB'!$B111,0,1))</f>
        <v/>
      </c>
      <c r="BB112" s="6" t="s">
        <v>530</v>
      </c>
      <c r="BC112" s="6" t="s">
        <v>530</v>
      </c>
    </row>
    <row r="113" spans="1:55" x14ac:dyDescent="0.25">
      <c r="A113" s="6" t="str">
        <f t="shared" si="3"/>
        <v/>
      </c>
      <c r="B113" s="6" t="str">
        <f t="shared" si="2"/>
        <v/>
      </c>
      <c r="BA113" s="6" t="str">
        <f>IF('PLAN AB'!$B113="","",IF('PLAN AB'!$B113='PLAN AB'!$B112,0,1))</f>
        <v/>
      </c>
      <c r="BB113" s="6" t="s">
        <v>530</v>
      </c>
      <c r="BC113" s="6" t="s">
        <v>530</v>
      </c>
    </row>
    <row r="114" spans="1:55" x14ac:dyDescent="0.25">
      <c r="A114" s="6" t="str">
        <f t="shared" si="3"/>
        <v/>
      </c>
      <c r="B114" s="6" t="str">
        <f t="shared" si="2"/>
        <v/>
      </c>
      <c r="BA114" s="6" t="str">
        <f>IF('PLAN AB'!$B114="","",IF('PLAN AB'!$B114='PLAN AB'!$B113,0,1))</f>
        <v/>
      </c>
      <c r="BB114" s="6" t="s">
        <v>530</v>
      </c>
      <c r="BC114" s="6" t="s">
        <v>530</v>
      </c>
    </row>
    <row r="115" spans="1:55" x14ac:dyDescent="0.25">
      <c r="A115" s="6" t="str">
        <f t="shared" si="3"/>
        <v/>
      </c>
      <c r="B115" s="6" t="str">
        <f t="shared" si="2"/>
        <v/>
      </c>
      <c r="BA115" s="6" t="str">
        <f>IF('PLAN AB'!$B115="","",IF('PLAN AB'!$B115='PLAN AB'!$B114,0,1))</f>
        <v/>
      </c>
      <c r="BB115" s="6" t="s">
        <v>530</v>
      </c>
      <c r="BC115" s="6" t="s">
        <v>530</v>
      </c>
    </row>
    <row r="116" spans="1:55" x14ac:dyDescent="0.25">
      <c r="A116" s="6" t="str">
        <f t="shared" si="3"/>
        <v/>
      </c>
      <c r="B116" s="6" t="str">
        <f t="shared" si="2"/>
        <v/>
      </c>
      <c r="BA116" s="6" t="str">
        <f>IF('PLAN AB'!$B116="","",IF('PLAN AB'!$B116='PLAN AB'!$B115,0,1))</f>
        <v/>
      </c>
      <c r="BB116" s="6" t="s">
        <v>530</v>
      </c>
      <c r="BC116" s="6" t="s">
        <v>530</v>
      </c>
    </row>
    <row r="117" spans="1:55" x14ac:dyDescent="0.25">
      <c r="A117" s="6" t="str">
        <f t="shared" si="3"/>
        <v/>
      </c>
      <c r="B117" s="6" t="str">
        <f t="shared" si="2"/>
        <v/>
      </c>
      <c r="BA117" s="6" t="str">
        <f>IF('PLAN AB'!$B117="","",IF('PLAN AB'!$B117='PLAN AB'!$B116,0,1))</f>
        <v/>
      </c>
      <c r="BB117" s="6" t="s">
        <v>530</v>
      </c>
      <c r="BC117" s="6" t="s">
        <v>530</v>
      </c>
    </row>
    <row r="118" spans="1:55" x14ac:dyDescent="0.25">
      <c r="A118" s="6" t="str">
        <f t="shared" si="3"/>
        <v/>
      </c>
      <c r="B118" s="6" t="str">
        <f t="shared" si="2"/>
        <v/>
      </c>
      <c r="BA118" s="6" t="str">
        <f>IF('PLAN AB'!$B118="","",IF('PLAN AB'!$B118='PLAN AB'!$B117,0,1))</f>
        <v/>
      </c>
      <c r="BB118" s="6" t="s">
        <v>530</v>
      </c>
      <c r="BC118" s="6" t="s">
        <v>530</v>
      </c>
    </row>
    <row r="119" spans="1:55" x14ac:dyDescent="0.25">
      <c r="A119" s="6" t="str">
        <f t="shared" si="3"/>
        <v/>
      </c>
      <c r="B119" s="6" t="str">
        <f t="shared" si="2"/>
        <v/>
      </c>
      <c r="BA119" s="6" t="str">
        <f>IF('PLAN AB'!$B119="","",IF('PLAN AB'!$B119='PLAN AB'!$B118,0,1))</f>
        <v/>
      </c>
      <c r="BB119" s="6" t="s">
        <v>530</v>
      </c>
      <c r="BC119" s="6" t="s">
        <v>530</v>
      </c>
    </row>
    <row r="120" spans="1:55" x14ac:dyDescent="0.25">
      <c r="A120" s="6" t="str">
        <f t="shared" si="3"/>
        <v/>
      </c>
      <c r="B120" s="6" t="str">
        <f t="shared" si="2"/>
        <v/>
      </c>
      <c r="BA120" s="6" t="str">
        <f>IF('PLAN AB'!$B120="","",IF('PLAN AB'!$B120='PLAN AB'!$B119,0,1))</f>
        <v/>
      </c>
      <c r="BB120" s="6" t="s">
        <v>530</v>
      </c>
      <c r="BC120" s="6" t="s">
        <v>530</v>
      </c>
    </row>
    <row r="121" spans="1:55" x14ac:dyDescent="0.25">
      <c r="A121" s="6" t="str">
        <f t="shared" si="3"/>
        <v/>
      </c>
      <c r="B121" s="6" t="str">
        <f t="shared" si="2"/>
        <v/>
      </c>
      <c r="BA121" s="6" t="str">
        <f>IF('PLAN AB'!$B121="","",IF('PLAN AB'!$B121='PLAN AB'!$B120,0,1))</f>
        <v/>
      </c>
      <c r="BB121" s="6" t="s">
        <v>530</v>
      </c>
      <c r="BC121" s="6" t="s">
        <v>530</v>
      </c>
    </row>
    <row r="122" spans="1:55" x14ac:dyDescent="0.25">
      <c r="A122" s="6" t="str">
        <f t="shared" si="3"/>
        <v/>
      </c>
      <c r="B122" s="6" t="str">
        <f t="shared" si="2"/>
        <v/>
      </c>
      <c r="BA122" s="6" t="str">
        <f>IF('PLAN AB'!$B122="","",IF('PLAN AB'!$B122='PLAN AB'!$B121,0,1))</f>
        <v/>
      </c>
      <c r="BB122" s="6" t="s">
        <v>530</v>
      </c>
      <c r="BC122" s="6" t="s">
        <v>530</v>
      </c>
    </row>
    <row r="123" spans="1:55" x14ac:dyDescent="0.25">
      <c r="A123" s="6" t="str">
        <f t="shared" si="3"/>
        <v/>
      </c>
      <c r="B123" s="6" t="str">
        <f t="shared" si="2"/>
        <v/>
      </c>
      <c r="BA123" s="6" t="str">
        <f>IF('PLAN AB'!$B123="","",IF('PLAN AB'!$B123='PLAN AB'!$B122,0,1))</f>
        <v/>
      </c>
      <c r="BB123" s="6" t="s">
        <v>530</v>
      </c>
      <c r="BC123" s="6" t="s">
        <v>530</v>
      </c>
    </row>
    <row r="124" spans="1:55" x14ac:dyDescent="0.25">
      <c r="A124" s="6" t="str">
        <f t="shared" si="3"/>
        <v/>
      </c>
      <c r="B124" s="6" t="str">
        <f t="shared" si="2"/>
        <v/>
      </c>
      <c r="BA124" s="6" t="str">
        <f>IF('PLAN AB'!$B124="","",IF('PLAN AB'!$B124='PLAN AB'!$B123,0,1))</f>
        <v/>
      </c>
      <c r="BB124" s="6" t="s">
        <v>530</v>
      </c>
      <c r="BC124" s="6" t="s">
        <v>530</v>
      </c>
    </row>
    <row r="125" spans="1:55" x14ac:dyDescent="0.25">
      <c r="A125" s="6" t="str">
        <f t="shared" si="3"/>
        <v/>
      </c>
      <c r="B125" s="6" t="str">
        <f t="shared" si="2"/>
        <v/>
      </c>
      <c r="BA125" s="6" t="str">
        <f>IF('PLAN AB'!$B125="","",IF('PLAN AB'!$B125='PLAN AB'!$B124,0,1))</f>
        <v/>
      </c>
      <c r="BB125" s="6" t="s">
        <v>530</v>
      </c>
      <c r="BC125" s="6" t="s">
        <v>530</v>
      </c>
    </row>
    <row r="126" spans="1:55" x14ac:dyDescent="0.25">
      <c r="A126" s="6" t="str">
        <f t="shared" si="3"/>
        <v/>
      </c>
      <c r="B126" s="6" t="str">
        <f t="shared" si="2"/>
        <v/>
      </c>
      <c r="BA126" s="6" t="str">
        <f>IF('PLAN AB'!$B126="","",IF('PLAN AB'!$B126='PLAN AB'!$B125,0,1))</f>
        <v/>
      </c>
      <c r="BB126" s="6" t="s">
        <v>530</v>
      </c>
      <c r="BC126" s="6" t="s">
        <v>530</v>
      </c>
    </row>
    <row r="127" spans="1:55" x14ac:dyDescent="0.25">
      <c r="A127" s="6" t="str">
        <f t="shared" si="3"/>
        <v/>
      </c>
      <c r="B127" s="6" t="str">
        <f t="shared" si="2"/>
        <v/>
      </c>
      <c r="BA127" s="6" t="str">
        <f>IF('PLAN AB'!$B127="","",IF('PLAN AB'!$B127='PLAN AB'!$B126,0,1))</f>
        <v/>
      </c>
      <c r="BB127" s="6" t="s">
        <v>530</v>
      </c>
      <c r="BC127" s="6" t="s">
        <v>530</v>
      </c>
    </row>
    <row r="128" spans="1:55" x14ac:dyDescent="0.25">
      <c r="A128" s="6" t="str">
        <f t="shared" si="3"/>
        <v/>
      </c>
      <c r="B128" s="6" t="str">
        <f t="shared" si="2"/>
        <v/>
      </c>
      <c r="BA128" s="6" t="str">
        <f>IF('PLAN AB'!$B128="","",IF('PLAN AB'!$B128='PLAN AB'!$B127,0,1))</f>
        <v/>
      </c>
      <c r="BB128" s="6" t="s">
        <v>530</v>
      </c>
      <c r="BC128" s="6" t="s">
        <v>530</v>
      </c>
    </row>
    <row r="129" spans="1:55" x14ac:dyDescent="0.25">
      <c r="A129" s="6" t="str">
        <f t="shared" si="3"/>
        <v/>
      </c>
      <c r="B129" s="6" t="str">
        <f t="shared" si="2"/>
        <v/>
      </c>
      <c r="BA129" s="6" t="str">
        <f>IF('PLAN AB'!$B129="","",IF('PLAN AB'!$B129='PLAN AB'!$B128,0,1))</f>
        <v/>
      </c>
      <c r="BB129" s="6" t="s">
        <v>530</v>
      </c>
      <c r="BC129" s="6" t="s">
        <v>530</v>
      </c>
    </row>
    <row r="130" spans="1:55" x14ac:dyDescent="0.25">
      <c r="A130" s="6" t="str">
        <f t="shared" si="3"/>
        <v/>
      </c>
      <c r="B130" s="6" t="str">
        <f t="shared" ref="B130:B193" si="4">IF(BA130="","",IF(BA130=1,1,B129+1))</f>
        <v/>
      </c>
      <c r="BA130" s="6" t="str">
        <f>IF('PLAN AB'!$B130="","",IF('PLAN AB'!$B130='PLAN AB'!$B129,0,1))</f>
        <v/>
      </c>
      <c r="BB130" s="6" t="s">
        <v>530</v>
      </c>
      <c r="BC130" s="6" t="s">
        <v>530</v>
      </c>
    </row>
    <row r="131" spans="1:55" x14ac:dyDescent="0.25">
      <c r="A131" s="6" t="str">
        <f t="shared" ref="A131:A194" si="5">IF(BA131="","",A130+BA131)</f>
        <v/>
      </c>
      <c r="B131" s="6" t="str">
        <f t="shared" si="4"/>
        <v/>
      </c>
      <c r="BA131" s="6" t="str">
        <f>IF('PLAN AB'!$B131="","",IF('PLAN AB'!$B131='PLAN AB'!$B130,0,1))</f>
        <v/>
      </c>
      <c r="BB131" s="6" t="s">
        <v>530</v>
      </c>
      <c r="BC131" s="6" t="s">
        <v>530</v>
      </c>
    </row>
    <row r="132" spans="1:55" x14ac:dyDescent="0.25">
      <c r="A132" s="6" t="str">
        <f t="shared" si="5"/>
        <v/>
      </c>
      <c r="B132" s="6" t="str">
        <f t="shared" si="4"/>
        <v/>
      </c>
      <c r="BA132" s="6" t="str">
        <f>IF('PLAN AB'!$B132="","",IF('PLAN AB'!$B132='PLAN AB'!$B131,0,1))</f>
        <v/>
      </c>
      <c r="BB132" s="6" t="s">
        <v>530</v>
      </c>
      <c r="BC132" s="6" t="s">
        <v>530</v>
      </c>
    </row>
    <row r="133" spans="1:55" x14ac:dyDescent="0.25">
      <c r="A133" s="6" t="str">
        <f t="shared" si="5"/>
        <v/>
      </c>
      <c r="B133" s="6" t="str">
        <f t="shared" si="4"/>
        <v/>
      </c>
      <c r="BA133" s="6" t="str">
        <f>IF('PLAN AB'!$B133="","",IF('PLAN AB'!$B133='PLAN AB'!$B132,0,1))</f>
        <v/>
      </c>
      <c r="BB133" s="6" t="s">
        <v>530</v>
      </c>
      <c r="BC133" s="6" t="s">
        <v>530</v>
      </c>
    </row>
    <row r="134" spans="1:55" x14ac:dyDescent="0.25">
      <c r="A134" s="6" t="str">
        <f t="shared" si="5"/>
        <v/>
      </c>
      <c r="B134" s="6" t="str">
        <f t="shared" si="4"/>
        <v/>
      </c>
      <c r="BA134" s="6" t="str">
        <f>IF('PLAN AB'!$B134="","",IF('PLAN AB'!$B134='PLAN AB'!$B133,0,1))</f>
        <v/>
      </c>
      <c r="BB134" s="6" t="s">
        <v>530</v>
      </c>
      <c r="BC134" s="6" t="s">
        <v>530</v>
      </c>
    </row>
    <row r="135" spans="1:55" x14ac:dyDescent="0.25">
      <c r="A135" s="6" t="str">
        <f t="shared" si="5"/>
        <v/>
      </c>
      <c r="B135" s="6" t="str">
        <f t="shared" si="4"/>
        <v/>
      </c>
      <c r="BA135" s="6" t="str">
        <f>IF('PLAN AB'!$B135="","",IF('PLAN AB'!$B135='PLAN AB'!$B134,0,1))</f>
        <v/>
      </c>
      <c r="BB135" s="6" t="s">
        <v>530</v>
      </c>
      <c r="BC135" s="6" t="s">
        <v>530</v>
      </c>
    </row>
    <row r="136" spans="1:55" x14ac:dyDescent="0.25">
      <c r="A136" s="6" t="str">
        <f t="shared" si="5"/>
        <v/>
      </c>
      <c r="B136" s="6" t="str">
        <f t="shared" si="4"/>
        <v/>
      </c>
      <c r="BA136" s="6" t="str">
        <f>IF('PLAN AB'!$B136="","",IF('PLAN AB'!$B136='PLAN AB'!$B135,0,1))</f>
        <v/>
      </c>
      <c r="BB136" s="6" t="s">
        <v>530</v>
      </c>
      <c r="BC136" s="6" t="s">
        <v>530</v>
      </c>
    </row>
    <row r="137" spans="1:55" x14ac:dyDescent="0.25">
      <c r="A137" s="6" t="str">
        <f t="shared" si="5"/>
        <v/>
      </c>
      <c r="B137" s="6" t="str">
        <f t="shared" si="4"/>
        <v/>
      </c>
      <c r="BA137" s="6" t="str">
        <f>IF('PLAN AB'!$B137="","",IF('PLAN AB'!$B137='PLAN AB'!$B136,0,1))</f>
        <v/>
      </c>
      <c r="BB137" s="6" t="s">
        <v>530</v>
      </c>
      <c r="BC137" s="6" t="s">
        <v>530</v>
      </c>
    </row>
    <row r="138" spans="1:55" x14ac:dyDescent="0.25">
      <c r="A138" s="6" t="str">
        <f t="shared" si="5"/>
        <v/>
      </c>
      <c r="B138" s="6" t="str">
        <f t="shared" si="4"/>
        <v/>
      </c>
      <c r="BA138" s="6" t="str">
        <f>IF('PLAN AB'!$B138="","",IF('PLAN AB'!$B138='PLAN AB'!$B137,0,1))</f>
        <v/>
      </c>
      <c r="BB138" s="6" t="s">
        <v>530</v>
      </c>
      <c r="BC138" s="6" t="s">
        <v>530</v>
      </c>
    </row>
    <row r="139" spans="1:55" x14ac:dyDescent="0.25">
      <c r="A139" s="6" t="str">
        <f t="shared" si="5"/>
        <v/>
      </c>
      <c r="B139" s="6" t="str">
        <f t="shared" si="4"/>
        <v/>
      </c>
      <c r="BA139" s="6" t="str">
        <f>IF('PLAN AB'!$B139="","",IF('PLAN AB'!$B139='PLAN AB'!$B138,0,1))</f>
        <v/>
      </c>
      <c r="BB139" s="6" t="s">
        <v>530</v>
      </c>
      <c r="BC139" s="6" t="s">
        <v>530</v>
      </c>
    </row>
    <row r="140" spans="1:55" x14ac:dyDescent="0.25">
      <c r="A140" s="6" t="str">
        <f t="shared" si="5"/>
        <v/>
      </c>
      <c r="B140" s="6" t="str">
        <f t="shared" si="4"/>
        <v/>
      </c>
      <c r="BA140" s="6" t="str">
        <f>IF('PLAN AB'!$B140="","",IF('PLAN AB'!$B140='PLAN AB'!$B139,0,1))</f>
        <v/>
      </c>
      <c r="BB140" s="6" t="s">
        <v>530</v>
      </c>
      <c r="BC140" s="6" t="s">
        <v>530</v>
      </c>
    </row>
    <row r="141" spans="1:55" x14ac:dyDescent="0.25">
      <c r="A141" s="6" t="str">
        <f t="shared" si="5"/>
        <v/>
      </c>
      <c r="B141" s="6" t="str">
        <f t="shared" si="4"/>
        <v/>
      </c>
      <c r="BA141" s="6" t="str">
        <f>IF('PLAN AB'!$B141="","",IF('PLAN AB'!$B141='PLAN AB'!$B140,0,1))</f>
        <v/>
      </c>
      <c r="BB141" s="6" t="s">
        <v>530</v>
      </c>
      <c r="BC141" s="6" t="s">
        <v>530</v>
      </c>
    </row>
    <row r="142" spans="1:55" x14ac:dyDescent="0.25">
      <c r="A142" s="6" t="str">
        <f t="shared" si="5"/>
        <v/>
      </c>
      <c r="B142" s="6" t="str">
        <f t="shared" si="4"/>
        <v/>
      </c>
      <c r="BA142" s="6" t="str">
        <f>IF('PLAN AB'!$B142="","",IF('PLAN AB'!$B142='PLAN AB'!$B141,0,1))</f>
        <v/>
      </c>
      <c r="BB142" s="6" t="s">
        <v>530</v>
      </c>
      <c r="BC142" s="6" t="s">
        <v>530</v>
      </c>
    </row>
    <row r="143" spans="1:55" x14ac:dyDescent="0.25">
      <c r="A143" s="6" t="str">
        <f t="shared" si="5"/>
        <v/>
      </c>
      <c r="B143" s="6" t="str">
        <f t="shared" si="4"/>
        <v/>
      </c>
      <c r="BA143" s="6" t="str">
        <f>IF('PLAN AB'!$B143="","",IF('PLAN AB'!$B143='PLAN AB'!$B142,0,1))</f>
        <v/>
      </c>
      <c r="BB143" s="6" t="s">
        <v>530</v>
      </c>
      <c r="BC143" s="6" t="s">
        <v>530</v>
      </c>
    </row>
    <row r="144" spans="1:55" x14ac:dyDescent="0.25">
      <c r="A144" s="6" t="str">
        <f t="shared" si="5"/>
        <v/>
      </c>
      <c r="B144" s="6" t="str">
        <f t="shared" si="4"/>
        <v/>
      </c>
      <c r="BA144" s="6" t="str">
        <f>IF('PLAN AB'!$B144="","",IF('PLAN AB'!$B144='PLAN AB'!$B143,0,1))</f>
        <v/>
      </c>
      <c r="BB144" s="6" t="s">
        <v>530</v>
      </c>
      <c r="BC144" s="6" t="s">
        <v>530</v>
      </c>
    </row>
    <row r="145" spans="1:55" x14ac:dyDescent="0.25">
      <c r="A145" s="6" t="str">
        <f t="shared" si="5"/>
        <v/>
      </c>
      <c r="B145" s="6" t="str">
        <f t="shared" si="4"/>
        <v/>
      </c>
      <c r="BA145" s="6" t="str">
        <f>IF('PLAN AB'!$B145="","",IF('PLAN AB'!$B145='PLAN AB'!$B144,0,1))</f>
        <v/>
      </c>
      <c r="BB145" s="6" t="s">
        <v>530</v>
      </c>
      <c r="BC145" s="6" t="s">
        <v>530</v>
      </c>
    </row>
    <row r="146" spans="1:55" x14ac:dyDescent="0.25">
      <c r="A146" s="6" t="str">
        <f t="shared" si="5"/>
        <v/>
      </c>
      <c r="B146" s="6" t="str">
        <f t="shared" si="4"/>
        <v/>
      </c>
      <c r="BA146" s="6" t="str">
        <f>IF('PLAN AB'!$B146="","",IF('PLAN AB'!$B146='PLAN AB'!$B145,0,1))</f>
        <v/>
      </c>
      <c r="BB146" s="6" t="s">
        <v>530</v>
      </c>
      <c r="BC146" s="6" t="s">
        <v>530</v>
      </c>
    </row>
    <row r="147" spans="1:55" x14ac:dyDescent="0.25">
      <c r="A147" s="6" t="str">
        <f t="shared" si="5"/>
        <v/>
      </c>
      <c r="B147" s="6" t="str">
        <f t="shared" si="4"/>
        <v/>
      </c>
      <c r="BA147" s="6" t="str">
        <f>IF('PLAN AB'!$B147="","",IF('PLAN AB'!$B147='PLAN AB'!$B146,0,1))</f>
        <v/>
      </c>
      <c r="BB147" s="6" t="s">
        <v>530</v>
      </c>
      <c r="BC147" s="6" t="s">
        <v>530</v>
      </c>
    </row>
    <row r="148" spans="1:55" x14ac:dyDescent="0.25">
      <c r="A148" s="6" t="str">
        <f t="shared" si="5"/>
        <v/>
      </c>
      <c r="B148" s="6" t="str">
        <f t="shared" si="4"/>
        <v/>
      </c>
      <c r="BA148" s="6" t="str">
        <f>IF('PLAN AB'!$B148="","",IF('PLAN AB'!$B148='PLAN AB'!$B147,0,1))</f>
        <v/>
      </c>
      <c r="BB148" s="6" t="s">
        <v>530</v>
      </c>
      <c r="BC148" s="6" t="s">
        <v>530</v>
      </c>
    </row>
    <row r="149" spans="1:55" x14ac:dyDescent="0.25">
      <c r="A149" s="6" t="str">
        <f t="shared" si="5"/>
        <v/>
      </c>
      <c r="B149" s="6" t="str">
        <f t="shared" si="4"/>
        <v/>
      </c>
      <c r="BA149" s="6" t="str">
        <f>IF('PLAN AB'!$B149="","",IF('PLAN AB'!$B149='PLAN AB'!$B148,0,1))</f>
        <v/>
      </c>
      <c r="BB149" s="6" t="s">
        <v>530</v>
      </c>
      <c r="BC149" s="6" t="s">
        <v>530</v>
      </c>
    </row>
    <row r="150" spans="1:55" x14ac:dyDescent="0.25">
      <c r="A150" s="6" t="str">
        <f t="shared" si="5"/>
        <v/>
      </c>
      <c r="B150" s="6" t="str">
        <f t="shared" si="4"/>
        <v/>
      </c>
      <c r="BA150" s="6" t="str">
        <f>IF('PLAN AB'!$B150="","",IF('PLAN AB'!$B150='PLAN AB'!$B149,0,1))</f>
        <v/>
      </c>
      <c r="BB150" s="6" t="s">
        <v>530</v>
      </c>
      <c r="BC150" s="6" t="s">
        <v>530</v>
      </c>
    </row>
    <row r="151" spans="1:55" x14ac:dyDescent="0.25">
      <c r="A151" s="6" t="str">
        <f t="shared" si="5"/>
        <v/>
      </c>
      <c r="B151" s="6" t="str">
        <f t="shared" si="4"/>
        <v/>
      </c>
      <c r="BA151" s="6" t="str">
        <f>IF('PLAN AB'!$B151="","",IF('PLAN AB'!$B151='PLAN AB'!$B150,0,1))</f>
        <v/>
      </c>
      <c r="BB151" s="6" t="s">
        <v>530</v>
      </c>
      <c r="BC151" s="6" t="s">
        <v>530</v>
      </c>
    </row>
    <row r="152" spans="1:55" x14ac:dyDescent="0.25">
      <c r="A152" s="6" t="str">
        <f t="shared" si="5"/>
        <v/>
      </c>
      <c r="B152" s="6" t="str">
        <f t="shared" si="4"/>
        <v/>
      </c>
      <c r="BA152" s="6" t="str">
        <f>IF('PLAN AB'!$B152="","",IF('PLAN AB'!$B152='PLAN AB'!$B151,0,1))</f>
        <v/>
      </c>
      <c r="BB152" s="6" t="s">
        <v>530</v>
      </c>
      <c r="BC152" s="6" t="s">
        <v>530</v>
      </c>
    </row>
    <row r="153" spans="1:55" x14ac:dyDescent="0.25">
      <c r="A153" s="6" t="str">
        <f t="shared" si="5"/>
        <v/>
      </c>
      <c r="B153" s="6" t="str">
        <f t="shared" si="4"/>
        <v/>
      </c>
      <c r="BA153" s="6" t="str">
        <f>IF('PLAN AB'!$B153="","",IF('PLAN AB'!$B153='PLAN AB'!$B152,0,1))</f>
        <v/>
      </c>
      <c r="BB153" s="6" t="s">
        <v>530</v>
      </c>
      <c r="BC153" s="6" t="s">
        <v>530</v>
      </c>
    </row>
    <row r="154" spans="1:55" x14ac:dyDescent="0.25">
      <c r="A154" s="6" t="str">
        <f t="shared" si="5"/>
        <v/>
      </c>
      <c r="B154" s="6" t="str">
        <f t="shared" si="4"/>
        <v/>
      </c>
      <c r="BA154" s="6" t="str">
        <f>IF('PLAN AB'!$B154="","",IF('PLAN AB'!$B154='PLAN AB'!$B153,0,1))</f>
        <v/>
      </c>
      <c r="BB154" s="6" t="s">
        <v>530</v>
      </c>
      <c r="BC154" s="6" t="s">
        <v>530</v>
      </c>
    </row>
    <row r="155" spans="1:55" x14ac:dyDescent="0.25">
      <c r="A155" s="6" t="str">
        <f t="shared" si="5"/>
        <v/>
      </c>
      <c r="B155" s="6" t="str">
        <f t="shared" si="4"/>
        <v/>
      </c>
      <c r="BA155" s="6" t="str">
        <f>IF('PLAN AB'!$B155="","",IF('PLAN AB'!$B155='PLAN AB'!$B154,0,1))</f>
        <v/>
      </c>
      <c r="BB155" s="6" t="s">
        <v>530</v>
      </c>
      <c r="BC155" s="6" t="s">
        <v>530</v>
      </c>
    </row>
    <row r="156" spans="1:55" x14ac:dyDescent="0.25">
      <c r="A156" s="6" t="str">
        <f t="shared" si="5"/>
        <v/>
      </c>
      <c r="B156" s="6" t="str">
        <f t="shared" si="4"/>
        <v/>
      </c>
      <c r="BA156" s="6" t="str">
        <f>IF('PLAN AB'!$B156="","",IF('PLAN AB'!$B156='PLAN AB'!$B155,0,1))</f>
        <v/>
      </c>
      <c r="BB156" s="6" t="s">
        <v>530</v>
      </c>
      <c r="BC156" s="6" t="s">
        <v>530</v>
      </c>
    </row>
    <row r="157" spans="1:55" x14ac:dyDescent="0.25">
      <c r="A157" s="6" t="str">
        <f t="shared" si="5"/>
        <v/>
      </c>
      <c r="B157" s="6" t="str">
        <f t="shared" si="4"/>
        <v/>
      </c>
      <c r="BA157" s="6" t="str">
        <f>IF('PLAN AB'!$B157="","",IF('PLAN AB'!$B157='PLAN AB'!$B156,0,1))</f>
        <v/>
      </c>
      <c r="BB157" s="6" t="s">
        <v>530</v>
      </c>
      <c r="BC157" s="6" t="s">
        <v>530</v>
      </c>
    </row>
    <row r="158" spans="1:55" x14ac:dyDescent="0.25">
      <c r="A158" s="6" t="str">
        <f t="shared" si="5"/>
        <v/>
      </c>
      <c r="B158" s="6" t="str">
        <f t="shared" si="4"/>
        <v/>
      </c>
      <c r="BA158" s="6" t="str">
        <f>IF('PLAN AB'!$B158="","",IF('PLAN AB'!$B158='PLAN AB'!$B157,0,1))</f>
        <v/>
      </c>
      <c r="BB158" s="6" t="s">
        <v>530</v>
      </c>
      <c r="BC158" s="6" t="s">
        <v>530</v>
      </c>
    </row>
    <row r="159" spans="1:55" x14ac:dyDescent="0.25">
      <c r="A159" s="6" t="str">
        <f t="shared" si="5"/>
        <v/>
      </c>
      <c r="B159" s="6" t="str">
        <f t="shared" si="4"/>
        <v/>
      </c>
      <c r="BA159" s="6" t="str">
        <f>IF('PLAN AB'!$B159="","",IF('PLAN AB'!$B159='PLAN AB'!$B158,0,1))</f>
        <v/>
      </c>
      <c r="BB159" s="6" t="s">
        <v>530</v>
      </c>
      <c r="BC159" s="6" t="s">
        <v>530</v>
      </c>
    </row>
    <row r="160" spans="1:55" x14ac:dyDescent="0.25">
      <c r="A160" s="6" t="str">
        <f t="shared" si="5"/>
        <v/>
      </c>
      <c r="B160" s="6" t="str">
        <f t="shared" si="4"/>
        <v/>
      </c>
      <c r="BA160" s="6" t="str">
        <f>IF('PLAN AB'!$B160="","",IF('PLAN AB'!$B160='PLAN AB'!$B159,0,1))</f>
        <v/>
      </c>
      <c r="BB160" s="6" t="s">
        <v>530</v>
      </c>
      <c r="BC160" s="6" t="s">
        <v>530</v>
      </c>
    </row>
    <row r="161" spans="1:55" x14ac:dyDescent="0.25">
      <c r="A161" s="6" t="str">
        <f t="shared" si="5"/>
        <v/>
      </c>
      <c r="B161" s="6" t="str">
        <f t="shared" si="4"/>
        <v/>
      </c>
      <c r="BA161" s="6" t="str">
        <f>IF('PLAN AB'!$B161="","",IF('PLAN AB'!$B161='PLAN AB'!$B160,0,1))</f>
        <v/>
      </c>
      <c r="BB161" s="6" t="s">
        <v>530</v>
      </c>
      <c r="BC161" s="6" t="s">
        <v>530</v>
      </c>
    </row>
    <row r="162" spans="1:55" x14ac:dyDescent="0.25">
      <c r="A162" s="6" t="str">
        <f t="shared" si="5"/>
        <v/>
      </c>
      <c r="B162" s="6" t="str">
        <f t="shared" si="4"/>
        <v/>
      </c>
      <c r="BA162" s="6" t="str">
        <f>IF('PLAN AB'!$B162="","",IF('PLAN AB'!$B162='PLAN AB'!$B161,0,1))</f>
        <v/>
      </c>
      <c r="BB162" s="6" t="s">
        <v>530</v>
      </c>
      <c r="BC162" s="6" t="s">
        <v>530</v>
      </c>
    </row>
    <row r="163" spans="1:55" x14ac:dyDescent="0.25">
      <c r="A163" s="6" t="str">
        <f t="shared" si="5"/>
        <v/>
      </c>
      <c r="B163" s="6" t="str">
        <f t="shared" si="4"/>
        <v/>
      </c>
      <c r="BA163" s="6" t="str">
        <f>IF('PLAN AB'!$B163="","",IF('PLAN AB'!$B163='PLAN AB'!$B162,0,1))</f>
        <v/>
      </c>
      <c r="BB163" s="6" t="s">
        <v>530</v>
      </c>
      <c r="BC163" s="6" t="s">
        <v>530</v>
      </c>
    </row>
    <row r="164" spans="1:55" x14ac:dyDescent="0.25">
      <c r="A164" s="6" t="str">
        <f t="shared" si="5"/>
        <v/>
      </c>
      <c r="B164" s="6" t="str">
        <f t="shared" si="4"/>
        <v/>
      </c>
      <c r="BA164" s="6" t="str">
        <f>IF('PLAN AB'!$B164="","",IF('PLAN AB'!$B164='PLAN AB'!$B163,0,1))</f>
        <v/>
      </c>
      <c r="BB164" s="6" t="s">
        <v>530</v>
      </c>
      <c r="BC164" s="6" t="s">
        <v>530</v>
      </c>
    </row>
    <row r="165" spans="1:55" x14ac:dyDescent="0.25">
      <c r="A165" s="6" t="str">
        <f t="shared" si="5"/>
        <v/>
      </c>
      <c r="B165" s="6" t="str">
        <f t="shared" si="4"/>
        <v/>
      </c>
      <c r="BA165" s="6" t="str">
        <f>IF('PLAN AB'!$B165="","",IF('PLAN AB'!$B165='PLAN AB'!$B164,0,1))</f>
        <v/>
      </c>
      <c r="BB165" s="6" t="s">
        <v>530</v>
      </c>
      <c r="BC165" s="6" t="s">
        <v>530</v>
      </c>
    </row>
    <row r="166" spans="1:55" x14ac:dyDescent="0.25">
      <c r="A166" s="6" t="str">
        <f t="shared" si="5"/>
        <v/>
      </c>
      <c r="B166" s="6" t="str">
        <f t="shared" si="4"/>
        <v/>
      </c>
      <c r="BA166" s="6" t="str">
        <f>IF('PLAN AB'!$B166="","",IF('PLAN AB'!$B166='PLAN AB'!$B165,0,1))</f>
        <v/>
      </c>
      <c r="BB166" s="6" t="s">
        <v>530</v>
      </c>
      <c r="BC166" s="6" t="s">
        <v>530</v>
      </c>
    </row>
    <row r="167" spans="1:55" x14ac:dyDescent="0.25">
      <c r="A167" s="6" t="str">
        <f t="shared" si="5"/>
        <v/>
      </c>
      <c r="B167" s="6" t="str">
        <f t="shared" si="4"/>
        <v/>
      </c>
      <c r="BA167" s="6" t="str">
        <f>IF('PLAN AB'!$B167="","",IF('PLAN AB'!$B167='PLAN AB'!$B166,0,1))</f>
        <v/>
      </c>
      <c r="BB167" s="6" t="s">
        <v>530</v>
      </c>
      <c r="BC167" s="6" t="s">
        <v>530</v>
      </c>
    </row>
    <row r="168" spans="1:55" x14ac:dyDescent="0.25">
      <c r="A168" s="6" t="str">
        <f t="shared" si="5"/>
        <v/>
      </c>
      <c r="B168" s="6" t="str">
        <f t="shared" si="4"/>
        <v/>
      </c>
      <c r="BA168" s="6" t="str">
        <f>IF('PLAN AB'!$B168="","",IF('PLAN AB'!$B168='PLAN AB'!$B167,0,1))</f>
        <v/>
      </c>
      <c r="BB168" s="6" t="s">
        <v>530</v>
      </c>
      <c r="BC168" s="6" t="s">
        <v>530</v>
      </c>
    </row>
    <row r="169" spans="1:55" x14ac:dyDescent="0.25">
      <c r="A169" s="6" t="str">
        <f t="shared" si="5"/>
        <v/>
      </c>
      <c r="B169" s="6" t="str">
        <f t="shared" si="4"/>
        <v/>
      </c>
      <c r="BA169" s="6" t="str">
        <f>IF('PLAN AB'!$B169="","",IF('PLAN AB'!$B169='PLAN AB'!$B168,0,1))</f>
        <v/>
      </c>
      <c r="BB169" s="6" t="s">
        <v>530</v>
      </c>
      <c r="BC169" s="6" t="s">
        <v>530</v>
      </c>
    </row>
    <row r="170" spans="1:55" x14ac:dyDescent="0.25">
      <c r="A170" s="6" t="str">
        <f t="shared" si="5"/>
        <v/>
      </c>
      <c r="B170" s="6" t="str">
        <f t="shared" si="4"/>
        <v/>
      </c>
      <c r="BA170" s="6" t="str">
        <f>IF('PLAN AB'!$B170="","",IF('PLAN AB'!$B170='PLAN AB'!$B169,0,1))</f>
        <v/>
      </c>
      <c r="BB170" s="6" t="s">
        <v>530</v>
      </c>
      <c r="BC170" s="6" t="s">
        <v>530</v>
      </c>
    </row>
    <row r="171" spans="1:55" x14ac:dyDescent="0.25">
      <c r="A171" s="6" t="str">
        <f t="shared" si="5"/>
        <v/>
      </c>
      <c r="B171" s="6" t="str">
        <f t="shared" si="4"/>
        <v/>
      </c>
      <c r="BA171" s="6" t="str">
        <f>IF('PLAN AB'!$B171="","",IF('PLAN AB'!$B171='PLAN AB'!$B170,0,1))</f>
        <v/>
      </c>
      <c r="BB171" s="6" t="s">
        <v>530</v>
      </c>
      <c r="BC171" s="6" t="s">
        <v>530</v>
      </c>
    </row>
    <row r="172" spans="1:55" x14ac:dyDescent="0.25">
      <c r="A172" s="6" t="str">
        <f t="shared" si="5"/>
        <v/>
      </c>
      <c r="B172" s="6" t="str">
        <f t="shared" si="4"/>
        <v/>
      </c>
      <c r="BA172" s="6" t="str">
        <f>IF('PLAN AB'!$B172="","",IF('PLAN AB'!$B172='PLAN AB'!$B171,0,1))</f>
        <v/>
      </c>
      <c r="BB172" s="6" t="s">
        <v>530</v>
      </c>
      <c r="BC172" s="6" t="s">
        <v>530</v>
      </c>
    </row>
    <row r="173" spans="1:55" x14ac:dyDescent="0.25">
      <c r="A173" s="6" t="str">
        <f t="shared" si="5"/>
        <v/>
      </c>
      <c r="B173" s="6" t="str">
        <f t="shared" si="4"/>
        <v/>
      </c>
      <c r="BA173" s="6" t="str">
        <f>IF('PLAN AB'!$B173="","",IF('PLAN AB'!$B173='PLAN AB'!$B172,0,1))</f>
        <v/>
      </c>
      <c r="BB173" s="6" t="s">
        <v>530</v>
      </c>
      <c r="BC173" s="6" t="s">
        <v>530</v>
      </c>
    </row>
    <row r="174" spans="1:55" x14ac:dyDescent="0.25">
      <c r="A174" s="6" t="str">
        <f t="shared" si="5"/>
        <v/>
      </c>
      <c r="B174" s="6" t="str">
        <f t="shared" si="4"/>
        <v/>
      </c>
      <c r="BA174" s="6" t="str">
        <f>IF('PLAN AB'!$B174="","",IF('PLAN AB'!$B174='PLAN AB'!$B173,0,1))</f>
        <v/>
      </c>
      <c r="BB174" s="6" t="s">
        <v>530</v>
      </c>
      <c r="BC174" s="6" t="s">
        <v>530</v>
      </c>
    </row>
    <row r="175" spans="1:55" x14ac:dyDescent="0.25">
      <c r="A175" s="6" t="str">
        <f t="shared" si="5"/>
        <v/>
      </c>
      <c r="B175" s="6" t="str">
        <f t="shared" si="4"/>
        <v/>
      </c>
      <c r="BA175" s="6" t="str">
        <f>IF('PLAN AB'!$B175="","",IF('PLAN AB'!$B175='PLAN AB'!$B174,0,1))</f>
        <v/>
      </c>
      <c r="BB175" s="6" t="s">
        <v>530</v>
      </c>
      <c r="BC175" s="6" t="s">
        <v>530</v>
      </c>
    </row>
    <row r="176" spans="1:55" x14ac:dyDescent="0.25">
      <c r="A176" s="6" t="str">
        <f t="shared" si="5"/>
        <v/>
      </c>
      <c r="B176" s="6" t="str">
        <f t="shared" si="4"/>
        <v/>
      </c>
      <c r="BA176" s="6" t="str">
        <f>IF('PLAN AB'!$B176="","",IF('PLAN AB'!$B176='PLAN AB'!$B175,0,1))</f>
        <v/>
      </c>
      <c r="BB176" s="6" t="s">
        <v>530</v>
      </c>
      <c r="BC176" s="6" t="s">
        <v>530</v>
      </c>
    </row>
    <row r="177" spans="1:55" x14ac:dyDescent="0.25">
      <c r="A177" s="6" t="str">
        <f t="shared" si="5"/>
        <v/>
      </c>
      <c r="B177" s="6" t="str">
        <f t="shared" si="4"/>
        <v/>
      </c>
      <c r="BA177" s="6" t="str">
        <f>IF('PLAN AB'!$B177="","",IF('PLAN AB'!$B177='PLAN AB'!$B176,0,1))</f>
        <v/>
      </c>
      <c r="BB177" s="6" t="s">
        <v>530</v>
      </c>
      <c r="BC177" s="6" t="s">
        <v>530</v>
      </c>
    </row>
    <row r="178" spans="1:55" x14ac:dyDescent="0.25">
      <c r="A178" s="6" t="str">
        <f t="shared" si="5"/>
        <v/>
      </c>
      <c r="B178" s="6" t="str">
        <f t="shared" si="4"/>
        <v/>
      </c>
      <c r="BA178" s="6" t="str">
        <f>IF('PLAN AB'!$B178="","",IF('PLAN AB'!$B178='PLAN AB'!$B177,0,1))</f>
        <v/>
      </c>
      <c r="BB178" s="6" t="s">
        <v>530</v>
      </c>
      <c r="BC178" s="6" t="s">
        <v>530</v>
      </c>
    </row>
    <row r="179" spans="1:55" x14ac:dyDescent="0.25">
      <c r="A179" s="6" t="str">
        <f t="shared" si="5"/>
        <v/>
      </c>
      <c r="B179" s="6" t="str">
        <f t="shared" si="4"/>
        <v/>
      </c>
      <c r="BA179" s="6" t="str">
        <f>IF('PLAN AB'!$B179="","",IF('PLAN AB'!$B179='PLAN AB'!$B178,0,1))</f>
        <v/>
      </c>
      <c r="BB179" s="6" t="s">
        <v>530</v>
      </c>
      <c r="BC179" s="6" t="s">
        <v>530</v>
      </c>
    </row>
    <row r="180" spans="1:55" x14ac:dyDescent="0.25">
      <c r="A180" s="6" t="str">
        <f t="shared" si="5"/>
        <v/>
      </c>
      <c r="B180" s="6" t="str">
        <f t="shared" si="4"/>
        <v/>
      </c>
      <c r="BA180" s="6" t="str">
        <f>IF('PLAN AB'!$B180="","",IF('PLAN AB'!$B180='PLAN AB'!$B179,0,1))</f>
        <v/>
      </c>
      <c r="BB180" s="6" t="s">
        <v>530</v>
      </c>
      <c r="BC180" s="6" t="s">
        <v>530</v>
      </c>
    </row>
    <row r="181" spans="1:55" x14ac:dyDescent="0.25">
      <c r="A181" s="6" t="str">
        <f t="shared" si="5"/>
        <v/>
      </c>
      <c r="B181" s="6" t="str">
        <f t="shared" si="4"/>
        <v/>
      </c>
      <c r="BA181" s="6" t="str">
        <f>IF('PLAN AB'!$B181="","",IF('PLAN AB'!$B181='PLAN AB'!$B180,0,1))</f>
        <v/>
      </c>
      <c r="BB181" s="6" t="s">
        <v>530</v>
      </c>
      <c r="BC181" s="6" t="s">
        <v>530</v>
      </c>
    </row>
    <row r="182" spans="1:55" x14ac:dyDescent="0.25">
      <c r="A182" s="6" t="str">
        <f t="shared" si="5"/>
        <v/>
      </c>
      <c r="B182" s="6" t="str">
        <f t="shared" si="4"/>
        <v/>
      </c>
      <c r="BA182" s="6" t="str">
        <f>IF('PLAN AB'!$B182="","",IF('PLAN AB'!$B182='PLAN AB'!$B181,0,1))</f>
        <v/>
      </c>
      <c r="BB182" s="6" t="s">
        <v>530</v>
      </c>
      <c r="BC182" s="6" t="s">
        <v>530</v>
      </c>
    </row>
    <row r="183" spans="1:55" x14ac:dyDescent="0.25">
      <c r="A183" s="6" t="str">
        <f t="shared" si="5"/>
        <v/>
      </c>
      <c r="B183" s="6" t="str">
        <f t="shared" si="4"/>
        <v/>
      </c>
      <c r="BA183" s="6" t="str">
        <f>IF('PLAN AB'!$B183="","",IF('PLAN AB'!$B183='PLAN AB'!$B182,0,1))</f>
        <v/>
      </c>
      <c r="BB183" s="6" t="s">
        <v>530</v>
      </c>
      <c r="BC183" s="6" t="s">
        <v>530</v>
      </c>
    </row>
    <row r="184" spans="1:55" x14ac:dyDescent="0.25">
      <c r="A184" s="6" t="str">
        <f t="shared" si="5"/>
        <v/>
      </c>
      <c r="B184" s="6" t="str">
        <f t="shared" si="4"/>
        <v/>
      </c>
      <c r="BA184" s="6" t="str">
        <f>IF('PLAN AB'!$B184="","",IF('PLAN AB'!$B184='PLAN AB'!$B183,0,1))</f>
        <v/>
      </c>
      <c r="BB184" s="6" t="s">
        <v>530</v>
      </c>
      <c r="BC184" s="6" t="s">
        <v>530</v>
      </c>
    </row>
    <row r="185" spans="1:55" x14ac:dyDescent="0.25">
      <c r="A185" s="6" t="str">
        <f t="shared" si="5"/>
        <v/>
      </c>
      <c r="B185" s="6" t="str">
        <f t="shared" si="4"/>
        <v/>
      </c>
      <c r="BA185" s="6" t="str">
        <f>IF('PLAN AB'!$B185="","",IF('PLAN AB'!$B185='PLAN AB'!$B184,0,1))</f>
        <v/>
      </c>
      <c r="BB185" s="6" t="s">
        <v>530</v>
      </c>
      <c r="BC185" s="6" t="s">
        <v>530</v>
      </c>
    </row>
    <row r="186" spans="1:55" x14ac:dyDescent="0.25">
      <c r="A186" s="6" t="str">
        <f t="shared" si="5"/>
        <v/>
      </c>
      <c r="B186" s="6" t="str">
        <f t="shared" si="4"/>
        <v/>
      </c>
      <c r="BA186" s="6" t="str">
        <f>IF('PLAN AB'!$B186="","",IF('PLAN AB'!$B186='PLAN AB'!$B185,0,1))</f>
        <v/>
      </c>
      <c r="BB186" s="6" t="s">
        <v>530</v>
      </c>
      <c r="BC186" s="6" t="s">
        <v>530</v>
      </c>
    </row>
    <row r="187" spans="1:55" x14ac:dyDescent="0.25">
      <c r="A187" s="6" t="str">
        <f t="shared" si="5"/>
        <v/>
      </c>
      <c r="B187" s="6" t="str">
        <f t="shared" si="4"/>
        <v/>
      </c>
      <c r="BA187" s="6" t="str">
        <f>IF('PLAN AB'!$B187="","",IF('PLAN AB'!$B187='PLAN AB'!$B186,0,1))</f>
        <v/>
      </c>
      <c r="BB187" s="6" t="s">
        <v>530</v>
      </c>
      <c r="BC187" s="6" t="s">
        <v>530</v>
      </c>
    </row>
    <row r="188" spans="1:55" x14ac:dyDescent="0.25">
      <c r="A188" s="6" t="str">
        <f t="shared" si="5"/>
        <v/>
      </c>
      <c r="B188" s="6" t="str">
        <f t="shared" si="4"/>
        <v/>
      </c>
      <c r="BA188" s="6" t="str">
        <f>IF('PLAN AB'!$B188="","",IF('PLAN AB'!$B188='PLAN AB'!$B187,0,1))</f>
        <v/>
      </c>
      <c r="BB188" s="6" t="s">
        <v>530</v>
      </c>
      <c r="BC188" s="6" t="s">
        <v>530</v>
      </c>
    </row>
    <row r="189" spans="1:55" x14ac:dyDescent="0.25">
      <c r="A189" s="6" t="str">
        <f t="shared" si="5"/>
        <v/>
      </c>
      <c r="B189" s="6" t="str">
        <f t="shared" si="4"/>
        <v/>
      </c>
      <c r="BA189" s="6" t="str">
        <f>IF('PLAN AB'!$B189="","",IF('PLAN AB'!$B189='PLAN AB'!$B188,0,1))</f>
        <v/>
      </c>
      <c r="BB189" s="6" t="s">
        <v>530</v>
      </c>
      <c r="BC189" s="6" t="s">
        <v>530</v>
      </c>
    </row>
    <row r="190" spans="1:55" x14ac:dyDescent="0.25">
      <c r="A190" s="6" t="str">
        <f t="shared" si="5"/>
        <v/>
      </c>
      <c r="B190" s="6" t="str">
        <f t="shared" si="4"/>
        <v/>
      </c>
      <c r="BA190" s="6" t="str">
        <f>IF('PLAN AB'!$B190="","",IF('PLAN AB'!$B190='PLAN AB'!$B189,0,1))</f>
        <v/>
      </c>
      <c r="BB190" s="6" t="s">
        <v>530</v>
      </c>
      <c r="BC190" s="6" t="s">
        <v>530</v>
      </c>
    </row>
    <row r="191" spans="1:55" x14ac:dyDescent="0.25">
      <c r="A191" s="6" t="str">
        <f t="shared" si="5"/>
        <v/>
      </c>
      <c r="B191" s="6" t="str">
        <f t="shared" si="4"/>
        <v/>
      </c>
      <c r="BA191" s="6" t="str">
        <f>IF('PLAN AB'!$B191="","",IF('PLAN AB'!$B191='PLAN AB'!$B190,0,1))</f>
        <v/>
      </c>
      <c r="BB191" s="6" t="s">
        <v>530</v>
      </c>
      <c r="BC191" s="6" t="s">
        <v>530</v>
      </c>
    </row>
    <row r="192" spans="1:55" x14ac:dyDescent="0.25">
      <c r="A192" s="6" t="str">
        <f t="shared" si="5"/>
        <v/>
      </c>
      <c r="B192" s="6" t="str">
        <f t="shared" si="4"/>
        <v/>
      </c>
      <c r="BA192" s="6" t="str">
        <f>IF('PLAN AB'!$B192="","",IF('PLAN AB'!$B192='PLAN AB'!$B191,0,1))</f>
        <v/>
      </c>
      <c r="BB192" s="6" t="s">
        <v>530</v>
      </c>
      <c r="BC192" s="6" t="s">
        <v>530</v>
      </c>
    </row>
    <row r="193" spans="1:55" x14ac:dyDescent="0.25">
      <c r="A193" s="6" t="str">
        <f t="shared" si="5"/>
        <v/>
      </c>
      <c r="B193" s="6" t="str">
        <f t="shared" si="4"/>
        <v/>
      </c>
      <c r="BA193" s="6" t="str">
        <f>IF('PLAN AB'!$B193="","",IF('PLAN AB'!$B193='PLAN AB'!$B192,0,1))</f>
        <v/>
      </c>
      <c r="BB193" s="6" t="s">
        <v>530</v>
      </c>
      <c r="BC193" s="6" t="s">
        <v>530</v>
      </c>
    </row>
    <row r="194" spans="1:55" x14ac:dyDescent="0.25">
      <c r="A194" s="6" t="str">
        <f t="shared" si="5"/>
        <v/>
      </c>
      <c r="B194" s="6" t="str">
        <f t="shared" ref="B194:B257" si="6">IF(BA194="","",IF(BA194=1,1,B193+1))</f>
        <v/>
      </c>
      <c r="BA194" s="6" t="str">
        <f>IF('PLAN AB'!$B194="","",IF('PLAN AB'!$B194='PLAN AB'!$B193,0,1))</f>
        <v/>
      </c>
      <c r="BB194" s="6" t="s">
        <v>530</v>
      </c>
      <c r="BC194" s="6" t="s">
        <v>530</v>
      </c>
    </row>
    <row r="195" spans="1:55" x14ac:dyDescent="0.25">
      <c r="A195" s="6" t="str">
        <f t="shared" ref="A195:A258" si="7">IF(BA195="","",A194+BA195)</f>
        <v/>
      </c>
      <c r="B195" s="6" t="str">
        <f t="shared" si="6"/>
        <v/>
      </c>
      <c r="BA195" s="6" t="str">
        <f>IF('PLAN AB'!$B195="","",IF('PLAN AB'!$B195='PLAN AB'!$B194,0,1))</f>
        <v/>
      </c>
      <c r="BB195" s="6" t="s">
        <v>530</v>
      </c>
      <c r="BC195" s="6" t="s">
        <v>530</v>
      </c>
    </row>
    <row r="196" spans="1:55" x14ac:dyDescent="0.25">
      <c r="A196" s="6" t="str">
        <f t="shared" si="7"/>
        <v/>
      </c>
      <c r="B196" s="6" t="str">
        <f t="shared" si="6"/>
        <v/>
      </c>
      <c r="BA196" s="6" t="str">
        <f>IF('PLAN AB'!$B196="","",IF('PLAN AB'!$B196='PLAN AB'!$B195,0,1))</f>
        <v/>
      </c>
      <c r="BB196" s="6" t="s">
        <v>530</v>
      </c>
      <c r="BC196" s="6" t="s">
        <v>530</v>
      </c>
    </row>
    <row r="197" spans="1:55" x14ac:dyDescent="0.25">
      <c r="A197" s="6" t="str">
        <f t="shared" si="7"/>
        <v/>
      </c>
      <c r="B197" s="6" t="str">
        <f t="shared" si="6"/>
        <v/>
      </c>
      <c r="BA197" s="6" t="str">
        <f>IF('PLAN AB'!$B197="","",IF('PLAN AB'!$B197='PLAN AB'!$B196,0,1))</f>
        <v/>
      </c>
      <c r="BB197" s="6" t="s">
        <v>530</v>
      </c>
      <c r="BC197" s="6" t="s">
        <v>530</v>
      </c>
    </row>
    <row r="198" spans="1:55" x14ac:dyDescent="0.25">
      <c r="A198" s="6" t="str">
        <f t="shared" si="7"/>
        <v/>
      </c>
      <c r="B198" s="6" t="str">
        <f t="shared" si="6"/>
        <v/>
      </c>
      <c r="BA198" s="6" t="str">
        <f>IF('PLAN AB'!$B198="","",IF('PLAN AB'!$B198='PLAN AB'!$B197,0,1))</f>
        <v/>
      </c>
      <c r="BB198" s="6" t="s">
        <v>530</v>
      </c>
      <c r="BC198" s="6" t="s">
        <v>530</v>
      </c>
    </row>
    <row r="199" spans="1:55" x14ac:dyDescent="0.25">
      <c r="A199" s="6" t="str">
        <f t="shared" si="7"/>
        <v/>
      </c>
      <c r="B199" s="6" t="str">
        <f t="shared" si="6"/>
        <v/>
      </c>
      <c r="BA199" s="6" t="str">
        <f>IF('PLAN AB'!$B199="","",IF('PLAN AB'!$B199='PLAN AB'!$B198,0,1))</f>
        <v/>
      </c>
      <c r="BB199" s="6" t="s">
        <v>530</v>
      </c>
      <c r="BC199" s="6" t="s">
        <v>530</v>
      </c>
    </row>
    <row r="200" spans="1:55" x14ac:dyDescent="0.25">
      <c r="A200" s="6" t="str">
        <f t="shared" si="7"/>
        <v/>
      </c>
      <c r="B200" s="6" t="str">
        <f t="shared" si="6"/>
        <v/>
      </c>
      <c r="BA200" s="6" t="str">
        <f>IF('PLAN AB'!$B200="","",IF('PLAN AB'!$B200='PLAN AB'!$B199,0,1))</f>
        <v/>
      </c>
      <c r="BB200" s="6" t="s">
        <v>530</v>
      </c>
      <c r="BC200" s="6" t="s">
        <v>530</v>
      </c>
    </row>
    <row r="201" spans="1:55" x14ac:dyDescent="0.25">
      <c r="A201" s="6" t="str">
        <f t="shared" si="7"/>
        <v/>
      </c>
      <c r="B201" s="6" t="str">
        <f t="shared" si="6"/>
        <v/>
      </c>
      <c r="BA201" s="6" t="str">
        <f>IF('PLAN AB'!$B201="","",IF('PLAN AB'!$B201='PLAN AB'!$B200,0,1))</f>
        <v/>
      </c>
      <c r="BB201" s="6" t="s">
        <v>530</v>
      </c>
      <c r="BC201" s="6" t="s">
        <v>530</v>
      </c>
    </row>
    <row r="202" spans="1:55" x14ac:dyDescent="0.25">
      <c r="A202" s="6" t="str">
        <f t="shared" si="7"/>
        <v/>
      </c>
      <c r="B202" s="6" t="str">
        <f t="shared" si="6"/>
        <v/>
      </c>
      <c r="BA202" s="6" t="str">
        <f>IF('PLAN AB'!$B202="","",IF('PLAN AB'!$B202='PLAN AB'!$B201,0,1))</f>
        <v/>
      </c>
      <c r="BB202" s="6" t="s">
        <v>530</v>
      </c>
      <c r="BC202" s="6" t="s">
        <v>530</v>
      </c>
    </row>
    <row r="203" spans="1:55" x14ac:dyDescent="0.25">
      <c r="A203" s="6" t="str">
        <f t="shared" si="7"/>
        <v/>
      </c>
      <c r="B203" s="6" t="str">
        <f t="shared" si="6"/>
        <v/>
      </c>
      <c r="BA203" s="6" t="str">
        <f>IF('PLAN AB'!$B203="","",IF('PLAN AB'!$B203='PLAN AB'!$B202,0,1))</f>
        <v/>
      </c>
      <c r="BB203" s="6" t="s">
        <v>530</v>
      </c>
      <c r="BC203" s="6" t="s">
        <v>530</v>
      </c>
    </row>
    <row r="204" spans="1:55" x14ac:dyDescent="0.25">
      <c r="A204" s="6" t="str">
        <f t="shared" si="7"/>
        <v/>
      </c>
      <c r="B204" s="6" t="str">
        <f t="shared" si="6"/>
        <v/>
      </c>
      <c r="BA204" s="6" t="str">
        <f>IF('PLAN AB'!$B204="","",IF('PLAN AB'!$B204='PLAN AB'!$B203,0,1))</f>
        <v/>
      </c>
      <c r="BB204" s="6" t="s">
        <v>530</v>
      </c>
      <c r="BC204" s="6" t="s">
        <v>530</v>
      </c>
    </row>
    <row r="205" spans="1:55" x14ac:dyDescent="0.25">
      <c r="A205" s="6" t="str">
        <f t="shared" si="7"/>
        <v/>
      </c>
      <c r="B205" s="6" t="str">
        <f t="shared" si="6"/>
        <v/>
      </c>
      <c r="BA205" s="6" t="str">
        <f>IF('PLAN AB'!$B205="","",IF('PLAN AB'!$B205='PLAN AB'!$B204,0,1))</f>
        <v/>
      </c>
      <c r="BB205" s="6" t="s">
        <v>530</v>
      </c>
      <c r="BC205" s="6" t="s">
        <v>530</v>
      </c>
    </row>
    <row r="206" spans="1:55" x14ac:dyDescent="0.25">
      <c r="A206" s="6" t="str">
        <f t="shared" si="7"/>
        <v/>
      </c>
      <c r="B206" s="6" t="str">
        <f t="shared" si="6"/>
        <v/>
      </c>
      <c r="BA206" s="6" t="str">
        <f>IF('PLAN AB'!$B206="","",IF('PLAN AB'!$B206='PLAN AB'!$B205,0,1))</f>
        <v/>
      </c>
      <c r="BB206" s="6" t="s">
        <v>530</v>
      </c>
      <c r="BC206" s="6" t="s">
        <v>530</v>
      </c>
    </row>
    <row r="207" spans="1:55" x14ac:dyDescent="0.25">
      <c r="A207" s="6" t="str">
        <f t="shared" si="7"/>
        <v/>
      </c>
      <c r="B207" s="6" t="str">
        <f t="shared" si="6"/>
        <v/>
      </c>
      <c r="BA207" s="6" t="str">
        <f>IF('PLAN AB'!$B207="","",IF('PLAN AB'!$B207='PLAN AB'!$B206,0,1))</f>
        <v/>
      </c>
      <c r="BB207" s="6" t="s">
        <v>530</v>
      </c>
      <c r="BC207" s="6" t="s">
        <v>530</v>
      </c>
    </row>
    <row r="208" spans="1:55" x14ac:dyDescent="0.25">
      <c r="A208" s="6" t="str">
        <f t="shared" si="7"/>
        <v/>
      </c>
      <c r="B208" s="6" t="str">
        <f t="shared" si="6"/>
        <v/>
      </c>
      <c r="BA208" s="6" t="str">
        <f>IF('PLAN AB'!$B208="","",IF('PLAN AB'!$B208='PLAN AB'!$B207,0,1))</f>
        <v/>
      </c>
      <c r="BB208" s="6" t="s">
        <v>530</v>
      </c>
      <c r="BC208" s="6" t="s">
        <v>530</v>
      </c>
    </row>
    <row r="209" spans="1:55" x14ac:dyDescent="0.25">
      <c r="A209" s="6" t="str">
        <f t="shared" si="7"/>
        <v/>
      </c>
      <c r="B209" s="6" t="str">
        <f t="shared" si="6"/>
        <v/>
      </c>
      <c r="BA209" s="6" t="str">
        <f>IF('PLAN AB'!$B209="","",IF('PLAN AB'!$B209='PLAN AB'!$B208,0,1))</f>
        <v/>
      </c>
      <c r="BB209" s="6" t="s">
        <v>530</v>
      </c>
      <c r="BC209" s="6" t="s">
        <v>530</v>
      </c>
    </row>
    <row r="210" spans="1:55" x14ac:dyDescent="0.25">
      <c r="A210" s="6" t="str">
        <f t="shared" si="7"/>
        <v/>
      </c>
      <c r="B210" s="6" t="str">
        <f t="shared" si="6"/>
        <v/>
      </c>
      <c r="BA210" s="6" t="str">
        <f>IF('PLAN AB'!$B210="","",IF('PLAN AB'!$B210='PLAN AB'!$B209,0,1))</f>
        <v/>
      </c>
      <c r="BB210" s="6" t="s">
        <v>530</v>
      </c>
      <c r="BC210" s="6" t="s">
        <v>530</v>
      </c>
    </row>
    <row r="211" spans="1:55" x14ac:dyDescent="0.25">
      <c r="A211" s="6" t="str">
        <f t="shared" si="7"/>
        <v/>
      </c>
      <c r="B211" s="6" t="str">
        <f t="shared" si="6"/>
        <v/>
      </c>
      <c r="BA211" s="6" t="str">
        <f>IF('PLAN AB'!$B211="","",IF('PLAN AB'!$B211='PLAN AB'!$B210,0,1))</f>
        <v/>
      </c>
      <c r="BB211" s="6" t="s">
        <v>530</v>
      </c>
      <c r="BC211" s="6" t="s">
        <v>530</v>
      </c>
    </row>
    <row r="212" spans="1:55" x14ac:dyDescent="0.25">
      <c r="A212" s="6" t="str">
        <f t="shared" si="7"/>
        <v/>
      </c>
      <c r="B212" s="6" t="str">
        <f t="shared" si="6"/>
        <v/>
      </c>
      <c r="BA212" s="6" t="str">
        <f>IF('PLAN AB'!$B212="","",IF('PLAN AB'!$B212='PLAN AB'!$B211,0,1))</f>
        <v/>
      </c>
      <c r="BB212" s="6" t="s">
        <v>530</v>
      </c>
      <c r="BC212" s="6" t="s">
        <v>530</v>
      </c>
    </row>
    <row r="213" spans="1:55" x14ac:dyDescent="0.25">
      <c r="A213" s="6" t="str">
        <f t="shared" si="7"/>
        <v/>
      </c>
      <c r="B213" s="6" t="str">
        <f t="shared" si="6"/>
        <v/>
      </c>
      <c r="BA213" s="6" t="str">
        <f>IF('PLAN AB'!$B213="","",IF('PLAN AB'!$B213='PLAN AB'!$B212,0,1))</f>
        <v/>
      </c>
      <c r="BB213" s="6" t="s">
        <v>530</v>
      </c>
      <c r="BC213" s="6" t="s">
        <v>530</v>
      </c>
    </row>
    <row r="214" spans="1:55" x14ac:dyDescent="0.25">
      <c r="A214" s="6" t="str">
        <f t="shared" si="7"/>
        <v/>
      </c>
      <c r="B214" s="6" t="str">
        <f t="shared" si="6"/>
        <v/>
      </c>
      <c r="BA214" s="6" t="str">
        <f>IF('PLAN AB'!$B214="","",IF('PLAN AB'!$B214='PLAN AB'!$B213,0,1))</f>
        <v/>
      </c>
      <c r="BB214" s="6" t="s">
        <v>530</v>
      </c>
      <c r="BC214" s="6" t="s">
        <v>530</v>
      </c>
    </row>
    <row r="215" spans="1:55" x14ac:dyDescent="0.25">
      <c r="A215" s="6" t="str">
        <f t="shared" si="7"/>
        <v/>
      </c>
      <c r="B215" s="6" t="str">
        <f t="shared" si="6"/>
        <v/>
      </c>
      <c r="BA215" s="6" t="str">
        <f>IF('PLAN AB'!$B215="","",IF('PLAN AB'!$B215='PLAN AB'!$B214,0,1))</f>
        <v/>
      </c>
      <c r="BB215" s="6" t="s">
        <v>530</v>
      </c>
      <c r="BC215" s="6" t="s">
        <v>530</v>
      </c>
    </row>
    <row r="216" spans="1:55" x14ac:dyDescent="0.25">
      <c r="A216" s="6" t="str">
        <f t="shared" si="7"/>
        <v/>
      </c>
      <c r="B216" s="6" t="str">
        <f t="shared" si="6"/>
        <v/>
      </c>
      <c r="BA216" s="6" t="str">
        <f>IF('PLAN AB'!$B216="","",IF('PLAN AB'!$B216='PLAN AB'!$B215,0,1))</f>
        <v/>
      </c>
      <c r="BB216" s="6" t="s">
        <v>530</v>
      </c>
      <c r="BC216" s="6" t="s">
        <v>530</v>
      </c>
    </row>
    <row r="217" spans="1:55" x14ac:dyDescent="0.25">
      <c r="A217" s="6" t="str">
        <f t="shared" si="7"/>
        <v/>
      </c>
      <c r="B217" s="6" t="str">
        <f t="shared" si="6"/>
        <v/>
      </c>
      <c r="BA217" s="6" t="str">
        <f>IF('PLAN AB'!$B217="","",IF('PLAN AB'!$B217='PLAN AB'!$B216,0,1))</f>
        <v/>
      </c>
      <c r="BB217" s="6" t="s">
        <v>530</v>
      </c>
      <c r="BC217" s="6" t="s">
        <v>530</v>
      </c>
    </row>
    <row r="218" spans="1:55" x14ac:dyDescent="0.25">
      <c r="A218" s="6" t="str">
        <f t="shared" si="7"/>
        <v/>
      </c>
      <c r="B218" s="6" t="str">
        <f t="shared" si="6"/>
        <v/>
      </c>
      <c r="BA218" s="6" t="str">
        <f>IF('PLAN AB'!$B218="","",IF('PLAN AB'!$B218='PLAN AB'!$B217,0,1))</f>
        <v/>
      </c>
      <c r="BB218" s="6" t="s">
        <v>530</v>
      </c>
      <c r="BC218" s="6" t="s">
        <v>530</v>
      </c>
    </row>
    <row r="219" spans="1:55" x14ac:dyDescent="0.25">
      <c r="A219" s="6" t="str">
        <f t="shared" si="7"/>
        <v/>
      </c>
      <c r="B219" s="6" t="str">
        <f t="shared" si="6"/>
        <v/>
      </c>
      <c r="BA219" s="6" t="str">
        <f>IF('PLAN AB'!$B219="","",IF('PLAN AB'!$B219='PLAN AB'!$B218,0,1))</f>
        <v/>
      </c>
      <c r="BB219" s="6" t="s">
        <v>530</v>
      </c>
      <c r="BC219" s="6" t="s">
        <v>530</v>
      </c>
    </row>
    <row r="220" spans="1:55" x14ac:dyDescent="0.25">
      <c r="A220" s="6" t="str">
        <f t="shared" si="7"/>
        <v/>
      </c>
      <c r="B220" s="6" t="str">
        <f t="shared" si="6"/>
        <v/>
      </c>
      <c r="BA220" s="6" t="str">
        <f>IF('PLAN AB'!$B220="","",IF('PLAN AB'!$B220='PLAN AB'!$B219,0,1))</f>
        <v/>
      </c>
      <c r="BB220" s="6" t="s">
        <v>530</v>
      </c>
      <c r="BC220" s="6" t="s">
        <v>530</v>
      </c>
    </row>
    <row r="221" spans="1:55" x14ac:dyDescent="0.25">
      <c r="A221" s="6" t="str">
        <f t="shared" si="7"/>
        <v/>
      </c>
      <c r="B221" s="6" t="str">
        <f t="shared" si="6"/>
        <v/>
      </c>
      <c r="BA221" s="6" t="str">
        <f>IF('PLAN AB'!$B221="","",IF('PLAN AB'!$B221='PLAN AB'!$B220,0,1))</f>
        <v/>
      </c>
      <c r="BB221" s="6" t="s">
        <v>530</v>
      </c>
      <c r="BC221" s="6" t="s">
        <v>530</v>
      </c>
    </row>
    <row r="222" spans="1:55" x14ac:dyDescent="0.25">
      <c r="A222" s="6" t="str">
        <f t="shared" si="7"/>
        <v/>
      </c>
      <c r="B222" s="6" t="str">
        <f t="shared" si="6"/>
        <v/>
      </c>
      <c r="BA222" s="6" t="str">
        <f>IF('PLAN AB'!$B222="","",IF('PLAN AB'!$B222='PLAN AB'!$B221,0,1))</f>
        <v/>
      </c>
      <c r="BB222" s="6" t="s">
        <v>530</v>
      </c>
      <c r="BC222" s="6" t="s">
        <v>530</v>
      </c>
    </row>
    <row r="223" spans="1:55" x14ac:dyDescent="0.25">
      <c r="A223" s="6" t="str">
        <f t="shared" si="7"/>
        <v/>
      </c>
      <c r="B223" s="6" t="str">
        <f t="shared" si="6"/>
        <v/>
      </c>
      <c r="BA223" s="6" t="str">
        <f>IF('PLAN AB'!$B223="","",IF('PLAN AB'!$B223='PLAN AB'!$B222,0,1))</f>
        <v/>
      </c>
      <c r="BB223" s="6" t="s">
        <v>530</v>
      </c>
      <c r="BC223" s="6" t="s">
        <v>530</v>
      </c>
    </row>
    <row r="224" spans="1:55" x14ac:dyDescent="0.25">
      <c r="A224" s="6" t="str">
        <f t="shared" si="7"/>
        <v/>
      </c>
      <c r="B224" s="6" t="str">
        <f t="shared" si="6"/>
        <v/>
      </c>
      <c r="BA224" s="6" t="str">
        <f>IF('PLAN AB'!$B224="","",IF('PLAN AB'!$B224='PLAN AB'!$B223,0,1))</f>
        <v/>
      </c>
      <c r="BB224" s="6" t="s">
        <v>530</v>
      </c>
      <c r="BC224" s="6" t="s">
        <v>530</v>
      </c>
    </row>
    <row r="225" spans="1:55" x14ac:dyDescent="0.25">
      <c r="A225" s="6" t="str">
        <f t="shared" si="7"/>
        <v/>
      </c>
      <c r="B225" s="6" t="str">
        <f t="shared" si="6"/>
        <v/>
      </c>
      <c r="BA225" s="6" t="str">
        <f>IF('PLAN AB'!$B225="","",IF('PLAN AB'!$B225='PLAN AB'!$B224,0,1))</f>
        <v/>
      </c>
      <c r="BB225" s="6" t="s">
        <v>530</v>
      </c>
      <c r="BC225" s="6" t="s">
        <v>530</v>
      </c>
    </row>
    <row r="226" spans="1:55" x14ac:dyDescent="0.25">
      <c r="A226" s="6" t="str">
        <f t="shared" si="7"/>
        <v/>
      </c>
      <c r="B226" s="6" t="str">
        <f t="shared" si="6"/>
        <v/>
      </c>
      <c r="BA226" s="6" t="str">
        <f>IF('PLAN AB'!$B226="","",IF('PLAN AB'!$B226='PLAN AB'!$B225,0,1))</f>
        <v/>
      </c>
      <c r="BB226" s="6" t="s">
        <v>530</v>
      </c>
      <c r="BC226" s="6" t="s">
        <v>530</v>
      </c>
    </row>
    <row r="227" spans="1:55" x14ac:dyDescent="0.25">
      <c r="A227" s="6" t="str">
        <f t="shared" si="7"/>
        <v/>
      </c>
      <c r="B227" s="6" t="str">
        <f t="shared" si="6"/>
        <v/>
      </c>
      <c r="BA227" s="6" t="str">
        <f>IF('PLAN AB'!$B227="","",IF('PLAN AB'!$B227='PLAN AB'!$B226,0,1))</f>
        <v/>
      </c>
      <c r="BB227" s="6" t="s">
        <v>530</v>
      </c>
      <c r="BC227" s="6" t="s">
        <v>530</v>
      </c>
    </row>
    <row r="228" spans="1:55" x14ac:dyDescent="0.25">
      <c r="A228" s="6" t="str">
        <f t="shared" si="7"/>
        <v/>
      </c>
      <c r="B228" s="6" t="str">
        <f t="shared" si="6"/>
        <v/>
      </c>
      <c r="BA228" s="6" t="str">
        <f>IF('PLAN AB'!$B228="","",IF('PLAN AB'!$B228='PLAN AB'!$B227,0,1))</f>
        <v/>
      </c>
      <c r="BB228" s="6" t="s">
        <v>530</v>
      </c>
      <c r="BC228" s="6" t="s">
        <v>530</v>
      </c>
    </row>
    <row r="229" spans="1:55" x14ac:dyDescent="0.25">
      <c r="A229" s="6" t="str">
        <f t="shared" si="7"/>
        <v/>
      </c>
      <c r="B229" s="6" t="str">
        <f t="shared" si="6"/>
        <v/>
      </c>
      <c r="BA229" s="6" t="str">
        <f>IF('PLAN AB'!$B229="","",IF('PLAN AB'!$B229='PLAN AB'!$B228,0,1))</f>
        <v/>
      </c>
      <c r="BB229" s="6" t="s">
        <v>530</v>
      </c>
      <c r="BC229" s="6" t="s">
        <v>530</v>
      </c>
    </row>
    <row r="230" spans="1:55" x14ac:dyDescent="0.25">
      <c r="A230" s="6" t="str">
        <f t="shared" si="7"/>
        <v/>
      </c>
      <c r="B230" s="6" t="str">
        <f t="shared" si="6"/>
        <v/>
      </c>
      <c r="BA230" s="6" t="str">
        <f>IF('PLAN AB'!$B230="","",IF('PLAN AB'!$B230='PLAN AB'!$B229,0,1))</f>
        <v/>
      </c>
      <c r="BB230" s="6" t="s">
        <v>530</v>
      </c>
      <c r="BC230" s="6" t="s">
        <v>530</v>
      </c>
    </row>
    <row r="231" spans="1:55" x14ac:dyDescent="0.25">
      <c r="A231" s="6" t="str">
        <f t="shared" si="7"/>
        <v/>
      </c>
      <c r="B231" s="6" t="str">
        <f t="shared" si="6"/>
        <v/>
      </c>
      <c r="BA231" s="6" t="str">
        <f>IF('PLAN AB'!$B231="","",IF('PLAN AB'!$B231='PLAN AB'!$B230,0,1))</f>
        <v/>
      </c>
      <c r="BB231" s="6" t="s">
        <v>530</v>
      </c>
      <c r="BC231" s="6" t="s">
        <v>530</v>
      </c>
    </row>
    <row r="232" spans="1:55" x14ac:dyDescent="0.25">
      <c r="A232" s="6" t="str">
        <f t="shared" si="7"/>
        <v/>
      </c>
      <c r="B232" s="6" t="str">
        <f t="shared" si="6"/>
        <v/>
      </c>
      <c r="BA232" s="6" t="str">
        <f>IF('PLAN AB'!$B232="","",IF('PLAN AB'!$B232='PLAN AB'!$B231,0,1))</f>
        <v/>
      </c>
      <c r="BB232" s="6" t="s">
        <v>530</v>
      </c>
      <c r="BC232" s="6" t="s">
        <v>530</v>
      </c>
    </row>
    <row r="233" spans="1:55" x14ac:dyDescent="0.25">
      <c r="A233" s="6" t="str">
        <f t="shared" si="7"/>
        <v/>
      </c>
      <c r="B233" s="6" t="str">
        <f t="shared" si="6"/>
        <v/>
      </c>
      <c r="BA233" s="6" t="str">
        <f>IF('PLAN AB'!$B233="","",IF('PLAN AB'!$B233='PLAN AB'!$B232,0,1))</f>
        <v/>
      </c>
      <c r="BB233" s="6" t="s">
        <v>530</v>
      </c>
      <c r="BC233" s="6" t="s">
        <v>530</v>
      </c>
    </row>
    <row r="234" spans="1:55" x14ac:dyDescent="0.25">
      <c r="A234" s="6" t="str">
        <f t="shared" si="7"/>
        <v/>
      </c>
      <c r="B234" s="6" t="str">
        <f t="shared" si="6"/>
        <v/>
      </c>
      <c r="BA234" s="6" t="str">
        <f>IF('PLAN AB'!$B234="","",IF('PLAN AB'!$B234='PLAN AB'!$B233,0,1))</f>
        <v/>
      </c>
      <c r="BB234" s="6" t="s">
        <v>530</v>
      </c>
      <c r="BC234" s="6" t="s">
        <v>530</v>
      </c>
    </row>
    <row r="235" spans="1:55" x14ac:dyDescent="0.25">
      <c r="A235" s="6" t="str">
        <f t="shared" si="7"/>
        <v/>
      </c>
      <c r="B235" s="6" t="str">
        <f t="shared" si="6"/>
        <v/>
      </c>
      <c r="BA235" s="6" t="str">
        <f>IF('PLAN AB'!$B235="","",IF('PLAN AB'!$B235='PLAN AB'!$B234,0,1))</f>
        <v/>
      </c>
      <c r="BB235" s="6" t="s">
        <v>530</v>
      </c>
      <c r="BC235" s="6" t="s">
        <v>530</v>
      </c>
    </row>
    <row r="236" spans="1:55" x14ac:dyDescent="0.25">
      <c r="A236" s="6" t="str">
        <f t="shared" si="7"/>
        <v/>
      </c>
      <c r="B236" s="6" t="str">
        <f t="shared" si="6"/>
        <v/>
      </c>
      <c r="BA236" s="6" t="str">
        <f>IF('PLAN AB'!$B236="","",IF('PLAN AB'!$B236='PLAN AB'!$B235,0,1))</f>
        <v/>
      </c>
      <c r="BB236" s="6" t="s">
        <v>530</v>
      </c>
      <c r="BC236" s="6" t="s">
        <v>530</v>
      </c>
    </row>
    <row r="237" spans="1:55" x14ac:dyDescent="0.25">
      <c r="A237" s="6" t="str">
        <f t="shared" si="7"/>
        <v/>
      </c>
      <c r="B237" s="6" t="str">
        <f t="shared" si="6"/>
        <v/>
      </c>
      <c r="BA237" s="6" t="str">
        <f>IF('PLAN AB'!$B237="","",IF('PLAN AB'!$B237='PLAN AB'!$B236,0,1))</f>
        <v/>
      </c>
      <c r="BB237" s="6" t="s">
        <v>530</v>
      </c>
      <c r="BC237" s="6" t="s">
        <v>530</v>
      </c>
    </row>
    <row r="238" spans="1:55" x14ac:dyDescent="0.25">
      <c r="A238" s="6" t="str">
        <f t="shared" si="7"/>
        <v/>
      </c>
      <c r="B238" s="6" t="str">
        <f t="shared" si="6"/>
        <v/>
      </c>
      <c r="BA238" s="6" t="str">
        <f>IF('PLAN AB'!$B238="","",IF('PLAN AB'!$B238='PLAN AB'!$B237,0,1))</f>
        <v/>
      </c>
      <c r="BB238" s="6" t="s">
        <v>530</v>
      </c>
      <c r="BC238" s="6" t="s">
        <v>530</v>
      </c>
    </row>
    <row r="239" spans="1:55" x14ac:dyDescent="0.25">
      <c r="A239" s="6" t="str">
        <f t="shared" si="7"/>
        <v/>
      </c>
      <c r="B239" s="6" t="str">
        <f t="shared" si="6"/>
        <v/>
      </c>
      <c r="BA239" s="6" t="str">
        <f>IF('PLAN AB'!$B239="","",IF('PLAN AB'!$B239='PLAN AB'!$B238,0,1))</f>
        <v/>
      </c>
      <c r="BB239" s="6" t="s">
        <v>530</v>
      </c>
      <c r="BC239" s="6" t="s">
        <v>530</v>
      </c>
    </row>
    <row r="240" spans="1:55" x14ac:dyDescent="0.25">
      <c r="A240" s="6" t="str">
        <f t="shared" si="7"/>
        <v/>
      </c>
      <c r="B240" s="6" t="str">
        <f t="shared" si="6"/>
        <v/>
      </c>
      <c r="BA240" s="6" t="str">
        <f>IF('PLAN AB'!$B240="","",IF('PLAN AB'!$B240='PLAN AB'!$B239,0,1))</f>
        <v/>
      </c>
      <c r="BB240" s="6" t="s">
        <v>530</v>
      </c>
      <c r="BC240" s="6" t="s">
        <v>530</v>
      </c>
    </row>
    <row r="241" spans="1:55" x14ac:dyDescent="0.25">
      <c r="A241" s="6" t="str">
        <f t="shared" si="7"/>
        <v/>
      </c>
      <c r="B241" s="6" t="str">
        <f t="shared" si="6"/>
        <v/>
      </c>
      <c r="BA241" s="6" t="str">
        <f>IF('PLAN AB'!$B241="","",IF('PLAN AB'!$B241='PLAN AB'!$B240,0,1))</f>
        <v/>
      </c>
      <c r="BB241" s="6" t="s">
        <v>530</v>
      </c>
      <c r="BC241" s="6" t="s">
        <v>530</v>
      </c>
    </row>
    <row r="242" spans="1:55" x14ac:dyDescent="0.25">
      <c r="A242" s="6" t="str">
        <f t="shared" si="7"/>
        <v/>
      </c>
      <c r="B242" s="6" t="str">
        <f t="shared" si="6"/>
        <v/>
      </c>
      <c r="BA242" s="6" t="str">
        <f>IF('PLAN AB'!$B242="","",IF('PLAN AB'!$B242='PLAN AB'!$B241,0,1))</f>
        <v/>
      </c>
      <c r="BB242" s="6" t="s">
        <v>530</v>
      </c>
      <c r="BC242" s="6" t="s">
        <v>530</v>
      </c>
    </row>
    <row r="243" spans="1:55" x14ac:dyDescent="0.25">
      <c r="A243" s="6" t="str">
        <f t="shared" si="7"/>
        <v/>
      </c>
      <c r="B243" s="6" t="str">
        <f t="shared" si="6"/>
        <v/>
      </c>
      <c r="BA243" s="6" t="str">
        <f>IF('PLAN AB'!$B243="","",IF('PLAN AB'!$B243='PLAN AB'!$B242,0,1))</f>
        <v/>
      </c>
      <c r="BB243" s="6" t="s">
        <v>530</v>
      </c>
      <c r="BC243" s="6" t="s">
        <v>530</v>
      </c>
    </row>
    <row r="244" spans="1:55" x14ac:dyDescent="0.25">
      <c r="A244" s="6" t="str">
        <f t="shared" si="7"/>
        <v/>
      </c>
      <c r="B244" s="6" t="str">
        <f t="shared" si="6"/>
        <v/>
      </c>
      <c r="BA244" s="6" t="str">
        <f>IF('PLAN AB'!$B244="","",IF('PLAN AB'!$B244='PLAN AB'!$B243,0,1))</f>
        <v/>
      </c>
      <c r="BB244" s="6" t="s">
        <v>530</v>
      </c>
      <c r="BC244" s="6" t="s">
        <v>530</v>
      </c>
    </row>
    <row r="245" spans="1:55" x14ac:dyDescent="0.25">
      <c r="A245" s="6" t="str">
        <f t="shared" si="7"/>
        <v/>
      </c>
      <c r="B245" s="6" t="str">
        <f t="shared" si="6"/>
        <v/>
      </c>
      <c r="BA245" s="6" t="str">
        <f>IF('PLAN AB'!$B245="","",IF('PLAN AB'!$B245='PLAN AB'!$B244,0,1))</f>
        <v/>
      </c>
      <c r="BB245" s="6" t="s">
        <v>530</v>
      </c>
      <c r="BC245" s="6" t="s">
        <v>530</v>
      </c>
    </row>
    <row r="246" spans="1:55" x14ac:dyDescent="0.25">
      <c r="A246" s="6" t="str">
        <f t="shared" si="7"/>
        <v/>
      </c>
      <c r="B246" s="6" t="str">
        <f t="shared" si="6"/>
        <v/>
      </c>
      <c r="BA246" s="6" t="str">
        <f>IF('PLAN AB'!$B246="","",IF('PLAN AB'!$B246='PLAN AB'!$B245,0,1))</f>
        <v/>
      </c>
      <c r="BB246" s="6" t="s">
        <v>530</v>
      </c>
      <c r="BC246" s="6" t="s">
        <v>530</v>
      </c>
    </row>
    <row r="247" spans="1:55" x14ac:dyDescent="0.25">
      <c r="A247" s="6" t="str">
        <f t="shared" si="7"/>
        <v/>
      </c>
      <c r="B247" s="6" t="str">
        <f t="shared" si="6"/>
        <v/>
      </c>
      <c r="BA247" s="6" t="str">
        <f>IF('PLAN AB'!$B247="","",IF('PLAN AB'!$B247='PLAN AB'!$B246,0,1))</f>
        <v/>
      </c>
      <c r="BB247" s="6" t="s">
        <v>530</v>
      </c>
      <c r="BC247" s="6" t="s">
        <v>530</v>
      </c>
    </row>
    <row r="248" spans="1:55" x14ac:dyDescent="0.25">
      <c r="A248" s="6" t="str">
        <f t="shared" si="7"/>
        <v/>
      </c>
      <c r="B248" s="6" t="str">
        <f t="shared" si="6"/>
        <v/>
      </c>
      <c r="BA248" s="6" t="str">
        <f>IF('PLAN AB'!$B248="","",IF('PLAN AB'!$B248='PLAN AB'!$B247,0,1))</f>
        <v/>
      </c>
      <c r="BB248" s="6" t="s">
        <v>530</v>
      </c>
      <c r="BC248" s="6" t="s">
        <v>530</v>
      </c>
    </row>
    <row r="249" spans="1:55" x14ac:dyDescent="0.25">
      <c r="A249" s="6" t="str">
        <f t="shared" si="7"/>
        <v/>
      </c>
      <c r="B249" s="6" t="str">
        <f t="shared" si="6"/>
        <v/>
      </c>
      <c r="BA249" s="6" t="str">
        <f>IF('PLAN AB'!$B249="","",IF('PLAN AB'!$B249='PLAN AB'!$B248,0,1))</f>
        <v/>
      </c>
      <c r="BB249" s="6" t="s">
        <v>530</v>
      </c>
      <c r="BC249" s="6" t="s">
        <v>530</v>
      </c>
    </row>
    <row r="250" spans="1:55" x14ac:dyDescent="0.25">
      <c r="A250" s="6" t="str">
        <f t="shared" si="7"/>
        <v/>
      </c>
      <c r="B250" s="6" t="str">
        <f t="shared" si="6"/>
        <v/>
      </c>
      <c r="BA250" s="6" t="str">
        <f>IF('PLAN AB'!$B250="","",IF('PLAN AB'!$B250='PLAN AB'!$B249,0,1))</f>
        <v/>
      </c>
      <c r="BB250" s="6" t="s">
        <v>530</v>
      </c>
      <c r="BC250" s="6" t="s">
        <v>530</v>
      </c>
    </row>
    <row r="251" spans="1:55" x14ac:dyDescent="0.25">
      <c r="A251" s="6" t="str">
        <f t="shared" si="7"/>
        <v/>
      </c>
      <c r="B251" s="6" t="str">
        <f t="shared" si="6"/>
        <v/>
      </c>
      <c r="BA251" s="6" t="str">
        <f>IF('PLAN AB'!$B251="","",IF('PLAN AB'!$B251='PLAN AB'!$B250,0,1))</f>
        <v/>
      </c>
      <c r="BB251" s="6" t="s">
        <v>530</v>
      </c>
      <c r="BC251" s="6" t="s">
        <v>530</v>
      </c>
    </row>
    <row r="252" spans="1:55" x14ac:dyDescent="0.25">
      <c r="A252" s="6" t="str">
        <f t="shared" si="7"/>
        <v/>
      </c>
      <c r="B252" s="6" t="str">
        <f t="shared" si="6"/>
        <v/>
      </c>
      <c r="BA252" s="6" t="str">
        <f>IF('PLAN AB'!$B252="","",IF('PLAN AB'!$B252='PLAN AB'!$B251,0,1))</f>
        <v/>
      </c>
      <c r="BB252" s="6" t="s">
        <v>530</v>
      </c>
      <c r="BC252" s="6" t="s">
        <v>530</v>
      </c>
    </row>
    <row r="253" spans="1:55" x14ac:dyDescent="0.25">
      <c r="A253" s="6" t="str">
        <f t="shared" si="7"/>
        <v/>
      </c>
      <c r="B253" s="6" t="str">
        <f t="shared" si="6"/>
        <v/>
      </c>
      <c r="BA253" s="6" t="str">
        <f>IF('PLAN AB'!$B253="","",IF('PLAN AB'!$B253='PLAN AB'!$B252,0,1))</f>
        <v/>
      </c>
      <c r="BB253" s="6" t="s">
        <v>530</v>
      </c>
      <c r="BC253" s="6" t="s">
        <v>530</v>
      </c>
    </row>
    <row r="254" spans="1:55" x14ac:dyDescent="0.25">
      <c r="A254" s="6" t="str">
        <f t="shared" si="7"/>
        <v/>
      </c>
      <c r="B254" s="6" t="str">
        <f t="shared" si="6"/>
        <v/>
      </c>
      <c r="BA254" s="6" t="str">
        <f>IF('PLAN AB'!$B254="","",IF('PLAN AB'!$B254='PLAN AB'!$B253,0,1))</f>
        <v/>
      </c>
      <c r="BB254" s="6" t="s">
        <v>530</v>
      </c>
      <c r="BC254" s="6" t="s">
        <v>530</v>
      </c>
    </row>
    <row r="255" spans="1:55" x14ac:dyDescent="0.25">
      <c r="A255" s="6" t="str">
        <f t="shared" si="7"/>
        <v/>
      </c>
      <c r="B255" s="6" t="str">
        <f t="shared" si="6"/>
        <v/>
      </c>
      <c r="BA255" s="6" t="str">
        <f>IF('PLAN AB'!$B255="","",IF('PLAN AB'!$B255='PLAN AB'!$B254,0,1))</f>
        <v/>
      </c>
      <c r="BB255" s="6" t="s">
        <v>530</v>
      </c>
      <c r="BC255" s="6" t="s">
        <v>530</v>
      </c>
    </row>
    <row r="256" spans="1:55" x14ac:dyDescent="0.25">
      <c r="A256" s="6" t="str">
        <f t="shared" si="7"/>
        <v/>
      </c>
      <c r="B256" s="6" t="str">
        <f t="shared" si="6"/>
        <v/>
      </c>
      <c r="BA256" s="6" t="str">
        <f>IF('PLAN AB'!$B256="","",IF('PLAN AB'!$B256='PLAN AB'!$B255,0,1))</f>
        <v/>
      </c>
      <c r="BB256" s="6" t="s">
        <v>530</v>
      </c>
      <c r="BC256" s="6" t="s">
        <v>530</v>
      </c>
    </row>
    <row r="257" spans="1:55" x14ac:dyDescent="0.25">
      <c r="A257" s="6" t="str">
        <f t="shared" si="7"/>
        <v/>
      </c>
      <c r="B257" s="6" t="str">
        <f t="shared" si="6"/>
        <v/>
      </c>
      <c r="BA257" s="6" t="str">
        <f>IF('PLAN AB'!$B257="","",IF('PLAN AB'!$B257='PLAN AB'!$B256,0,1))</f>
        <v/>
      </c>
      <c r="BB257" s="6" t="s">
        <v>530</v>
      </c>
      <c r="BC257" s="6" t="s">
        <v>530</v>
      </c>
    </row>
    <row r="258" spans="1:55" x14ac:dyDescent="0.25">
      <c r="A258" s="6" t="str">
        <f t="shared" si="7"/>
        <v/>
      </c>
      <c r="B258" s="6" t="str">
        <f t="shared" ref="B258:B321" si="8">IF(BA258="","",IF(BA258=1,1,B257+1))</f>
        <v/>
      </c>
      <c r="BA258" s="6" t="str">
        <f>IF('PLAN AB'!$B258="","",IF('PLAN AB'!$B258='PLAN AB'!$B257,0,1))</f>
        <v/>
      </c>
      <c r="BB258" s="6" t="s">
        <v>530</v>
      </c>
      <c r="BC258" s="6" t="s">
        <v>530</v>
      </c>
    </row>
    <row r="259" spans="1:55" x14ac:dyDescent="0.25">
      <c r="A259" s="6" t="str">
        <f t="shared" ref="A259:A322" si="9">IF(BA259="","",A258+BA259)</f>
        <v/>
      </c>
      <c r="B259" s="6" t="str">
        <f t="shared" si="8"/>
        <v/>
      </c>
      <c r="BA259" s="6" t="str">
        <f>IF('PLAN AB'!$B259="","",IF('PLAN AB'!$B259='PLAN AB'!$B258,0,1))</f>
        <v/>
      </c>
      <c r="BB259" s="6" t="s">
        <v>530</v>
      </c>
      <c r="BC259" s="6" t="s">
        <v>530</v>
      </c>
    </row>
    <row r="260" spans="1:55" x14ac:dyDescent="0.25">
      <c r="A260" s="6" t="str">
        <f t="shared" si="9"/>
        <v/>
      </c>
      <c r="B260" s="6" t="str">
        <f t="shared" si="8"/>
        <v/>
      </c>
      <c r="BA260" s="6" t="str">
        <f>IF('PLAN AB'!$B260="","",IF('PLAN AB'!$B260='PLAN AB'!$B259,0,1))</f>
        <v/>
      </c>
      <c r="BB260" s="6" t="s">
        <v>530</v>
      </c>
      <c r="BC260" s="6" t="s">
        <v>530</v>
      </c>
    </row>
    <row r="261" spans="1:55" x14ac:dyDescent="0.25">
      <c r="A261" s="6" t="str">
        <f t="shared" si="9"/>
        <v/>
      </c>
      <c r="B261" s="6" t="str">
        <f t="shared" si="8"/>
        <v/>
      </c>
      <c r="BA261" s="6" t="str">
        <f>IF('PLAN AB'!$B261="","",IF('PLAN AB'!$B261='PLAN AB'!$B260,0,1))</f>
        <v/>
      </c>
      <c r="BB261" s="6" t="s">
        <v>530</v>
      </c>
      <c r="BC261" s="6" t="s">
        <v>530</v>
      </c>
    </row>
    <row r="262" spans="1:55" x14ac:dyDescent="0.25">
      <c r="A262" s="6" t="str">
        <f t="shared" si="9"/>
        <v/>
      </c>
      <c r="B262" s="6" t="str">
        <f t="shared" si="8"/>
        <v/>
      </c>
      <c r="BA262" s="6" t="str">
        <f>IF('PLAN AB'!$B262="","",IF('PLAN AB'!$B262='PLAN AB'!$B261,0,1))</f>
        <v/>
      </c>
      <c r="BB262" s="6" t="s">
        <v>530</v>
      </c>
      <c r="BC262" s="6" t="s">
        <v>530</v>
      </c>
    </row>
    <row r="263" spans="1:55" x14ac:dyDescent="0.25">
      <c r="A263" s="6" t="str">
        <f t="shared" si="9"/>
        <v/>
      </c>
      <c r="B263" s="6" t="str">
        <f t="shared" si="8"/>
        <v/>
      </c>
      <c r="BA263" s="6" t="str">
        <f>IF('PLAN AB'!$B263="","",IF('PLAN AB'!$B263='PLAN AB'!$B262,0,1))</f>
        <v/>
      </c>
      <c r="BB263" s="6" t="s">
        <v>530</v>
      </c>
      <c r="BC263" s="6" t="s">
        <v>530</v>
      </c>
    </row>
    <row r="264" spans="1:55" x14ac:dyDescent="0.25">
      <c r="A264" s="6" t="str">
        <f t="shared" si="9"/>
        <v/>
      </c>
      <c r="B264" s="6" t="str">
        <f t="shared" si="8"/>
        <v/>
      </c>
      <c r="BA264" s="6" t="str">
        <f>IF('PLAN AB'!$B264="","",IF('PLAN AB'!$B264='PLAN AB'!$B263,0,1))</f>
        <v/>
      </c>
      <c r="BB264" s="6" t="s">
        <v>530</v>
      </c>
      <c r="BC264" s="6" t="s">
        <v>530</v>
      </c>
    </row>
    <row r="265" spans="1:55" x14ac:dyDescent="0.25">
      <c r="A265" s="6" t="str">
        <f t="shared" si="9"/>
        <v/>
      </c>
      <c r="B265" s="6" t="str">
        <f t="shared" si="8"/>
        <v/>
      </c>
      <c r="BA265" s="6" t="str">
        <f>IF('PLAN AB'!$B265="","",IF('PLAN AB'!$B265='PLAN AB'!$B264,0,1))</f>
        <v/>
      </c>
      <c r="BB265" s="6" t="s">
        <v>530</v>
      </c>
      <c r="BC265" s="6" t="s">
        <v>530</v>
      </c>
    </row>
    <row r="266" spans="1:55" x14ac:dyDescent="0.25">
      <c r="A266" s="6" t="str">
        <f t="shared" si="9"/>
        <v/>
      </c>
      <c r="B266" s="6" t="str">
        <f t="shared" si="8"/>
        <v/>
      </c>
      <c r="BA266" s="6" t="str">
        <f>IF('PLAN AB'!$B266="","",IF('PLAN AB'!$B266='PLAN AB'!$B265,0,1))</f>
        <v/>
      </c>
      <c r="BB266" s="6" t="s">
        <v>530</v>
      </c>
      <c r="BC266" s="6" t="s">
        <v>530</v>
      </c>
    </row>
    <row r="267" spans="1:55" x14ac:dyDescent="0.25">
      <c r="A267" s="6" t="str">
        <f t="shared" si="9"/>
        <v/>
      </c>
      <c r="B267" s="6" t="str">
        <f t="shared" si="8"/>
        <v/>
      </c>
      <c r="BA267" s="6" t="str">
        <f>IF('PLAN AB'!$B267="","",IF('PLAN AB'!$B267='PLAN AB'!$B266,0,1))</f>
        <v/>
      </c>
      <c r="BB267" s="6" t="s">
        <v>530</v>
      </c>
      <c r="BC267" s="6" t="s">
        <v>530</v>
      </c>
    </row>
    <row r="268" spans="1:55" x14ac:dyDescent="0.25">
      <c r="A268" s="6" t="str">
        <f t="shared" si="9"/>
        <v/>
      </c>
      <c r="B268" s="6" t="str">
        <f t="shared" si="8"/>
        <v/>
      </c>
      <c r="BA268" s="6" t="str">
        <f>IF('PLAN AB'!$B268="","",IF('PLAN AB'!$B268='PLAN AB'!$B267,0,1))</f>
        <v/>
      </c>
      <c r="BB268" s="6" t="s">
        <v>530</v>
      </c>
      <c r="BC268" s="6" t="s">
        <v>530</v>
      </c>
    </row>
    <row r="269" spans="1:55" x14ac:dyDescent="0.25">
      <c r="A269" s="6" t="str">
        <f t="shared" si="9"/>
        <v/>
      </c>
      <c r="B269" s="6" t="str">
        <f t="shared" si="8"/>
        <v/>
      </c>
      <c r="BA269" s="6" t="str">
        <f>IF('PLAN AB'!$B269="","",IF('PLAN AB'!$B269='PLAN AB'!$B268,0,1))</f>
        <v/>
      </c>
      <c r="BB269" s="6" t="s">
        <v>530</v>
      </c>
      <c r="BC269" s="6" t="s">
        <v>530</v>
      </c>
    </row>
    <row r="270" spans="1:55" x14ac:dyDescent="0.25">
      <c r="A270" s="6" t="str">
        <f t="shared" si="9"/>
        <v/>
      </c>
      <c r="B270" s="6" t="str">
        <f t="shared" si="8"/>
        <v/>
      </c>
      <c r="BA270" s="6" t="str">
        <f>IF('PLAN AB'!$B270="","",IF('PLAN AB'!$B270='PLAN AB'!$B269,0,1))</f>
        <v/>
      </c>
      <c r="BB270" s="6" t="s">
        <v>530</v>
      </c>
      <c r="BC270" s="6" t="s">
        <v>530</v>
      </c>
    </row>
    <row r="271" spans="1:55" x14ac:dyDescent="0.25">
      <c r="A271" s="6" t="str">
        <f t="shared" si="9"/>
        <v/>
      </c>
      <c r="B271" s="6" t="str">
        <f t="shared" si="8"/>
        <v/>
      </c>
      <c r="BA271" s="6" t="str">
        <f>IF('PLAN AB'!$B271="","",IF('PLAN AB'!$B271='PLAN AB'!$B270,0,1))</f>
        <v/>
      </c>
      <c r="BB271" s="6" t="s">
        <v>530</v>
      </c>
      <c r="BC271" s="6" t="s">
        <v>530</v>
      </c>
    </row>
    <row r="272" spans="1:55" x14ac:dyDescent="0.25">
      <c r="A272" s="6" t="str">
        <f t="shared" si="9"/>
        <v/>
      </c>
      <c r="B272" s="6" t="str">
        <f t="shared" si="8"/>
        <v/>
      </c>
      <c r="BA272" s="6" t="str">
        <f>IF('PLAN AB'!$B272="","",IF('PLAN AB'!$B272='PLAN AB'!$B271,0,1))</f>
        <v/>
      </c>
      <c r="BB272" s="6" t="s">
        <v>530</v>
      </c>
      <c r="BC272" s="6" t="s">
        <v>530</v>
      </c>
    </row>
    <row r="273" spans="1:55" x14ac:dyDescent="0.25">
      <c r="A273" s="6" t="str">
        <f t="shared" si="9"/>
        <v/>
      </c>
      <c r="B273" s="6" t="str">
        <f t="shared" si="8"/>
        <v/>
      </c>
      <c r="BA273" s="6" t="str">
        <f>IF('PLAN AB'!$B273="","",IF('PLAN AB'!$B273='PLAN AB'!$B272,0,1))</f>
        <v/>
      </c>
      <c r="BB273" s="6" t="s">
        <v>530</v>
      </c>
      <c r="BC273" s="6" t="s">
        <v>530</v>
      </c>
    </row>
    <row r="274" spans="1:55" x14ac:dyDescent="0.25">
      <c r="A274" s="6" t="str">
        <f t="shared" si="9"/>
        <v/>
      </c>
      <c r="B274" s="6" t="str">
        <f t="shared" si="8"/>
        <v/>
      </c>
      <c r="BA274" s="6" t="str">
        <f>IF('PLAN AB'!$B274="","",IF('PLAN AB'!$B274='PLAN AB'!$B273,0,1))</f>
        <v/>
      </c>
      <c r="BB274" s="6" t="s">
        <v>530</v>
      </c>
      <c r="BC274" s="6" t="s">
        <v>530</v>
      </c>
    </row>
    <row r="275" spans="1:55" x14ac:dyDescent="0.25">
      <c r="A275" s="6" t="str">
        <f t="shared" si="9"/>
        <v/>
      </c>
      <c r="B275" s="6" t="str">
        <f t="shared" si="8"/>
        <v/>
      </c>
      <c r="BA275" s="6" t="str">
        <f>IF('PLAN AB'!$B275="","",IF('PLAN AB'!$B275='PLAN AB'!$B274,0,1))</f>
        <v/>
      </c>
      <c r="BB275" s="6" t="s">
        <v>530</v>
      </c>
      <c r="BC275" s="6" t="s">
        <v>530</v>
      </c>
    </row>
    <row r="276" spans="1:55" x14ac:dyDescent="0.25">
      <c r="A276" s="6" t="str">
        <f t="shared" si="9"/>
        <v/>
      </c>
      <c r="B276" s="6" t="str">
        <f t="shared" si="8"/>
        <v/>
      </c>
      <c r="BA276" s="6" t="str">
        <f>IF('PLAN AB'!$B276="","",IF('PLAN AB'!$B276='PLAN AB'!$B275,0,1))</f>
        <v/>
      </c>
      <c r="BB276" s="6" t="s">
        <v>530</v>
      </c>
      <c r="BC276" s="6" t="s">
        <v>530</v>
      </c>
    </row>
    <row r="277" spans="1:55" x14ac:dyDescent="0.25">
      <c r="A277" s="6" t="str">
        <f t="shared" si="9"/>
        <v/>
      </c>
      <c r="B277" s="6" t="str">
        <f t="shared" si="8"/>
        <v/>
      </c>
      <c r="BA277" s="6" t="str">
        <f>IF('PLAN AB'!$B277="","",IF('PLAN AB'!$B277='PLAN AB'!$B276,0,1))</f>
        <v/>
      </c>
      <c r="BB277" s="6" t="s">
        <v>530</v>
      </c>
      <c r="BC277" s="6" t="s">
        <v>530</v>
      </c>
    </row>
    <row r="278" spans="1:55" x14ac:dyDescent="0.25">
      <c r="A278" s="6" t="str">
        <f t="shared" si="9"/>
        <v/>
      </c>
      <c r="B278" s="6" t="str">
        <f t="shared" si="8"/>
        <v/>
      </c>
      <c r="BA278" s="6" t="str">
        <f>IF('PLAN AB'!$B278="","",IF('PLAN AB'!$B278='PLAN AB'!$B277,0,1))</f>
        <v/>
      </c>
      <c r="BB278" s="6" t="s">
        <v>530</v>
      </c>
      <c r="BC278" s="6" t="s">
        <v>530</v>
      </c>
    </row>
    <row r="279" spans="1:55" x14ac:dyDescent="0.25">
      <c r="A279" s="6" t="str">
        <f t="shared" si="9"/>
        <v/>
      </c>
      <c r="B279" s="6" t="str">
        <f t="shared" si="8"/>
        <v/>
      </c>
      <c r="BA279" s="6" t="str">
        <f>IF('PLAN AB'!$B279="","",IF('PLAN AB'!$B279='PLAN AB'!$B278,0,1))</f>
        <v/>
      </c>
      <c r="BB279" s="6" t="s">
        <v>530</v>
      </c>
      <c r="BC279" s="6" t="s">
        <v>530</v>
      </c>
    </row>
    <row r="280" spans="1:55" x14ac:dyDescent="0.25">
      <c r="A280" s="6" t="str">
        <f t="shared" si="9"/>
        <v/>
      </c>
      <c r="B280" s="6" t="str">
        <f t="shared" si="8"/>
        <v/>
      </c>
      <c r="BA280" s="6" t="str">
        <f>IF('PLAN AB'!$B280="","",IF('PLAN AB'!$B280='PLAN AB'!$B279,0,1))</f>
        <v/>
      </c>
      <c r="BB280" s="6" t="s">
        <v>530</v>
      </c>
      <c r="BC280" s="6" t="s">
        <v>530</v>
      </c>
    </row>
    <row r="281" spans="1:55" x14ac:dyDescent="0.25">
      <c r="A281" s="6" t="str">
        <f t="shared" si="9"/>
        <v/>
      </c>
      <c r="B281" s="6" t="str">
        <f t="shared" si="8"/>
        <v/>
      </c>
      <c r="BA281" s="6" t="str">
        <f>IF('PLAN AB'!$B281="","",IF('PLAN AB'!$B281='PLAN AB'!$B280,0,1))</f>
        <v/>
      </c>
      <c r="BB281" s="6" t="s">
        <v>530</v>
      </c>
      <c r="BC281" s="6" t="s">
        <v>530</v>
      </c>
    </row>
    <row r="282" spans="1:55" x14ac:dyDescent="0.25">
      <c r="A282" s="6" t="str">
        <f t="shared" si="9"/>
        <v/>
      </c>
      <c r="B282" s="6" t="str">
        <f t="shared" si="8"/>
        <v/>
      </c>
      <c r="BA282" s="6" t="str">
        <f>IF('PLAN AB'!$B282="","",IF('PLAN AB'!$B282='PLAN AB'!$B281,0,1))</f>
        <v/>
      </c>
      <c r="BB282" s="6" t="s">
        <v>530</v>
      </c>
      <c r="BC282" s="6" t="s">
        <v>530</v>
      </c>
    </row>
    <row r="283" spans="1:55" x14ac:dyDescent="0.25">
      <c r="A283" s="6" t="str">
        <f t="shared" si="9"/>
        <v/>
      </c>
      <c r="B283" s="6" t="str">
        <f t="shared" si="8"/>
        <v/>
      </c>
      <c r="BA283" s="6" t="str">
        <f>IF('PLAN AB'!$B283="","",IF('PLAN AB'!$B283='PLAN AB'!$B282,0,1))</f>
        <v/>
      </c>
      <c r="BB283" s="6" t="s">
        <v>530</v>
      </c>
      <c r="BC283" s="6" t="s">
        <v>530</v>
      </c>
    </row>
    <row r="284" spans="1:55" x14ac:dyDescent="0.25">
      <c r="A284" s="6" t="str">
        <f t="shared" si="9"/>
        <v/>
      </c>
      <c r="B284" s="6" t="str">
        <f t="shared" si="8"/>
        <v/>
      </c>
      <c r="BA284" s="6" t="str">
        <f>IF('PLAN AB'!$B284="","",IF('PLAN AB'!$B284='PLAN AB'!$B283,0,1))</f>
        <v/>
      </c>
      <c r="BB284" s="6" t="s">
        <v>530</v>
      </c>
      <c r="BC284" s="6" t="s">
        <v>530</v>
      </c>
    </row>
    <row r="285" spans="1:55" x14ac:dyDescent="0.25">
      <c r="A285" s="6" t="str">
        <f t="shared" si="9"/>
        <v/>
      </c>
      <c r="B285" s="6" t="str">
        <f t="shared" si="8"/>
        <v/>
      </c>
      <c r="BA285" s="6" t="str">
        <f>IF('PLAN AB'!$B285="","",IF('PLAN AB'!$B285='PLAN AB'!$B284,0,1))</f>
        <v/>
      </c>
      <c r="BB285" s="6" t="s">
        <v>530</v>
      </c>
      <c r="BC285" s="6" t="s">
        <v>530</v>
      </c>
    </row>
    <row r="286" spans="1:55" x14ac:dyDescent="0.25">
      <c r="A286" s="6" t="str">
        <f t="shared" si="9"/>
        <v/>
      </c>
      <c r="B286" s="6" t="str">
        <f t="shared" si="8"/>
        <v/>
      </c>
      <c r="BA286" s="6" t="str">
        <f>IF('PLAN AB'!$B286="","",IF('PLAN AB'!$B286='PLAN AB'!$B285,0,1))</f>
        <v/>
      </c>
      <c r="BB286" s="6" t="s">
        <v>530</v>
      </c>
      <c r="BC286" s="6" t="s">
        <v>530</v>
      </c>
    </row>
    <row r="287" spans="1:55" x14ac:dyDescent="0.25">
      <c r="A287" s="6" t="str">
        <f t="shared" si="9"/>
        <v/>
      </c>
      <c r="B287" s="6" t="str">
        <f t="shared" si="8"/>
        <v/>
      </c>
      <c r="BA287" s="6" t="str">
        <f>IF('PLAN AB'!$B287="","",IF('PLAN AB'!$B287='PLAN AB'!$B286,0,1))</f>
        <v/>
      </c>
      <c r="BB287" s="6" t="s">
        <v>530</v>
      </c>
      <c r="BC287" s="6" t="s">
        <v>530</v>
      </c>
    </row>
    <row r="288" spans="1:55" x14ac:dyDescent="0.25">
      <c r="A288" s="6" t="str">
        <f t="shared" si="9"/>
        <v/>
      </c>
      <c r="B288" s="6" t="str">
        <f t="shared" si="8"/>
        <v/>
      </c>
      <c r="BA288" s="6" t="str">
        <f>IF('PLAN AB'!$B288="","",IF('PLAN AB'!$B288='PLAN AB'!$B287,0,1))</f>
        <v/>
      </c>
      <c r="BB288" s="6" t="s">
        <v>530</v>
      </c>
      <c r="BC288" s="6" t="s">
        <v>530</v>
      </c>
    </row>
    <row r="289" spans="1:55" x14ac:dyDescent="0.25">
      <c r="A289" s="6" t="str">
        <f t="shared" si="9"/>
        <v/>
      </c>
      <c r="B289" s="6" t="str">
        <f t="shared" si="8"/>
        <v/>
      </c>
      <c r="BA289" s="6" t="str">
        <f>IF('PLAN AB'!$B289="","",IF('PLAN AB'!$B289='PLAN AB'!$B288,0,1))</f>
        <v/>
      </c>
      <c r="BB289" s="6" t="s">
        <v>530</v>
      </c>
      <c r="BC289" s="6" t="s">
        <v>530</v>
      </c>
    </row>
    <row r="290" spans="1:55" x14ac:dyDescent="0.25">
      <c r="A290" s="6" t="str">
        <f t="shared" si="9"/>
        <v/>
      </c>
      <c r="B290" s="6" t="str">
        <f t="shared" si="8"/>
        <v/>
      </c>
      <c r="BA290" s="6" t="str">
        <f>IF('PLAN AB'!$B290="","",IF('PLAN AB'!$B290='PLAN AB'!$B289,0,1))</f>
        <v/>
      </c>
      <c r="BB290" s="6" t="s">
        <v>530</v>
      </c>
      <c r="BC290" s="6" t="s">
        <v>530</v>
      </c>
    </row>
    <row r="291" spans="1:55" x14ac:dyDescent="0.25">
      <c r="A291" s="6" t="str">
        <f t="shared" si="9"/>
        <v/>
      </c>
      <c r="B291" s="6" t="str">
        <f t="shared" si="8"/>
        <v/>
      </c>
      <c r="BA291" s="6" t="str">
        <f>IF('PLAN AB'!$B291="","",IF('PLAN AB'!$B291='PLAN AB'!$B290,0,1))</f>
        <v/>
      </c>
      <c r="BB291" s="6" t="s">
        <v>530</v>
      </c>
      <c r="BC291" s="6" t="s">
        <v>530</v>
      </c>
    </row>
    <row r="292" spans="1:55" x14ac:dyDescent="0.25">
      <c r="A292" s="6" t="str">
        <f t="shared" si="9"/>
        <v/>
      </c>
      <c r="B292" s="6" t="str">
        <f t="shared" si="8"/>
        <v/>
      </c>
      <c r="BA292" s="6" t="str">
        <f>IF('PLAN AB'!$B292="","",IF('PLAN AB'!$B292='PLAN AB'!$B291,0,1))</f>
        <v/>
      </c>
      <c r="BB292" s="6" t="s">
        <v>530</v>
      </c>
      <c r="BC292" s="6" t="s">
        <v>530</v>
      </c>
    </row>
    <row r="293" spans="1:55" x14ac:dyDescent="0.25">
      <c r="A293" s="6" t="str">
        <f t="shared" si="9"/>
        <v/>
      </c>
      <c r="B293" s="6" t="str">
        <f t="shared" si="8"/>
        <v/>
      </c>
      <c r="BA293" s="6" t="str">
        <f>IF('PLAN AB'!$B293="","",IF('PLAN AB'!$B293='PLAN AB'!$B292,0,1))</f>
        <v/>
      </c>
      <c r="BB293" s="6" t="s">
        <v>530</v>
      </c>
      <c r="BC293" s="6" t="s">
        <v>530</v>
      </c>
    </row>
    <row r="294" spans="1:55" x14ac:dyDescent="0.25">
      <c r="A294" s="6" t="str">
        <f t="shared" si="9"/>
        <v/>
      </c>
      <c r="B294" s="6" t="str">
        <f t="shared" si="8"/>
        <v/>
      </c>
      <c r="BA294" s="6" t="str">
        <f>IF('PLAN AB'!$B294="","",IF('PLAN AB'!$B294='PLAN AB'!$B293,0,1))</f>
        <v/>
      </c>
      <c r="BB294" s="6" t="s">
        <v>530</v>
      </c>
      <c r="BC294" s="6" t="s">
        <v>530</v>
      </c>
    </row>
    <row r="295" spans="1:55" x14ac:dyDescent="0.25">
      <c r="A295" s="6" t="str">
        <f t="shared" si="9"/>
        <v/>
      </c>
      <c r="B295" s="6" t="str">
        <f t="shared" si="8"/>
        <v/>
      </c>
      <c r="BA295" s="6" t="str">
        <f>IF('PLAN AB'!$B295="","",IF('PLAN AB'!$B295='PLAN AB'!$B294,0,1))</f>
        <v/>
      </c>
      <c r="BB295" s="6" t="s">
        <v>530</v>
      </c>
      <c r="BC295" s="6" t="s">
        <v>530</v>
      </c>
    </row>
    <row r="296" spans="1:55" x14ac:dyDescent="0.25">
      <c r="A296" s="6" t="str">
        <f t="shared" si="9"/>
        <v/>
      </c>
      <c r="B296" s="6" t="str">
        <f t="shared" si="8"/>
        <v/>
      </c>
      <c r="BA296" s="6" t="str">
        <f>IF('PLAN AB'!$B296="","",IF('PLAN AB'!$B296='PLAN AB'!$B295,0,1))</f>
        <v/>
      </c>
      <c r="BB296" s="6" t="s">
        <v>530</v>
      </c>
      <c r="BC296" s="6" t="s">
        <v>530</v>
      </c>
    </row>
    <row r="297" spans="1:55" x14ac:dyDescent="0.25">
      <c r="A297" s="6" t="str">
        <f t="shared" si="9"/>
        <v/>
      </c>
      <c r="B297" s="6" t="str">
        <f t="shared" si="8"/>
        <v/>
      </c>
      <c r="BA297" s="6" t="str">
        <f>IF('PLAN AB'!$B297="","",IF('PLAN AB'!$B297='PLAN AB'!$B296,0,1))</f>
        <v/>
      </c>
      <c r="BB297" s="6" t="s">
        <v>530</v>
      </c>
      <c r="BC297" s="6" t="s">
        <v>530</v>
      </c>
    </row>
    <row r="298" spans="1:55" x14ac:dyDescent="0.25">
      <c r="A298" s="6" t="str">
        <f t="shared" si="9"/>
        <v/>
      </c>
      <c r="B298" s="6" t="str">
        <f t="shared" si="8"/>
        <v/>
      </c>
      <c r="BA298" s="6" t="str">
        <f>IF('PLAN AB'!$B298="","",IF('PLAN AB'!$B298='PLAN AB'!$B297,0,1))</f>
        <v/>
      </c>
      <c r="BB298" s="6" t="s">
        <v>530</v>
      </c>
      <c r="BC298" s="6" t="s">
        <v>530</v>
      </c>
    </row>
    <row r="299" spans="1:55" x14ac:dyDescent="0.25">
      <c r="A299" s="6" t="str">
        <f t="shared" si="9"/>
        <v/>
      </c>
      <c r="B299" s="6" t="str">
        <f t="shared" si="8"/>
        <v/>
      </c>
      <c r="BA299" s="6" t="str">
        <f>IF('PLAN AB'!$B299="","",IF('PLAN AB'!$B299='PLAN AB'!$B298,0,1))</f>
        <v/>
      </c>
      <c r="BB299" s="6" t="s">
        <v>530</v>
      </c>
      <c r="BC299" s="6" t="s">
        <v>530</v>
      </c>
    </row>
    <row r="300" spans="1:55" x14ac:dyDescent="0.25">
      <c r="A300" s="6" t="str">
        <f t="shared" si="9"/>
        <v/>
      </c>
      <c r="B300" s="6" t="str">
        <f t="shared" si="8"/>
        <v/>
      </c>
      <c r="BA300" s="6" t="str">
        <f>IF('PLAN AB'!$B300="","",IF('PLAN AB'!$B300='PLAN AB'!$B299,0,1))</f>
        <v/>
      </c>
      <c r="BB300" s="6" t="s">
        <v>530</v>
      </c>
      <c r="BC300" s="6" t="s">
        <v>530</v>
      </c>
    </row>
    <row r="301" spans="1:55" x14ac:dyDescent="0.25">
      <c r="A301" s="6" t="str">
        <f t="shared" si="9"/>
        <v/>
      </c>
      <c r="B301" s="6" t="str">
        <f t="shared" si="8"/>
        <v/>
      </c>
      <c r="BA301" s="6" t="str">
        <f>IF('PLAN AB'!$B301="","",IF('PLAN AB'!$B301='PLAN AB'!$B300,0,1))</f>
        <v/>
      </c>
      <c r="BB301" s="6" t="s">
        <v>530</v>
      </c>
      <c r="BC301" s="6" t="s">
        <v>530</v>
      </c>
    </row>
    <row r="302" spans="1:55" x14ac:dyDescent="0.25">
      <c r="A302" s="6" t="str">
        <f t="shared" si="9"/>
        <v/>
      </c>
      <c r="B302" s="6" t="str">
        <f t="shared" si="8"/>
        <v/>
      </c>
      <c r="BA302" s="6" t="str">
        <f>IF('PLAN AB'!$B302="","",IF('PLAN AB'!$B302='PLAN AB'!$B301,0,1))</f>
        <v/>
      </c>
      <c r="BB302" s="6" t="s">
        <v>530</v>
      </c>
      <c r="BC302" s="6" t="s">
        <v>530</v>
      </c>
    </row>
    <row r="303" spans="1:55" x14ac:dyDescent="0.25">
      <c r="A303" s="6" t="str">
        <f t="shared" si="9"/>
        <v/>
      </c>
      <c r="B303" s="6" t="str">
        <f t="shared" si="8"/>
        <v/>
      </c>
      <c r="BA303" s="6" t="str">
        <f>IF('PLAN AB'!$B303="","",IF('PLAN AB'!$B303='PLAN AB'!$B302,0,1))</f>
        <v/>
      </c>
      <c r="BB303" s="6" t="s">
        <v>530</v>
      </c>
      <c r="BC303" s="6" t="s">
        <v>530</v>
      </c>
    </row>
    <row r="304" spans="1:55" x14ac:dyDescent="0.25">
      <c r="A304" s="6" t="str">
        <f t="shared" si="9"/>
        <v/>
      </c>
      <c r="B304" s="6" t="str">
        <f t="shared" si="8"/>
        <v/>
      </c>
      <c r="BA304" s="6" t="str">
        <f>IF('PLAN AB'!$B304="","",IF('PLAN AB'!$B304='PLAN AB'!$B303,0,1))</f>
        <v/>
      </c>
      <c r="BB304" s="6" t="s">
        <v>530</v>
      </c>
      <c r="BC304" s="6" t="s">
        <v>530</v>
      </c>
    </row>
    <row r="305" spans="1:55" x14ac:dyDescent="0.25">
      <c r="A305" s="6" t="str">
        <f t="shared" si="9"/>
        <v/>
      </c>
      <c r="B305" s="6" t="str">
        <f t="shared" si="8"/>
        <v/>
      </c>
      <c r="BA305" s="6" t="str">
        <f>IF('PLAN AB'!$B305="","",IF('PLAN AB'!$B305='PLAN AB'!$B304,0,1))</f>
        <v/>
      </c>
      <c r="BB305" s="6" t="s">
        <v>530</v>
      </c>
      <c r="BC305" s="6" t="s">
        <v>530</v>
      </c>
    </row>
    <row r="306" spans="1:55" x14ac:dyDescent="0.25">
      <c r="A306" s="6" t="str">
        <f t="shared" si="9"/>
        <v/>
      </c>
      <c r="B306" s="6" t="str">
        <f t="shared" si="8"/>
        <v/>
      </c>
      <c r="BA306" s="6" t="str">
        <f>IF('PLAN AB'!$B306="","",IF('PLAN AB'!$B306='PLAN AB'!$B305,0,1))</f>
        <v/>
      </c>
      <c r="BB306" s="6" t="s">
        <v>530</v>
      </c>
      <c r="BC306" s="6" t="s">
        <v>530</v>
      </c>
    </row>
    <row r="307" spans="1:55" x14ac:dyDescent="0.25">
      <c r="A307" s="6" t="str">
        <f t="shared" si="9"/>
        <v/>
      </c>
      <c r="B307" s="6" t="str">
        <f t="shared" si="8"/>
        <v/>
      </c>
      <c r="BA307" s="6" t="str">
        <f>IF('PLAN AB'!$B307="","",IF('PLAN AB'!$B307='PLAN AB'!$B306,0,1))</f>
        <v/>
      </c>
      <c r="BB307" s="6" t="s">
        <v>530</v>
      </c>
      <c r="BC307" s="6" t="s">
        <v>530</v>
      </c>
    </row>
    <row r="308" spans="1:55" x14ac:dyDescent="0.25">
      <c r="A308" s="6" t="str">
        <f t="shared" si="9"/>
        <v/>
      </c>
      <c r="B308" s="6" t="str">
        <f t="shared" si="8"/>
        <v/>
      </c>
      <c r="BA308" s="6" t="str">
        <f>IF('PLAN AB'!$B308="","",IF('PLAN AB'!$B308='PLAN AB'!$B307,0,1))</f>
        <v/>
      </c>
      <c r="BB308" s="6" t="s">
        <v>530</v>
      </c>
      <c r="BC308" s="6" t="s">
        <v>530</v>
      </c>
    </row>
    <row r="309" spans="1:55" x14ac:dyDescent="0.25">
      <c r="A309" s="6" t="str">
        <f t="shared" si="9"/>
        <v/>
      </c>
      <c r="B309" s="6" t="str">
        <f t="shared" si="8"/>
        <v/>
      </c>
      <c r="BA309" s="6" t="str">
        <f>IF('PLAN AB'!$B309="","",IF('PLAN AB'!$B309='PLAN AB'!$B308,0,1))</f>
        <v/>
      </c>
      <c r="BB309" s="6" t="s">
        <v>530</v>
      </c>
      <c r="BC309" s="6" t="s">
        <v>530</v>
      </c>
    </row>
    <row r="310" spans="1:55" x14ac:dyDescent="0.25">
      <c r="A310" s="6" t="str">
        <f t="shared" si="9"/>
        <v/>
      </c>
      <c r="B310" s="6" t="str">
        <f t="shared" si="8"/>
        <v/>
      </c>
      <c r="BA310" s="6" t="str">
        <f>IF('PLAN AB'!$B310="","",IF('PLAN AB'!$B310='PLAN AB'!$B309,0,1))</f>
        <v/>
      </c>
      <c r="BB310" s="6" t="s">
        <v>530</v>
      </c>
      <c r="BC310" s="6" t="s">
        <v>530</v>
      </c>
    </row>
    <row r="311" spans="1:55" x14ac:dyDescent="0.25">
      <c r="A311" s="6" t="str">
        <f t="shared" si="9"/>
        <v/>
      </c>
      <c r="B311" s="6" t="str">
        <f t="shared" si="8"/>
        <v/>
      </c>
      <c r="BA311" s="6" t="str">
        <f>IF('PLAN AB'!$B311="","",IF('PLAN AB'!$B311='PLAN AB'!$B310,0,1))</f>
        <v/>
      </c>
      <c r="BB311" s="6" t="s">
        <v>530</v>
      </c>
      <c r="BC311" s="6" t="s">
        <v>530</v>
      </c>
    </row>
    <row r="312" spans="1:55" x14ac:dyDescent="0.25">
      <c r="A312" s="6" t="str">
        <f t="shared" si="9"/>
        <v/>
      </c>
      <c r="B312" s="6" t="str">
        <f t="shared" si="8"/>
        <v/>
      </c>
      <c r="BA312" s="6" t="str">
        <f>IF('PLAN AB'!$B312="","",IF('PLAN AB'!$B312='PLAN AB'!$B311,0,1))</f>
        <v/>
      </c>
      <c r="BB312" s="6" t="s">
        <v>530</v>
      </c>
      <c r="BC312" s="6" t="s">
        <v>530</v>
      </c>
    </row>
    <row r="313" spans="1:55" x14ac:dyDescent="0.25">
      <c r="A313" s="6" t="str">
        <f t="shared" si="9"/>
        <v/>
      </c>
      <c r="B313" s="6" t="str">
        <f t="shared" si="8"/>
        <v/>
      </c>
      <c r="BA313" s="6" t="str">
        <f>IF('PLAN AB'!$B313="","",IF('PLAN AB'!$B313='PLAN AB'!$B312,0,1))</f>
        <v/>
      </c>
      <c r="BB313" s="6" t="s">
        <v>530</v>
      </c>
      <c r="BC313" s="6" t="s">
        <v>530</v>
      </c>
    </row>
    <row r="314" spans="1:55" x14ac:dyDescent="0.25">
      <c r="A314" s="6" t="str">
        <f t="shared" si="9"/>
        <v/>
      </c>
      <c r="B314" s="6" t="str">
        <f t="shared" si="8"/>
        <v/>
      </c>
      <c r="BA314" s="6" t="str">
        <f>IF('PLAN AB'!$B314="","",IF('PLAN AB'!$B314='PLAN AB'!$B313,0,1))</f>
        <v/>
      </c>
      <c r="BB314" s="6" t="s">
        <v>530</v>
      </c>
      <c r="BC314" s="6" t="s">
        <v>530</v>
      </c>
    </row>
    <row r="315" spans="1:55" x14ac:dyDescent="0.25">
      <c r="A315" s="6" t="str">
        <f t="shared" si="9"/>
        <v/>
      </c>
      <c r="B315" s="6" t="str">
        <f t="shared" si="8"/>
        <v/>
      </c>
      <c r="BA315" s="6" t="str">
        <f>IF('PLAN AB'!$B315="","",IF('PLAN AB'!$B315='PLAN AB'!$B314,0,1))</f>
        <v/>
      </c>
      <c r="BB315" s="6" t="s">
        <v>530</v>
      </c>
      <c r="BC315" s="6" t="s">
        <v>530</v>
      </c>
    </row>
    <row r="316" spans="1:55" x14ac:dyDescent="0.25">
      <c r="A316" s="6" t="str">
        <f t="shared" si="9"/>
        <v/>
      </c>
      <c r="B316" s="6" t="str">
        <f t="shared" si="8"/>
        <v/>
      </c>
      <c r="BA316" s="6" t="str">
        <f>IF('PLAN AB'!$B316="","",IF('PLAN AB'!$B316='PLAN AB'!$B315,0,1))</f>
        <v/>
      </c>
      <c r="BB316" s="6" t="s">
        <v>530</v>
      </c>
      <c r="BC316" s="6" t="s">
        <v>530</v>
      </c>
    </row>
    <row r="317" spans="1:55" x14ac:dyDescent="0.25">
      <c r="A317" s="6" t="str">
        <f t="shared" si="9"/>
        <v/>
      </c>
      <c r="B317" s="6" t="str">
        <f t="shared" si="8"/>
        <v/>
      </c>
      <c r="BA317" s="6" t="str">
        <f>IF('PLAN AB'!$B317="","",IF('PLAN AB'!$B317='PLAN AB'!$B316,0,1))</f>
        <v/>
      </c>
      <c r="BB317" s="6" t="s">
        <v>530</v>
      </c>
      <c r="BC317" s="6" t="s">
        <v>530</v>
      </c>
    </row>
    <row r="318" spans="1:55" x14ac:dyDescent="0.25">
      <c r="A318" s="6" t="str">
        <f t="shared" si="9"/>
        <v/>
      </c>
      <c r="B318" s="6" t="str">
        <f t="shared" si="8"/>
        <v/>
      </c>
      <c r="BA318" s="6" t="str">
        <f>IF('PLAN AB'!$B318="","",IF('PLAN AB'!$B318='PLAN AB'!$B317,0,1))</f>
        <v/>
      </c>
      <c r="BB318" s="6" t="s">
        <v>530</v>
      </c>
      <c r="BC318" s="6" t="s">
        <v>530</v>
      </c>
    </row>
    <row r="319" spans="1:55" x14ac:dyDescent="0.25">
      <c r="A319" s="6" t="str">
        <f t="shared" si="9"/>
        <v/>
      </c>
      <c r="B319" s="6" t="str">
        <f t="shared" si="8"/>
        <v/>
      </c>
      <c r="BA319" s="6" t="str">
        <f>IF('PLAN AB'!$B319="","",IF('PLAN AB'!$B319='PLAN AB'!$B318,0,1))</f>
        <v/>
      </c>
      <c r="BB319" s="6" t="s">
        <v>530</v>
      </c>
      <c r="BC319" s="6" t="s">
        <v>530</v>
      </c>
    </row>
    <row r="320" spans="1:55" x14ac:dyDescent="0.25">
      <c r="A320" s="6" t="str">
        <f t="shared" si="9"/>
        <v/>
      </c>
      <c r="B320" s="6" t="str">
        <f t="shared" si="8"/>
        <v/>
      </c>
      <c r="BA320" s="6" t="str">
        <f>IF('PLAN AB'!$B320="","",IF('PLAN AB'!$B320='PLAN AB'!$B319,0,1))</f>
        <v/>
      </c>
      <c r="BB320" s="6" t="s">
        <v>530</v>
      </c>
      <c r="BC320" s="6" t="s">
        <v>530</v>
      </c>
    </row>
    <row r="321" spans="1:55" x14ac:dyDescent="0.25">
      <c r="A321" s="6" t="str">
        <f t="shared" si="9"/>
        <v/>
      </c>
      <c r="B321" s="6" t="str">
        <f t="shared" si="8"/>
        <v/>
      </c>
      <c r="BA321" s="6" t="str">
        <f>IF('PLAN AB'!$B321="","",IF('PLAN AB'!$B321='PLAN AB'!$B320,0,1))</f>
        <v/>
      </c>
      <c r="BB321" s="6" t="s">
        <v>530</v>
      </c>
      <c r="BC321" s="6" t="s">
        <v>530</v>
      </c>
    </row>
    <row r="322" spans="1:55" x14ac:dyDescent="0.25">
      <c r="A322" s="6" t="str">
        <f t="shared" si="9"/>
        <v/>
      </c>
      <c r="B322" s="6" t="str">
        <f t="shared" ref="B322:B385" si="10">IF(BA322="","",IF(BA322=1,1,B321+1))</f>
        <v/>
      </c>
      <c r="BA322" s="6" t="str">
        <f>IF('PLAN AB'!$B322="","",IF('PLAN AB'!$B322='PLAN AB'!$B321,0,1))</f>
        <v/>
      </c>
      <c r="BB322" s="6" t="s">
        <v>530</v>
      </c>
      <c r="BC322" s="6" t="s">
        <v>530</v>
      </c>
    </row>
    <row r="323" spans="1:55" x14ac:dyDescent="0.25">
      <c r="A323" s="6" t="str">
        <f t="shared" ref="A323:A386" si="11">IF(BA323="","",A322+BA323)</f>
        <v/>
      </c>
      <c r="B323" s="6" t="str">
        <f t="shared" si="10"/>
        <v/>
      </c>
      <c r="BA323" s="6" t="str">
        <f>IF('PLAN AB'!$B323="","",IF('PLAN AB'!$B323='PLAN AB'!$B322,0,1))</f>
        <v/>
      </c>
      <c r="BB323" s="6" t="s">
        <v>530</v>
      </c>
      <c r="BC323" s="6" t="s">
        <v>530</v>
      </c>
    </row>
    <row r="324" spans="1:55" x14ac:dyDescent="0.25">
      <c r="A324" s="6" t="str">
        <f t="shared" si="11"/>
        <v/>
      </c>
      <c r="B324" s="6" t="str">
        <f t="shared" si="10"/>
        <v/>
      </c>
      <c r="BA324" s="6" t="str">
        <f>IF('PLAN AB'!$B324="","",IF('PLAN AB'!$B324='PLAN AB'!$B323,0,1))</f>
        <v/>
      </c>
      <c r="BB324" s="6" t="s">
        <v>530</v>
      </c>
      <c r="BC324" s="6" t="s">
        <v>530</v>
      </c>
    </row>
    <row r="325" spans="1:55" x14ac:dyDescent="0.25">
      <c r="A325" s="6" t="str">
        <f t="shared" si="11"/>
        <v/>
      </c>
      <c r="B325" s="6" t="str">
        <f t="shared" si="10"/>
        <v/>
      </c>
      <c r="BA325" s="6" t="str">
        <f>IF('PLAN AB'!$B325="","",IF('PLAN AB'!$B325='PLAN AB'!$B324,0,1))</f>
        <v/>
      </c>
      <c r="BB325" s="6" t="s">
        <v>530</v>
      </c>
      <c r="BC325" s="6" t="s">
        <v>530</v>
      </c>
    </row>
    <row r="326" spans="1:55" x14ac:dyDescent="0.25">
      <c r="A326" s="6" t="str">
        <f t="shared" si="11"/>
        <v/>
      </c>
      <c r="B326" s="6" t="str">
        <f t="shared" si="10"/>
        <v/>
      </c>
      <c r="BA326" s="6" t="str">
        <f>IF('PLAN AB'!$B326="","",IF('PLAN AB'!$B326='PLAN AB'!$B325,0,1))</f>
        <v/>
      </c>
      <c r="BB326" s="6" t="s">
        <v>530</v>
      </c>
      <c r="BC326" s="6" t="s">
        <v>530</v>
      </c>
    </row>
    <row r="327" spans="1:55" x14ac:dyDescent="0.25">
      <c r="A327" s="6" t="str">
        <f t="shared" si="11"/>
        <v/>
      </c>
      <c r="B327" s="6" t="str">
        <f t="shared" si="10"/>
        <v/>
      </c>
      <c r="BA327" s="6" t="str">
        <f>IF('PLAN AB'!$B327="","",IF('PLAN AB'!$B327='PLAN AB'!$B326,0,1))</f>
        <v/>
      </c>
      <c r="BB327" s="6" t="s">
        <v>530</v>
      </c>
      <c r="BC327" s="6" t="s">
        <v>530</v>
      </c>
    </row>
    <row r="328" spans="1:55" x14ac:dyDescent="0.25">
      <c r="A328" s="6" t="str">
        <f t="shared" si="11"/>
        <v/>
      </c>
      <c r="B328" s="6" t="str">
        <f t="shared" si="10"/>
        <v/>
      </c>
      <c r="BA328" s="6" t="str">
        <f>IF('PLAN AB'!$B328="","",IF('PLAN AB'!$B328='PLAN AB'!$B327,0,1))</f>
        <v/>
      </c>
      <c r="BB328" s="6" t="s">
        <v>530</v>
      </c>
      <c r="BC328" s="6" t="s">
        <v>530</v>
      </c>
    </row>
    <row r="329" spans="1:55" x14ac:dyDescent="0.25">
      <c r="A329" s="6" t="str">
        <f t="shared" si="11"/>
        <v/>
      </c>
      <c r="B329" s="6" t="str">
        <f t="shared" si="10"/>
        <v/>
      </c>
      <c r="BA329" s="6" t="str">
        <f>IF('PLAN AB'!$B329="","",IF('PLAN AB'!$B329='PLAN AB'!$B328,0,1))</f>
        <v/>
      </c>
      <c r="BB329" s="6" t="s">
        <v>530</v>
      </c>
      <c r="BC329" s="6" t="s">
        <v>530</v>
      </c>
    </row>
    <row r="330" spans="1:55" x14ac:dyDescent="0.25">
      <c r="A330" s="6" t="str">
        <f t="shared" si="11"/>
        <v/>
      </c>
      <c r="B330" s="6" t="str">
        <f t="shared" si="10"/>
        <v/>
      </c>
      <c r="BA330" s="6" t="str">
        <f>IF('PLAN AB'!$B330="","",IF('PLAN AB'!$B330='PLAN AB'!$B329,0,1))</f>
        <v/>
      </c>
      <c r="BB330" s="6" t="s">
        <v>530</v>
      </c>
      <c r="BC330" s="6" t="s">
        <v>530</v>
      </c>
    </row>
    <row r="331" spans="1:55" x14ac:dyDescent="0.25">
      <c r="A331" s="6" t="str">
        <f t="shared" si="11"/>
        <v/>
      </c>
      <c r="B331" s="6" t="str">
        <f t="shared" si="10"/>
        <v/>
      </c>
      <c r="BA331" s="6" t="str">
        <f>IF('PLAN AB'!$B331="","",IF('PLAN AB'!$B331='PLAN AB'!$B330,0,1))</f>
        <v/>
      </c>
      <c r="BB331" s="6" t="s">
        <v>530</v>
      </c>
      <c r="BC331" s="6" t="s">
        <v>530</v>
      </c>
    </row>
    <row r="332" spans="1:55" x14ac:dyDescent="0.25">
      <c r="A332" s="6" t="str">
        <f t="shared" si="11"/>
        <v/>
      </c>
      <c r="B332" s="6" t="str">
        <f t="shared" si="10"/>
        <v/>
      </c>
      <c r="BA332" s="6" t="str">
        <f>IF('PLAN AB'!$B332="","",IF('PLAN AB'!$B332='PLAN AB'!$B331,0,1))</f>
        <v/>
      </c>
      <c r="BB332" s="6" t="s">
        <v>530</v>
      </c>
      <c r="BC332" s="6" t="s">
        <v>530</v>
      </c>
    </row>
    <row r="333" spans="1:55" x14ac:dyDescent="0.25">
      <c r="A333" s="6" t="str">
        <f t="shared" si="11"/>
        <v/>
      </c>
      <c r="B333" s="6" t="str">
        <f t="shared" si="10"/>
        <v/>
      </c>
      <c r="BA333" s="6" t="str">
        <f>IF('PLAN AB'!$B333="","",IF('PLAN AB'!$B333='PLAN AB'!$B332,0,1))</f>
        <v/>
      </c>
      <c r="BB333" s="6" t="s">
        <v>530</v>
      </c>
      <c r="BC333" s="6" t="s">
        <v>530</v>
      </c>
    </row>
    <row r="334" spans="1:55" x14ac:dyDescent="0.25">
      <c r="A334" s="6" t="str">
        <f t="shared" si="11"/>
        <v/>
      </c>
      <c r="B334" s="6" t="str">
        <f t="shared" si="10"/>
        <v/>
      </c>
      <c r="BA334" s="6" t="str">
        <f>IF('PLAN AB'!$B334="","",IF('PLAN AB'!$B334='PLAN AB'!$B333,0,1))</f>
        <v/>
      </c>
      <c r="BB334" s="6" t="s">
        <v>530</v>
      </c>
      <c r="BC334" s="6" t="s">
        <v>530</v>
      </c>
    </row>
    <row r="335" spans="1:55" x14ac:dyDescent="0.25">
      <c r="A335" s="6" t="str">
        <f t="shared" si="11"/>
        <v/>
      </c>
      <c r="B335" s="6" t="str">
        <f t="shared" si="10"/>
        <v/>
      </c>
      <c r="BA335" s="6" t="str">
        <f>IF('PLAN AB'!$B335="","",IF('PLAN AB'!$B335='PLAN AB'!$B334,0,1))</f>
        <v/>
      </c>
      <c r="BB335" s="6" t="s">
        <v>530</v>
      </c>
      <c r="BC335" s="6" t="s">
        <v>530</v>
      </c>
    </row>
    <row r="336" spans="1:55" x14ac:dyDescent="0.25">
      <c r="A336" s="6" t="str">
        <f t="shared" si="11"/>
        <v/>
      </c>
      <c r="B336" s="6" t="str">
        <f t="shared" si="10"/>
        <v/>
      </c>
      <c r="BA336" s="6" t="str">
        <f>IF('PLAN AB'!$B336="","",IF('PLAN AB'!$B336='PLAN AB'!$B335,0,1))</f>
        <v/>
      </c>
      <c r="BB336" s="6" t="s">
        <v>530</v>
      </c>
      <c r="BC336" s="6" t="s">
        <v>530</v>
      </c>
    </row>
    <row r="337" spans="1:55" x14ac:dyDescent="0.25">
      <c r="A337" s="6" t="str">
        <f t="shared" si="11"/>
        <v/>
      </c>
      <c r="B337" s="6" t="str">
        <f t="shared" si="10"/>
        <v/>
      </c>
      <c r="BA337" s="6" t="str">
        <f>IF('PLAN AB'!$B337="","",IF('PLAN AB'!$B337='PLAN AB'!$B336,0,1))</f>
        <v/>
      </c>
      <c r="BB337" s="6" t="s">
        <v>530</v>
      </c>
      <c r="BC337" s="6" t="s">
        <v>530</v>
      </c>
    </row>
    <row r="338" spans="1:55" x14ac:dyDescent="0.25">
      <c r="A338" s="6" t="str">
        <f t="shared" si="11"/>
        <v/>
      </c>
      <c r="B338" s="6" t="str">
        <f t="shared" si="10"/>
        <v/>
      </c>
      <c r="BA338" s="6" t="str">
        <f>IF('PLAN AB'!$B338="","",IF('PLAN AB'!$B338='PLAN AB'!$B337,0,1))</f>
        <v/>
      </c>
      <c r="BB338" s="6" t="s">
        <v>530</v>
      </c>
      <c r="BC338" s="6" t="s">
        <v>530</v>
      </c>
    </row>
    <row r="339" spans="1:55" x14ac:dyDescent="0.25">
      <c r="A339" s="6" t="str">
        <f t="shared" si="11"/>
        <v/>
      </c>
      <c r="B339" s="6" t="str">
        <f t="shared" si="10"/>
        <v/>
      </c>
      <c r="BA339" s="6" t="str">
        <f>IF('PLAN AB'!$B339="","",IF('PLAN AB'!$B339='PLAN AB'!$B338,0,1))</f>
        <v/>
      </c>
      <c r="BB339" s="6" t="s">
        <v>530</v>
      </c>
      <c r="BC339" s="6" t="s">
        <v>530</v>
      </c>
    </row>
    <row r="340" spans="1:55" x14ac:dyDescent="0.25">
      <c r="A340" s="6" t="str">
        <f t="shared" si="11"/>
        <v/>
      </c>
      <c r="B340" s="6" t="str">
        <f t="shared" si="10"/>
        <v/>
      </c>
      <c r="BA340" s="6" t="str">
        <f>IF('PLAN AB'!$B340="","",IF('PLAN AB'!$B340='PLAN AB'!$B339,0,1))</f>
        <v/>
      </c>
      <c r="BB340" s="6" t="s">
        <v>530</v>
      </c>
      <c r="BC340" s="6" t="s">
        <v>530</v>
      </c>
    </row>
    <row r="341" spans="1:55" x14ac:dyDescent="0.25">
      <c r="A341" s="6" t="str">
        <f t="shared" si="11"/>
        <v/>
      </c>
      <c r="B341" s="6" t="str">
        <f t="shared" si="10"/>
        <v/>
      </c>
      <c r="BA341" s="6" t="str">
        <f>IF('PLAN AB'!$B341="","",IF('PLAN AB'!$B341='PLAN AB'!$B340,0,1))</f>
        <v/>
      </c>
      <c r="BB341" s="6" t="s">
        <v>530</v>
      </c>
      <c r="BC341" s="6" t="s">
        <v>530</v>
      </c>
    </row>
    <row r="342" spans="1:55" x14ac:dyDescent="0.25">
      <c r="A342" s="6" t="str">
        <f t="shared" si="11"/>
        <v/>
      </c>
      <c r="B342" s="6" t="str">
        <f t="shared" si="10"/>
        <v/>
      </c>
      <c r="BA342" s="6" t="str">
        <f>IF('PLAN AB'!$B342="","",IF('PLAN AB'!$B342='PLAN AB'!$B341,0,1))</f>
        <v/>
      </c>
      <c r="BB342" s="6" t="s">
        <v>530</v>
      </c>
      <c r="BC342" s="6" t="s">
        <v>530</v>
      </c>
    </row>
    <row r="343" spans="1:55" x14ac:dyDescent="0.25">
      <c r="A343" s="6" t="str">
        <f t="shared" si="11"/>
        <v/>
      </c>
      <c r="B343" s="6" t="str">
        <f t="shared" si="10"/>
        <v/>
      </c>
      <c r="BA343" s="6" t="str">
        <f>IF('PLAN AB'!$B343="","",IF('PLAN AB'!$B343='PLAN AB'!$B342,0,1))</f>
        <v/>
      </c>
      <c r="BB343" s="6" t="s">
        <v>530</v>
      </c>
      <c r="BC343" s="6" t="s">
        <v>530</v>
      </c>
    </row>
    <row r="344" spans="1:55" x14ac:dyDescent="0.25">
      <c r="A344" s="6" t="str">
        <f t="shared" si="11"/>
        <v/>
      </c>
      <c r="B344" s="6" t="str">
        <f t="shared" si="10"/>
        <v/>
      </c>
      <c r="BA344" s="6" t="str">
        <f>IF('PLAN AB'!$B344="","",IF('PLAN AB'!$B344='PLAN AB'!$B343,0,1))</f>
        <v/>
      </c>
      <c r="BB344" s="6" t="s">
        <v>530</v>
      </c>
      <c r="BC344" s="6" t="s">
        <v>530</v>
      </c>
    </row>
    <row r="345" spans="1:55" x14ac:dyDescent="0.25">
      <c r="A345" s="6" t="str">
        <f t="shared" si="11"/>
        <v/>
      </c>
      <c r="B345" s="6" t="str">
        <f t="shared" si="10"/>
        <v/>
      </c>
      <c r="BA345" s="6" t="str">
        <f>IF('PLAN AB'!$B345="","",IF('PLAN AB'!$B345='PLAN AB'!$B344,0,1))</f>
        <v/>
      </c>
      <c r="BB345" s="6" t="s">
        <v>530</v>
      </c>
      <c r="BC345" s="6" t="s">
        <v>530</v>
      </c>
    </row>
    <row r="346" spans="1:55" x14ac:dyDescent="0.25">
      <c r="A346" s="6" t="str">
        <f t="shared" si="11"/>
        <v/>
      </c>
      <c r="B346" s="6" t="str">
        <f t="shared" si="10"/>
        <v/>
      </c>
      <c r="BA346" s="6" t="str">
        <f>IF('PLAN AB'!$B346="","",IF('PLAN AB'!$B346='PLAN AB'!$B345,0,1))</f>
        <v/>
      </c>
      <c r="BB346" s="6" t="s">
        <v>530</v>
      </c>
      <c r="BC346" s="6" t="s">
        <v>530</v>
      </c>
    </row>
    <row r="347" spans="1:55" x14ac:dyDescent="0.25">
      <c r="A347" s="6" t="str">
        <f t="shared" si="11"/>
        <v/>
      </c>
      <c r="B347" s="6" t="str">
        <f t="shared" si="10"/>
        <v/>
      </c>
      <c r="BA347" s="6" t="str">
        <f>IF('PLAN AB'!$B347="","",IF('PLAN AB'!$B347='PLAN AB'!$B346,0,1))</f>
        <v/>
      </c>
      <c r="BB347" s="6" t="s">
        <v>530</v>
      </c>
      <c r="BC347" s="6" t="s">
        <v>530</v>
      </c>
    </row>
    <row r="348" spans="1:55" x14ac:dyDescent="0.25">
      <c r="A348" s="6" t="str">
        <f t="shared" si="11"/>
        <v/>
      </c>
      <c r="B348" s="6" t="str">
        <f t="shared" si="10"/>
        <v/>
      </c>
      <c r="BA348" s="6" t="str">
        <f>IF('PLAN AB'!$B348="","",IF('PLAN AB'!$B348='PLAN AB'!$B347,0,1))</f>
        <v/>
      </c>
      <c r="BB348" s="6" t="s">
        <v>530</v>
      </c>
      <c r="BC348" s="6" t="s">
        <v>530</v>
      </c>
    </row>
    <row r="349" spans="1:55" x14ac:dyDescent="0.25">
      <c r="A349" s="6" t="str">
        <f t="shared" si="11"/>
        <v/>
      </c>
      <c r="B349" s="6" t="str">
        <f t="shared" si="10"/>
        <v/>
      </c>
      <c r="BA349" s="6" t="str">
        <f>IF('PLAN AB'!$B349="","",IF('PLAN AB'!$B349='PLAN AB'!$B348,0,1))</f>
        <v/>
      </c>
      <c r="BB349" s="6" t="s">
        <v>530</v>
      </c>
      <c r="BC349" s="6" t="s">
        <v>530</v>
      </c>
    </row>
    <row r="350" spans="1:55" x14ac:dyDescent="0.25">
      <c r="A350" s="6" t="str">
        <f t="shared" si="11"/>
        <v/>
      </c>
      <c r="B350" s="6" t="str">
        <f t="shared" si="10"/>
        <v/>
      </c>
      <c r="BA350" s="6" t="str">
        <f>IF('PLAN AB'!$B350="","",IF('PLAN AB'!$B350='PLAN AB'!$B349,0,1))</f>
        <v/>
      </c>
      <c r="BB350" s="6" t="s">
        <v>530</v>
      </c>
      <c r="BC350" s="6" t="s">
        <v>530</v>
      </c>
    </row>
    <row r="351" spans="1:55" x14ac:dyDescent="0.25">
      <c r="A351" s="6" t="str">
        <f t="shared" si="11"/>
        <v/>
      </c>
      <c r="B351" s="6" t="str">
        <f t="shared" si="10"/>
        <v/>
      </c>
      <c r="BA351" s="6" t="str">
        <f>IF('PLAN AB'!$B351="","",IF('PLAN AB'!$B351='PLAN AB'!$B350,0,1))</f>
        <v/>
      </c>
      <c r="BB351" s="6" t="s">
        <v>530</v>
      </c>
      <c r="BC351" s="6" t="s">
        <v>530</v>
      </c>
    </row>
    <row r="352" spans="1:55" x14ac:dyDescent="0.25">
      <c r="A352" s="6" t="str">
        <f t="shared" si="11"/>
        <v/>
      </c>
      <c r="B352" s="6" t="str">
        <f t="shared" si="10"/>
        <v/>
      </c>
      <c r="BA352" s="6" t="str">
        <f>IF('PLAN AB'!$B352="","",IF('PLAN AB'!$B352='PLAN AB'!$B351,0,1))</f>
        <v/>
      </c>
      <c r="BB352" s="6" t="s">
        <v>530</v>
      </c>
      <c r="BC352" s="6" t="s">
        <v>530</v>
      </c>
    </row>
    <row r="353" spans="1:55" x14ac:dyDescent="0.25">
      <c r="A353" s="6" t="str">
        <f t="shared" si="11"/>
        <v/>
      </c>
      <c r="B353" s="6" t="str">
        <f t="shared" si="10"/>
        <v/>
      </c>
      <c r="BA353" s="6" t="str">
        <f>IF('PLAN AB'!$B353="","",IF('PLAN AB'!$B353='PLAN AB'!$B352,0,1))</f>
        <v/>
      </c>
      <c r="BB353" s="6" t="s">
        <v>530</v>
      </c>
      <c r="BC353" s="6" t="s">
        <v>530</v>
      </c>
    </row>
    <row r="354" spans="1:55" x14ac:dyDescent="0.25">
      <c r="A354" s="6" t="str">
        <f t="shared" si="11"/>
        <v/>
      </c>
      <c r="B354" s="6" t="str">
        <f t="shared" si="10"/>
        <v/>
      </c>
      <c r="BA354" s="6" t="str">
        <f>IF('PLAN AB'!$B354="","",IF('PLAN AB'!$B354='PLAN AB'!$B353,0,1))</f>
        <v/>
      </c>
      <c r="BB354" s="6" t="s">
        <v>530</v>
      </c>
      <c r="BC354" s="6" t="s">
        <v>530</v>
      </c>
    </row>
    <row r="355" spans="1:55" x14ac:dyDescent="0.25">
      <c r="A355" s="6" t="str">
        <f t="shared" si="11"/>
        <v/>
      </c>
      <c r="B355" s="6" t="str">
        <f t="shared" si="10"/>
        <v/>
      </c>
      <c r="BA355" s="6" t="str">
        <f>IF('PLAN AB'!$B355="","",IF('PLAN AB'!$B355='PLAN AB'!$B354,0,1))</f>
        <v/>
      </c>
      <c r="BB355" s="6" t="s">
        <v>530</v>
      </c>
      <c r="BC355" s="6" t="s">
        <v>530</v>
      </c>
    </row>
    <row r="356" spans="1:55" x14ac:dyDescent="0.25">
      <c r="A356" s="6" t="str">
        <f t="shared" si="11"/>
        <v/>
      </c>
      <c r="B356" s="6" t="str">
        <f t="shared" si="10"/>
        <v/>
      </c>
      <c r="BA356" s="6" t="str">
        <f>IF('PLAN AB'!$B356="","",IF('PLAN AB'!$B356='PLAN AB'!$B355,0,1))</f>
        <v/>
      </c>
      <c r="BB356" s="6" t="s">
        <v>530</v>
      </c>
      <c r="BC356" s="6" t="s">
        <v>530</v>
      </c>
    </row>
    <row r="357" spans="1:55" x14ac:dyDescent="0.25">
      <c r="A357" s="6" t="str">
        <f t="shared" si="11"/>
        <v/>
      </c>
      <c r="B357" s="6" t="str">
        <f t="shared" si="10"/>
        <v/>
      </c>
      <c r="BA357" s="6" t="str">
        <f>IF('PLAN AB'!$B357="","",IF('PLAN AB'!$B357='PLAN AB'!$B356,0,1))</f>
        <v/>
      </c>
      <c r="BB357" s="6" t="s">
        <v>530</v>
      </c>
      <c r="BC357" s="6" t="s">
        <v>530</v>
      </c>
    </row>
    <row r="358" spans="1:55" x14ac:dyDescent="0.25">
      <c r="A358" s="6" t="str">
        <f t="shared" si="11"/>
        <v/>
      </c>
      <c r="B358" s="6" t="str">
        <f t="shared" si="10"/>
        <v/>
      </c>
      <c r="BA358" s="6" t="str">
        <f>IF('PLAN AB'!$B358="","",IF('PLAN AB'!$B358='PLAN AB'!$B357,0,1))</f>
        <v/>
      </c>
      <c r="BB358" s="6" t="s">
        <v>530</v>
      </c>
      <c r="BC358" s="6" t="s">
        <v>530</v>
      </c>
    </row>
    <row r="359" spans="1:55" x14ac:dyDescent="0.25">
      <c r="A359" s="6" t="str">
        <f t="shared" si="11"/>
        <v/>
      </c>
      <c r="B359" s="6" t="str">
        <f t="shared" si="10"/>
        <v/>
      </c>
      <c r="BA359" s="6" t="str">
        <f>IF('PLAN AB'!$B359="","",IF('PLAN AB'!$B359='PLAN AB'!$B358,0,1))</f>
        <v/>
      </c>
      <c r="BB359" s="6" t="s">
        <v>530</v>
      </c>
      <c r="BC359" s="6" t="s">
        <v>530</v>
      </c>
    </row>
    <row r="360" spans="1:55" x14ac:dyDescent="0.25">
      <c r="A360" s="6" t="str">
        <f t="shared" si="11"/>
        <v/>
      </c>
      <c r="B360" s="6" t="str">
        <f t="shared" si="10"/>
        <v/>
      </c>
      <c r="BA360" s="6" t="str">
        <f>IF('PLAN AB'!$B360="","",IF('PLAN AB'!$B360='PLAN AB'!$B359,0,1))</f>
        <v/>
      </c>
      <c r="BB360" s="6" t="s">
        <v>530</v>
      </c>
      <c r="BC360" s="6" t="s">
        <v>530</v>
      </c>
    </row>
    <row r="361" spans="1:55" x14ac:dyDescent="0.25">
      <c r="A361" s="6" t="str">
        <f t="shared" si="11"/>
        <v/>
      </c>
      <c r="B361" s="6" t="str">
        <f t="shared" si="10"/>
        <v/>
      </c>
      <c r="BA361" s="6" t="str">
        <f>IF('PLAN AB'!$B361="","",IF('PLAN AB'!$B361='PLAN AB'!$B360,0,1))</f>
        <v/>
      </c>
      <c r="BB361" s="6" t="s">
        <v>530</v>
      </c>
      <c r="BC361" s="6" t="s">
        <v>530</v>
      </c>
    </row>
    <row r="362" spans="1:55" x14ac:dyDescent="0.25">
      <c r="A362" s="6" t="str">
        <f t="shared" si="11"/>
        <v/>
      </c>
      <c r="B362" s="6" t="str">
        <f t="shared" si="10"/>
        <v/>
      </c>
      <c r="BA362" s="6" t="str">
        <f>IF('PLAN AB'!$B362="","",IF('PLAN AB'!$B362='PLAN AB'!$B361,0,1))</f>
        <v/>
      </c>
      <c r="BB362" s="6" t="s">
        <v>530</v>
      </c>
      <c r="BC362" s="6" t="s">
        <v>530</v>
      </c>
    </row>
    <row r="363" spans="1:55" x14ac:dyDescent="0.25">
      <c r="A363" s="6" t="str">
        <f t="shared" si="11"/>
        <v/>
      </c>
      <c r="B363" s="6" t="str">
        <f t="shared" si="10"/>
        <v/>
      </c>
      <c r="BA363" s="6" t="str">
        <f>IF('PLAN AB'!$B363="","",IF('PLAN AB'!$B363='PLAN AB'!$B362,0,1))</f>
        <v/>
      </c>
      <c r="BB363" s="6" t="s">
        <v>530</v>
      </c>
      <c r="BC363" s="6" t="s">
        <v>530</v>
      </c>
    </row>
    <row r="364" spans="1:55" x14ac:dyDescent="0.25">
      <c r="A364" s="6" t="str">
        <f t="shared" si="11"/>
        <v/>
      </c>
      <c r="B364" s="6" t="str">
        <f t="shared" si="10"/>
        <v/>
      </c>
      <c r="BA364" s="6" t="str">
        <f>IF('PLAN AB'!$B364="","",IF('PLAN AB'!$B364='PLAN AB'!$B363,0,1))</f>
        <v/>
      </c>
      <c r="BB364" s="6" t="s">
        <v>530</v>
      </c>
      <c r="BC364" s="6" t="s">
        <v>530</v>
      </c>
    </row>
    <row r="365" spans="1:55" x14ac:dyDescent="0.25">
      <c r="A365" s="6" t="str">
        <f t="shared" si="11"/>
        <v/>
      </c>
      <c r="B365" s="6" t="str">
        <f t="shared" si="10"/>
        <v/>
      </c>
      <c r="BA365" s="6" t="str">
        <f>IF('PLAN AB'!$B365="","",IF('PLAN AB'!$B365='PLAN AB'!$B364,0,1))</f>
        <v/>
      </c>
      <c r="BB365" s="6" t="s">
        <v>530</v>
      </c>
      <c r="BC365" s="6" t="s">
        <v>530</v>
      </c>
    </row>
    <row r="366" spans="1:55" x14ac:dyDescent="0.25">
      <c r="A366" s="6" t="str">
        <f t="shared" si="11"/>
        <v/>
      </c>
      <c r="B366" s="6" t="str">
        <f t="shared" si="10"/>
        <v/>
      </c>
      <c r="BA366" s="6" t="str">
        <f>IF('PLAN AB'!$B366="","",IF('PLAN AB'!$B366='PLAN AB'!$B365,0,1))</f>
        <v/>
      </c>
      <c r="BB366" s="6" t="s">
        <v>530</v>
      </c>
      <c r="BC366" s="6" t="s">
        <v>530</v>
      </c>
    </row>
    <row r="367" spans="1:55" x14ac:dyDescent="0.25">
      <c r="A367" s="6" t="str">
        <f t="shared" si="11"/>
        <v/>
      </c>
      <c r="B367" s="6" t="str">
        <f t="shared" si="10"/>
        <v/>
      </c>
      <c r="BA367" s="6" t="str">
        <f>IF('PLAN AB'!$B367="","",IF('PLAN AB'!$B367='PLAN AB'!$B366,0,1))</f>
        <v/>
      </c>
      <c r="BB367" s="6" t="s">
        <v>530</v>
      </c>
      <c r="BC367" s="6" t="s">
        <v>530</v>
      </c>
    </row>
    <row r="368" spans="1:55" x14ac:dyDescent="0.25">
      <c r="A368" s="6" t="str">
        <f t="shared" si="11"/>
        <v/>
      </c>
      <c r="B368" s="6" t="str">
        <f t="shared" si="10"/>
        <v/>
      </c>
      <c r="BA368" s="6" t="str">
        <f>IF('PLAN AB'!$B368="","",IF('PLAN AB'!$B368='PLAN AB'!$B367,0,1))</f>
        <v/>
      </c>
      <c r="BB368" s="6" t="s">
        <v>530</v>
      </c>
      <c r="BC368" s="6" t="s">
        <v>530</v>
      </c>
    </row>
    <row r="369" spans="1:55" x14ac:dyDescent="0.25">
      <c r="A369" s="6" t="str">
        <f t="shared" si="11"/>
        <v/>
      </c>
      <c r="B369" s="6" t="str">
        <f t="shared" si="10"/>
        <v/>
      </c>
      <c r="BA369" s="6" t="str">
        <f>IF('PLAN AB'!$B369="","",IF('PLAN AB'!$B369='PLAN AB'!$B368,0,1))</f>
        <v/>
      </c>
      <c r="BB369" s="6" t="s">
        <v>530</v>
      </c>
      <c r="BC369" s="6" t="s">
        <v>530</v>
      </c>
    </row>
    <row r="370" spans="1:55" x14ac:dyDescent="0.25">
      <c r="A370" s="6" t="str">
        <f t="shared" si="11"/>
        <v/>
      </c>
      <c r="B370" s="6" t="str">
        <f t="shared" si="10"/>
        <v/>
      </c>
      <c r="BA370" s="6" t="str">
        <f>IF('PLAN AB'!$B370="","",IF('PLAN AB'!$B370='PLAN AB'!$B369,0,1))</f>
        <v/>
      </c>
      <c r="BB370" s="6" t="s">
        <v>530</v>
      </c>
      <c r="BC370" s="6" t="s">
        <v>530</v>
      </c>
    </row>
    <row r="371" spans="1:55" x14ac:dyDescent="0.25">
      <c r="A371" s="6" t="str">
        <f t="shared" si="11"/>
        <v/>
      </c>
      <c r="B371" s="6" t="str">
        <f t="shared" si="10"/>
        <v/>
      </c>
      <c r="BA371" s="6" t="str">
        <f>IF('PLAN AB'!$B371="","",IF('PLAN AB'!$B371='PLAN AB'!$B370,0,1))</f>
        <v/>
      </c>
      <c r="BB371" s="6" t="s">
        <v>530</v>
      </c>
      <c r="BC371" s="6" t="s">
        <v>530</v>
      </c>
    </row>
    <row r="372" spans="1:55" x14ac:dyDescent="0.25">
      <c r="A372" s="6" t="str">
        <f t="shared" si="11"/>
        <v/>
      </c>
      <c r="B372" s="6" t="str">
        <f t="shared" si="10"/>
        <v/>
      </c>
      <c r="BA372" s="6" t="str">
        <f>IF('PLAN AB'!$B372="","",IF('PLAN AB'!$B372='PLAN AB'!$B371,0,1))</f>
        <v/>
      </c>
      <c r="BB372" s="6" t="s">
        <v>530</v>
      </c>
      <c r="BC372" s="6" t="s">
        <v>530</v>
      </c>
    </row>
    <row r="373" spans="1:55" x14ac:dyDescent="0.25">
      <c r="A373" s="6" t="str">
        <f t="shared" si="11"/>
        <v/>
      </c>
      <c r="B373" s="6" t="str">
        <f t="shared" si="10"/>
        <v/>
      </c>
      <c r="BA373" s="6" t="str">
        <f>IF('PLAN AB'!$B373="","",IF('PLAN AB'!$B373='PLAN AB'!$B372,0,1))</f>
        <v/>
      </c>
      <c r="BB373" s="6" t="s">
        <v>530</v>
      </c>
      <c r="BC373" s="6" t="s">
        <v>530</v>
      </c>
    </row>
    <row r="374" spans="1:55" x14ac:dyDescent="0.25">
      <c r="A374" s="6" t="str">
        <f t="shared" si="11"/>
        <v/>
      </c>
      <c r="B374" s="6" t="str">
        <f t="shared" si="10"/>
        <v/>
      </c>
      <c r="BA374" s="6" t="str">
        <f>IF('PLAN AB'!$B374="","",IF('PLAN AB'!$B374='PLAN AB'!$B373,0,1))</f>
        <v/>
      </c>
      <c r="BB374" s="6" t="s">
        <v>530</v>
      </c>
      <c r="BC374" s="6" t="s">
        <v>530</v>
      </c>
    </row>
    <row r="375" spans="1:55" x14ac:dyDescent="0.25">
      <c r="A375" s="6" t="str">
        <f t="shared" si="11"/>
        <v/>
      </c>
      <c r="B375" s="6" t="str">
        <f t="shared" si="10"/>
        <v/>
      </c>
      <c r="BA375" s="6" t="str">
        <f>IF('PLAN AB'!$B375="","",IF('PLAN AB'!$B375='PLAN AB'!$B374,0,1))</f>
        <v/>
      </c>
      <c r="BB375" s="6" t="s">
        <v>530</v>
      </c>
      <c r="BC375" s="6" t="s">
        <v>530</v>
      </c>
    </row>
    <row r="376" spans="1:55" x14ac:dyDescent="0.25">
      <c r="A376" s="6" t="str">
        <f t="shared" si="11"/>
        <v/>
      </c>
      <c r="B376" s="6" t="str">
        <f t="shared" si="10"/>
        <v/>
      </c>
      <c r="BA376" s="6" t="str">
        <f>IF('PLAN AB'!$B376="","",IF('PLAN AB'!$B376='PLAN AB'!$B375,0,1))</f>
        <v/>
      </c>
      <c r="BB376" s="6" t="s">
        <v>530</v>
      </c>
      <c r="BC376" s="6" t="s">
        <v>530</v>
      </c>
    </row>
    <row r="377" spans="1:55" x14ac:dyDescent="0.25">
      <c r="A377" s="6" t="str">
        <f t="shared" si="11"/>
        <v/>
      </c>
      <c r="B377" s="6" t="str">
        <f t="shared" si="10"/>
        <v/>
      </c>
      <c r="BA377" s="6" t="str">
        <f>IF('PLAN AB'!$B377="","",IF('PLAN AB'!$B377='PLAN AB'!$B376,0,1))</f>
        <v/>
      </c>
      <c r="BB377" s="6" t="s">
        <v>530</v>
      </c>
      <c r="BC377" s="6" t="s">
        <v>530</v>
      </c>
    </row>
    <row r="378" spans="1:55" x14ac:dyDescent="0.25">
      <c r="A378" s="6" t="str">
        <f t="shared" si="11"/>
        <v/>
      </c>
      <c r="B378" s="6" t="str">
        <f t="shared" si="10"/>
        <v/>
      </c>
      <c r="BA378" s="6" t="str">
        <f>IF('PLAN AB'!$B378="","",IF('PLAN AB'!$B378='PLAN AB'!$B377,0,1))</f>
        <v/>
      </c>
      <c r="BB378" s="6" t="s">
        <v>530</v>
      </c>
      <c r="BC378" s="6" t="s">
        <v>530</v>
      </c>
    </row>
    <row r="379" spans="1:55" x14ac:dyDescent="0.25">
      <c r="A379" s="6" t="str">
        <f t="shared" si="11"/>
        <v/>
      </c>
      <c r="B379" s="6" t="str">
        <f t="shared" si="10"/>
        <v/>
      </c>
      <c r="BA379" s="6" t="str">
        <f>IF('PLAN AB'!$B379="","",IF('PLAN AB'!$B379='PLAN AB'!$B378,0,1))</f>
        <v/>
      </c>
      <c r="BB379" s="6" t="s">
        <v>530</v>
      </c>
      <c r="BC379" s="6" t="s">
        <v>530</v>
      </c>
    </row>
    <row r="380" spans="1:55" x14ac:dyDescent="0.25">
      <c r="A380" s="6" t="str">
        <f t="shared" si="11"/>
        <v/>
      </c>
      <c r="B380" s="6" t="str">
        <f t="shared" si="10"/>
        <v/>
      </c>
      <c r="BA380" s="6" t="str">
        <f>IF('PLAN AB'!$B380="","",IF('PLAN AB'!$B380='PLAN AB'!$B379,0,1))</f>
        <v/>
      </c>
      <c r="BB380" s="6" t="s">
        <v>530</v>
      </c>
      <c r="BC380" s="6" t="s">
        <v>530</v>
      </c>
    </row>
    <row r="381" spans="1:55" x14ac:dyDescent="0.25">
      <c r="A381" s="6" t="str">
        <f t="shared" si="11"/>
        <v/>
      </c>
      <c r="B381" s="6" t="str">
        <f t="shared" si="10"/>
        <v/>
      </c>
      <c r="BA381" s="6" t="str">
        <f>IF('PLAN AB'!$B381="","",IF('PLAN AB'!$B381='PLAN AB'!$B380,0,1))</f>
        <v/>
      </c>
      <c r="BB381" s="6" t="s">
        <v>530</v>
      </c>
      <c r="BC381" s="6" t="s">
        <v>530</v>
      </c>
    </row>
    <row r="382" spans="1:55" x14ac:dyDescent="0.25">
      <c r="A382" s="6" t="str">
        <f t="shared" si="11"/>
        <v/>
      </c>
      <c r="B382" s="6" t="str">
        <f t="shared" si="10"/>
        <v/>
      </c>
      <c r="BA382" s="6" t="str">
        <f>IF('PLAN AB'!$B382="","",IF('PLAN AB'!$B382='PLAN AB'!$B381,0,1))</f>
        <v/>
      </c>
      <c r="BB382" s="6" t="s">
        <v>530</v>
      </c>
      <c r="BC382" s="6" t="s">
        <v>530</v>
      </c>
    </row>
    <row r="383" spans="1:55" x14ac:dyDescent="0.25">
      <c r="A383" s="6" t="str">
        <f t="shared" si="11"/>
        <v/>
      </c>
      <c r="B383" s="6" t="str">
        <f t="shared" si="10"/>
        <v/>
      </c>
      <c r="BA383" s="6" t="str">
        <f>IF('PLAN AB'!$B383="","",IF('PLAN AB'!$B383='PLAN AB'!$B382,0,1))</f>
        <v/>
      </c>
      <c r="BB383" s="6" t="s">
        <v>530</v>
      </c>
      <c r="BC383" s="6" t="s">
        <v>530</v>
      </c>
    </row>
    <row r="384" spans="1:55" x14ac:dyDescent="0.25">
      <c r="A384" s="6" t="str">
        <f t="shared" si="11"/>
        <v/>
      </c>
      <c r="B384" s="6" t="str">
        <f t="shared" si="10"/>
        <v/>
      </c>
      <c r="BA384" s="6" t="str">
        <f>IF('PLAN AB'!$B384="","",IF('PLAN AB'!$B384='PLAN AB'!$B383,0,1))</f>
        <v/>
      </c>
      <c r="BB384" s="6" t="s">
        <v>530</v>
      </c>
      <c r="BC384" s="6" t="s">
        <v>530</v>
      </c>
    </row>
    <row r="385" spans="1:55" x14ac:dyDescent="0.25">
      <c r="A385" s="6" t="str">
        <f t="shared" si="11"/>
        <v/>
      </c>
      <c r="B385" s="6" t="str">
        <f t="shared" si="10"/>
        <v/>
      </c>
      <c r="BA385" s="6" t="str">
        <f>IF('PLAN AB'!$B385="","",IF('PLAN AB'!$B385='PLAN AB'!$B384,0,1))</f>
        <v/>
      </c>
      <c r="BB385" s="6" t="s">
        <v>530</v>
      </c>
      <c r="BC385" s="6" t="s">
        <v>530</v>
      </c>
    </row>
    <row r="386" spans="1:55" x14ac:dyDescent="0.25">
      <c r="A386" s="6" t="str">
        <f t="shared" si="11"/>
        <v/>
      </c>
      <c r="B386" s="6" t="str">
        <f t="shared" ref="B386:B449" si="12">IF(BA386="","",IF(BA386=1,1,B385+1))</f>
        <v/>
      </c>
      <c r="BA386" s="6" t="str">
        <f>IF('PLAN AB'!$B386="","",IF('PLAN AB'!$B386='PLAN AB'!$B385,0,1))</f>
        <v/>
      </c>
      <c r="BB386" s="6" t="s">
        <v>530</v>
      </c>
      <c r="BC386" s="6" t="s">
        <v>530</v>
      </c>
    </row>
    <row r="387" spans="1:55" x14ac:dyDescent="0.25">
      <c r="A387" s="6" t="str">
        <f t="shared" ref="A387:A450" si="13">IF(BA387="","",A386+BA387)</f>
        <v/>
      </c>
      <c r="B387" s="6" t="str">
        <f t="shared" si="12"/>
        <v/>
      </c>
      <c r="BA387" s="6" t="str">
        <f>IF('PLAN AB'!$B387="","",IF('PLAN AB'!$B387='PLAN AB'!$B386,0,1))</f>
        <v/>
      </c>
      <c r="BB387" s="6" t="s">
        <v>530</v>
      </c>
      <c r="BC387" s="6" t="s">
        <v>530</v>
      </c>
    </row>
    <row r="388" spans="1:55" x14ac:dyDescent="0.25">
      <c r="A388" s="6" t="str">
        <f t="shared" si="13"/>
        <v/>
      </c>
      <c r="B388" s="6" t="str">
        <f t="shared" si="12"/>
        <v/>
      </c>
      <c r="BA388" s="6" t="str">
        <f>IF('PLAN AB'!$B388="","",IF('PLAN AB'!$B388='PLAN AB'!$B387,0,1))</f>
        <v/>
      </c>
      <c r="BB388" s="6" t="s">
        <v>530</v>
      </c>
      <c r="BC388" s="6" t="s">
        <v>530</v>
      </c>
    </row>
    <row r="389" spans="1:55" x14ac:dyDescent="0.25">
      <c r="A389" s="6" t="str">
        <f t="shared" si="13"/>
        <v/>
      </c>
      <c r="B389" s="6" t="str">
        <f t="shared" si="12"/>
        <v/>
      </c>
      <c r="BA389" s="6" t="str">
        <f>IF('PLAN AB'!$B389="","",IF('PLAN AB'!$B389='PLAN AB'!$B388,0,1))</f>
        <v/>
      </c>
      <c r="BB389" s="6" t="s">
        <v>530</v>
      </c>
      <c r="BC389" s="6" t="s">
        <v>530</v>
      </c>
    </row>
    <row r="390" spans="1:55" x14ac:dyDescent="0.25">
      <c r="A390" s="6" t="str">
        <f t="shared" si="13"/>
        <v/>
      </c>
      <c r="B390" s="6" t="str">
        <f t="shared" si="12"/>
        <v/>
      </c>
      <c r="BA390" s="6" t="str">
        <f>IF('PLAN AB'!$B390="","",IF('PLAN AB'!$B390='PLAN AB'!$B389,0,1))</f>
        <v/>
      </c>
      <c r="BB390" s="6" t="s">
        <v>530</v>
      </c>
      <c r="BC390" s="6" t="s">
        <v>530</v>
      </c>
    </row>
    <row r="391" spans="1:55" x14ac:dyDescent="0.25">
      <c r="A391" s="6" t="str">
        <f t="shared" si="13"/>
        <v/>
      </c>
      <c r="B391" s="6" t="str">
        <f t="shared" si="12"/>
        <v/>
      </c>
      <c r="BA391" s="6" t="str">
        <f>IF('PLAN AB'!$B391="","",IF('PLAN AB'!$B391='PLAN AB'!$B390,0,1))</f>
        <v/>
      </c>
      <c r="BB391" s="6" t="s">
        <v>530</v>
      </c>
      <c r="BC391" s="6" t="s">
        <v>530</v>
      </c>
    </row>
    <row r="392" spans="1:55" x14ac:dyDescent="0.25">
      <c r="A392" s="6" t="str">
        <f t="shared" si="13"/>
        <v/>
      </c>
      <c r="B392" s="6" t="str">
        <f t="shared" si="12"/>
        <v/>
      </c>
      <c r="BA392" s="6" t="str">
        <f>IF('PLAN AB'!$B392="","",IF('PLAN AB'!$B392='PLAN AB'!$B391,0,1))</f>
        <v/>
      </c>
      <c r="BB392" s="6" t="s">
        <v>530</v>
      </c>
      <c r="BC392" s="6" t="s">
        <v>530</v>
      </c>
    </row>
    <row r="393" spans="1:55" x14ac:dyDescent="0.25">
      <c r="A393" s="6" t="str">
        <f t="shared" si="13"/>
        <v/>
      </c>
      <c r="B393" s="6" t="str">
        <f t="shared" si="12"/>
        <v/>
      </c>
      <c r="BA393" s="6" t="str">
        <f>IF('PLAN AB'!$B393="","",IF('PLAN AB'!$B393='PLAN AB'!$B392,0,1))</f>
        <v/>
      </c>
      <c r="BB393" s="6" t="s">
        <v>530</v>
      </c>
      <c r="BC393" s="6" t="s">
        <v>530</v>
      </c>
    </row>
    <row r="394" spans="1:55" x14ac:dyDescent="0.25">
      <c r="A394" s="6" t="str">
        <f t="shared" si="13"/>
        <v/>
      </c>
      <c r="B394" s="6" t="str">
        <f t="shared" si="12"/>
        <v/>
      </c>
      <c r="BA394" s="6" t="str">
        <f>IF('PLAN AB'!$B394="","",IF('PLAN AB'!$B394='PLAN AB'!$B393,0,1))</f>
        <v/>
      </c>
      <c r="BB394" s="6" t="s">
        <v>530</v>
      </c>
      <c r="BC394" s="6" t="s">
        <v>530</v>
      </c>
    </row>
    <row r="395" spans="1:55" x14ac:dyDescent="0.25">
      <c r="A395" s="6" t="str">
        <f t="shared" si="13"/>
        <v/>
      </c>
      <c r="B395" s="6" t="str">
        <f t="shared" si="12"/>
        <v/>
      </c>
      <c r="BA395" s="6" t="str">
        <f>IF('PLAN AB'!$B395="","",IF('PLAN AB'!$B395='PLAN AB'!$B394,0,1))</f>
        <v/>
      </c>
      <c r="BB395" s="6" t="s">
        <v>530</v>
      </c>
      <c r="BC395" s="6" t="s">
        <v>530</v>
      </c>
    </row>
    <row r="396" spans="1:55" x14ac:dyDescent="0.25">
      <c r="A396" s="6" t="str">
        <f t="shared" si="13"/>
        <v/>
      </c>
      <c r="B396" s="6" t="str">
        <f t="shared" si="12"/>
        <v/>
      </c>
      <c r="BA396" s="6" t="str">
        <f>IF('PLAN AB'!$B396="","",IF('PLAN AB'!$B396='PLAN AB'!$B395,0,1))</f>
        <v/>
      </c>
      <c r="BB396" s="6" t="s">
        <v>530</v>
      </c>
      <c r="BC396" s="6" t="s">
        <v>530</v>
      </c>
    </row>
    <row r="397" spans="1:55" x14ac:dyDescent="0.25">
      <c r="A397" s="6" t="str">
        <f t="shared" si="13"/>
        <v/>
      </c>
      <c r="B397" s="6" t="str">
        <f t="shared" si="12"/>
        <v/>
      </c>
      <c r="BA397" s="6" t="str">
        <f>IF('PLAN AB'!$B397="","",IF('PLAN AB'!$B397='PLAN AB'!$B396,0,1))</f>
        <v/>
      </c>
      <c r="BB397" s="6" t="s">
        <v>530</v>
      </c>
      <c r="BC397" s="6" t="s">
        <v>530</v>
      </c>
    </row>
    <row r="398" spans="1:55" x14ac:dyDescent="0.25">
      <c r="A398" s="6" t="str">
        <f t="shared" si="13"/>
        <v/>
      </c>
      <c r="B398" s="6" t="str">
        <f t="shared" si="12"/>
        <v/>
      </c>
      <c r="BA398" s="6" t="str">
        <f>IF('PLAN AB'!$B398="","",IF('PLAN AB'!$B398='PLAN AB'!$B397,0,1))</f>
        <v/>
      </c>
      <c r="BB398" s="6" t="s">
        <v>530</v>
      </c>
      <c r="BC398" s="6" t="s">
        <v>530</v>
      </c>
    </row>
    <row r="399" spans="1:55" x14ac:dyDescent="0.25">
      <c r="A399" s="6" t="str">
        <f t="shared" si="13"/>
        <v/>
      </c>
      <c r="B399" s="6" t="str">
        <f t="shared" si="12"/>
        <v/>
      </c>
      <c r="BA399" s="6" t="str">
        <f>IF('PLAN AB'!$B399="","",IF('PLAN AB'!$B399='PLAN AB'!$B398,0,1))</f>
        <v/>
      </c>
      <c r="BB399" s="6" t="s">
        <v>530</v>
      </c>
      <c r="BC399" s="6" t="s">
        <v>530</v>
      </c>
    </row>
    <row r="400" spans="1:55" x14ac:dyDescent="0.25">
      <c r="A400" s="6" t="str">
        <f t="shared" si="13"/>
        <v/>
      </c>
      <c r="B400" s="6" t="str">
        <f t="shared" si="12"/>
        <v/>
      </c>
      <c r="BA400" s="6" t="str">
        <f>IF('PLAN AB'!$B400="","",IF('PLAN AB'!$B400='PLAN AB'!$B399,0,1))</f>
        <v/>
      </c>
      <c r="BB400" s="6" t="s">
        <v>530</v>
      </c>
      <c r="BC400" s="6" t="s">
        <v>530</v>
      </c>
    </row>
    <row r="401" spans="1:55" x14ac:dyDescent="0.25">
      <c r="A401" s="6" t="str">
        <f t="shared" si="13"/>
        <v/>
      </c>
      <c r="B401" s="6" t="str">
        <f t="shared" si="12"/>
        <v/>
      </c>
      <c r="BA401" s="6" t="str">
        <f>IF('PLAN AB'!$B401="","",IF('PLAN AB'!$B401='PLAN AB'!$B400,0,1))</f>
        <v/>
      </c>
      <c r="BB401" s="6" t="s">
        <v>530</v>
      </c>
      <c r="BC401" s="6" t="s">
        <v>530</v>
      </c>
    </row>
    <row r="402" spans="1:55" x14ac:dyDescent="0.25">
      <c r="A402" s="6" t="str">
        <f t="shared" si="13"/>
        <v/>
      </c>
      <c r="B402" s="6" t="str">
        <f t="shared" si="12"/>
        <v/>
      </c>
      <c r="BA402" s="6" t="str">
        <f>IF('PLAN AB'!$B402="","",IF('PLAN AB'!$B402='PLAN AB'!$B401,0,1))</f>
        <v/>
      </c>
      <c r="BB402" s="6" t="s">
        <v>530</v>
      </c>
      <c r="BC402" s="6" t="s">
        <v>530</v>
      </c>
    </row>
    <row r="403" spans="1:55" x14ac:dyDescent="0.25">
      <c r="A403" s="6" t="str">
        <f t="shared" si="13"/>
        <v/>
      </c>
      <c r="B403" s="6" t="str">
        <f t="shared" si="12"/>
        <v/>
      </c>
      <c r="BA403" s="6" t="str">
        <f>IF('PLAN AB'!$B403="","",IF('PLAN AB'!$B403='PLAN AB'!$B402,0,1))</f>
        <v/>
      </c>
      <c r="BB403" s="6" t="s">
        <v>530</v>
      </c>
      <c r="BC403" s="6" t="s">
        <v>530</v>
      </c>
    </row>
    <row r="404" spans="1:55" x14ac:dyDescent="0.25">
      <c r="A404" s="6" t="str">
        <f t="shared" si="13"/>
        <v/>
      </c>
      <c r="B404" s="6" t="str">
        <f t="shared" si="12"/>
        <v/>
      </c>
      <c r="BA404" s="6" t="str">
        <f>IF('PLAN AB'!$B404="","",IF('PLAN AB'!$B404='PLAN AB'!$B403,0,1))</f>
        <v/>
      </c>
      <c r="BB404" s="6" t="s">
        <v>530</v>
      </c>
      <c r="BC404" s="6" t="s">
        <v>530</v>
      </c>
    </row>
    <row r="405" spans="1:55" x14ac:dyDescent="0.25">
      <c r="A405" s="6" t="str">
        <f t="shared" si="13"/>
        <v/>
      </c>
      <c r="B405" s="6" t="str">
        <f t="shared" si="12"/>
        <v/>
      </c>
      <c r="BA405" s="6" t="str">
        <f>IF('PLAN AB'!$B405="","",IF('PLAN AB'!$B405='PLAN AB'!$B404,0,1))</f>
        <v/>
      </c>
      <c r="BB405" s="6" t="s">
        <v>530</v>
      </c>
      <c r="BC405" s="6" t="s">
        <v>530</v>
      </c>
    </row>
    <row r="406" spans="1:55" x14ac:dyDescent="0.25">
      <c r="A406" s="6" t="str">
        <f t="shared" si="13"/>
        <v/>
      </c>
      <c r="B406" s="6" t="str">
        <f t="shared" si="12"/>
        <v/>
      </c>
      <c r="BA406" s="6" t="str">
        <f>IF('PLAN AB'!$B406="","",IF('PLAN AB'!$B406='PLAN AB'!$B405,0,1))</f>
        <v/>
      </c>
      <c r="BB406" s="6" t="s">
        <v>530</v>
      </c>
      <c r="BC406" s="6" t="s">
        <v>530</v>
      </c>
    </row>
    <row r="407" spans="1:55" x14ac:dyDescent="0.25">
      <c r="A407" s="6" t="str">
        <f t="shared" si="13"/>
        <v/>
      </c>
      <c r="B407" s="6" t="str">
        <f t="shared" si="12"/>
        <v/>
      </c>
      <c r="BA407" s="6" t="str">
        <f>IF('PLAN AB'!$B407="","",IF('PLAN AB'!$B407='PLAN AB'!$B406,0,1))</f>
        <v/>
      </c>
      <c r="BB407" s="6" t="s">
        <v>530</v>
      </c>
      <c r="BC407" s="6" t="s">
        <v>530</v>
      </c>
    </row>
    <row r="408" spans="1:55" x14ac:dyDescent="0.25">
      <c r="A408" s="6" t="str">
        <f t="shared" si="13"/>
        <v/>
      </c>
      <c r="B408" s="6" t="str">
        <f t="shared" si="12"/>
        <v/>
      </c>
      <c r="BA408" s="6" t="str">
        <f>IF('PLAN AB'!$B408="","",IF('PLAN AB'!$B408='PLAN AB'!$B407,0,1))</f>
        <v/>
      </c>
      <c r="BB408" s="6" t="s">
        <v>530</v>
      </c>
      <c r="BC408" s="6" t="s">
        <v>530</v>
      </c>
    </row>
    <row r="409" spans="1:55" x14ac:dyDescent="0.25">
      <c r="A409" s="6" t="str">
        <f t="shared" si="13"/>
        <v/>
      </c>
      <c r="B409" s="6" t="str">
        <f t="shared" si="12"/>
        <v/>
      </c>
      <c r="BA409" s="6" t="str">
        <f>IF('PLAN AB'!$B409="","",IF('PLAN AB'!$B409='PLAN AB'!$B408,0,1))</f>
        <v/>
      </c>
      <c r="BB409" s="6" t="s">
        <v>530</v>
      </c>
      <c r="BC409" s="6" t="s">
        <v>530</v>
      </c>
    </row>
    <row r="410" spans="1:55" x14ac:dyDescent="0.25">
      <c r="A410" s="6" t="str">
        <f t="shared" si="13"/>
        <v/>
      </c>
      <c r="B410" s="6" t="str">
        <f t="shared" si="12"/>
        <v/>
      </c>
      <c r="BA410" s="6" t="str">
        <f>IF('PLAN AB'!$B410="","",IF('PLAN AB'!$B410='PLAN AB'!$B409,0,1))</f>
        <v/>
      </c>
      <c r="BB410" s="6" t="s">
        <v>530</v>
      </c>
      <c r="BC410" s="6" t="s">
        <v>530</v>
      </c>
    </row>
    <row r="411" spans="1:55" x14ac:dyDescent="0.25">
      <c r="A411" s="6" t="str">
        <f t="shared" si="13"/>
        <v/>
      </c>
      <c r="B411" s="6" t="str">
        <f t="shared" si="12"/>
        <v/>
      </c>
      <c r="BA411" s="6" t="str">
        <f>IF('PLAN AB'!$B411="","",IF('PLAN AB'!$B411='PLAN AB'!$B410,0,1))</f>
        <v/>
      </c>
      <c r="BB411" s="6" t="s">
        <v>530</v>
      </c>
      <c r="BC411" s="6" t="s">
        <v>530</v>
      </c>
    </row>
    <row r="412" spans="1:55" x14ac:dyDescent="0.25">
      <c r="A412" s="6" t="str">
        <f t="shared" si="13"/>
        <v/>
      </c>
      <c r="B412" s="6" t="str">
        <f t="shared" si="12"/>
        <v/>
      </c>
      <c r="BA412" s="6" t="str">
        <f>IF('PLAN AB'!$B412="","",IF('PLAN AB'!$B412='PLAN AB'!$B411,0,1))</f>
        <v/>
      </c>
      <c r="BB412" s="6" t="s">
        <v>530</v>
      </c>
      <c r="BC412" s="6" t="s">
        <v>530</v>
      </c>
    </row>
    <row r="413" spans="1:55" x14ac:dyDescent="0.25">
      <c r="A413" s="6" t="str">
        <f t="shared" si="13"/>
        <v/>
      </c>
      <c r="B413" s="6" t="str">
        <f t="shared" si="12"/>
        <v/>
      </c>
      <c r="BA413" s="6" t="str">
        <f>IF('PLAN AB'!$B413="","",IF('PLAN AB'!$B413='PLAN AB'!$B412,0,1))</f>
        <v/>
      </c>
      <c r="BB413" s="6" t="s">
        <v>530</v>
      </c>
      <c r="BC413" s="6" t="s">
        <v>530</v>
      </c>
    </row>
    <row r="414" spans="1:55" x14ac:dyDescent="0.25">
      <c r="A414" s="6" t="str">
        <f t="shared" si="13"/>
        <v/>
      </c>
      <c r="B414" s="6" t="str">
        <f t="shared" si="12"/>
        <v/>
      </c>
      <c r="BA414" s="6" t="str">
        <f>IF('PLAN AB'!$B414="","",IF('PLAN AB'!$B414='PLAN AB'!$B413,0,1))</f>
        <v/>
      </c>
      <c r="BB414" s="6" t="s">
        <v>530</v>
      </c>
      <c r="BC414" s="6" t="s">
        <v>530</v>
      </c>
    </row>
    <row r="415" spans="1:55" x14ac:dyDescent="0.25">
      <c r="A415" s="6" t="str">
        <f t="shared" si="13"/>
        <v/>
      </c>
      <c r="B415" s="6" t="str">
        <f t="shared" si="12"/>
        <v/>
      </c>
      <c r="BA415" s="6" t="str">
        <f>IF('PLAN AB'!$B415="","",IF('PLAN AB'!$B415='PLAN AB'!$B414,0,1))</f>
        <v/>
      </c>
      <c r="BB415" s="6" t="s">
        <v>530</v>
      </c>
      <c r="BC415" s="6" t="s">
        <v>530</v>
      </c>
    </row>
    <row r="416" spans="1:55" x14ac:dyDescent="0.25">
      <c r="A416" s="6" t="str">
        <f t="shared" si="13"/>
        <v/>
      </c>
      <c r="B416" s="6" t="str">
        <f t="shared" si="12"/>
        <v/>
      </c>
      <c r="BA416" s="6" t="str">
        <f>IF('PLAN AB'!$B416="","",IF('PLAN AB'!$B416='PLAN AB'!$B415,0,1))</f>
        <v/>
      </c>
      <c r="BB416" s="6" t="s">
        <v>530</v>
      </c>
      <c r="BC416" s="6" t="s">
        <v>530</v>
      </c>
    </row>
    <row r="417" spans="1:55" x14ac:dyDescent="0.25">
      <c r="A417" s="6" t="str">
        <f t="shared" si="13"/>
        <v/>
      </c>
      <c r="B417" s="6" t="str">
        <f t="shared" si="12"/>
        <v/>
      </c>
      <c r="BA417" s="6" t="str">
        <f>IF('PLAN AB'!$B417="","",IF('PLAN AB'!$B417='PLAN AB'!$B416,0,1))</f>
        <v/>
      </c>
      <c r="BB417" s="6" t="s">
        <v>530</v>
      </c>
      <c r="BC417" s="6" t="s">
        <v>530</v>
      </c>
    </row>
    <row r="418" spans="1:55" x14ac:dyDescent="0.25">
      <c r="A418" s="6" t="str">
        <f t="shared" si="13"/>
        <v/>
      </c>
      <c r="B418" s="6" t="str">
        <f t="shared" si="12"/>
        <v/>
      </c>
      <c r="BA418" s="6" t="str">
        <f>IF('PLAN AB'!$B418="","",IF('PLAN AB'!$B418='PLAN AB'!$B417,0,1))</f>
        <v/>
      </c>
      <c r="BB418" s="6" t="s">
        <v>530</v>
      </c>
      <c r="BC418" s="6" t="s">
        <v>530</v>
      </c>
    </row>
    <row r="419" spans="1:55" x14ac:dyDescent="0.25">
      <c r="A419" s="6" t="str">
        <f t="shared" si="13"/>
        <v/>
      </c>
      <c r="B419" s="6" t="str">
        <f t="shared" si="12"/>
        <v/>
      </c>
      <c r="BA419" s="6" t="str">
        <f>IF('PLAN AB'!$B419="","",IF('PLAN AB'!$B419='PLAN AB'!$B418,0,1))</f>
        <v/>
      </c>
      <c r="BB419" s="6" t="s">
        <v>530</v>
      </c>
      <c r="BC419" s="6" t="s">
        <v>530</v>
      </c>
    </row>
    <row r="420" spans="1:55" x14ac:dyDescent="0.25">
      <c r="A420" s="6" t="str">
        <f t="shared" si="13"/>
        <v/>
      </c>
      <c r="B420" s="6" t="str">
        <f t="shared" si="12"/>
        <v/>
      </c>
      <c r="BA420" s="6" t="str">
        <f>IF('PLAN AB'!$B420="","",IF('PLAN AB'!$B420='PLAN AB'!$B419,0,1))</f>
        <v/>
      </c>
      <c r="BB420" s="6" t="s">
        <v>530</v>
      </c>
      <c r="BC420" s="6" t="s">
        <v>530</v>
      </c>
    </row>
    <row r="421" spans="1:55" x14ac:dyDescent="0.25">
      <c r="A421" s="6" t="str">
        <f t="shared" si="13"/>
        <v/>
      </c>
      <c r="B421" s="6" t="str">
        <f t="shared" si="12"/>
        <v/>
      </c>
      <c r="BA421" s="6" t="str">
        <f>IF('PLAN AB'!$B421="","",IF('PLAN AB'!$B421='PLAN AB'!$B420,0,1))</f>
        <v/>
      </c>
      <c r="BB421" s="6" t="s">
        <v>530</v>
      </c>
      <c r="BC421" s="6" t="s">
        <v>530</v>
      </c>
    </row>
    <row r="422" spans="1:55" x14ac:dyDescent="0.25">
      <c r="A422" s="6" t="str">
        <f t="shared" si="13"/>
        <v/>
      </c>
      <c r="B422" s="6" t="str">
        <f t="shared" si="12"/>
        <v/>
      </c>
      <c r="BA422" s="6" t="str">
        <f>IF('PLAN AB'!$B422="","",IF('PLAN AB'!$B422='PLAN AB'!$B421,0,1))</f>
        <v/>
      </c>
      <c r="BB422" s="6" t="s">
        <v>530</v>
      </c>
      <c r="BC422" s="6" t="s">
        <v>530</v>
      </c>
    </row>
    <row r="423" spans="1:55" x14ac:dyDescent="0.25">
      <c r="A423" s="6" t="str">
        <f t="shared" si="13"/>
        <v/>
      </c>
      <c r="B423" s="6" t="str">
        <f t="shared" si="12"/>
        <v/>
      </c>
      <c r="BA423" s="6" t="str">
        <f>IF('PLAN AB'!$B423="","",IF('PLAN AB'!$B423='PLAN AB'!$B422,0,1))</f>
        <v/>
      </c>
      <c r="BB423" s="6" t="s">
        <v>530</v>
      </c>
      <c r="BC423" s="6" t="s">
        <v>530</v>
      </c>
    </row>
    <row r="424" spans="1:55" x14ac:dyDescent="0.25">
      <c r="A424" s="6" t="str">
        <f t="shared" si="13"/>
        <v/>
      </c>
      <c r="B424" s="6" t="str">
        <f t="shared" si="12"/>
        <v/>
      </c>
      <c r="BA424" s="6" t="str">
        <f>IF('PLAN AB'!$B424="","",IF('PLAN AB'!$B424='PLAN AB'!$B423,0,1))</f>
        <v/>
      </c>
      <c r="BB424" s="6" t="s">
        <v>530</v>
      </c>
      <c r="BC424" s="6" t="s">
        <v>530</v>
      </c>
    </row>
    <row r="425" spans="1:55" x14ac:dyDescent="0.25">
      <c r="A425" s="6" t="str">
        <f t="shared" si="13"/>
        <v/>
      </c>
      <c r="B425" s="6" t="str">
        <f t="shared" si="12"/>
        <v/>
      </c>
      <c r="BA425" s="6" t="str">
        <f>IF('PLAN AB'!$B425="","",IF('PLAN AB'!$B425='PLAN AB'!$B424,0,1))</f>
        <v/>
      </c>
      <c r="BB425" s="6" t="s">
        <v>530</v>
      </c>
      <c r="BC425" s="6" t="s">
        <v>530</v>
      </c>
    </row>
    <row r="426" spans="1:55" x14ac:dyDescent="0.25">
      <c r="A426" s="6" t="str">
        <f t="shared" si="13"/>
        <v/>
      </c>
      <c r="B426" s="6" t="str">
        <f t="shared" si="12"/>
        <v/>
      </c>
      <c r="BA426" s="6" t="str">
        <f>IF('PLAN AB'!$B426="","",IF('PLAN AB'!$B426='PLAN AB'!$B425,0,1))</f>
        <v/>
      </c>
      <c r="BB426" s="6" t="s">
        <v>530</v>
      </c>
      <c r="BC426" s="6" t="s">
        <v>530</v>
      </c>
    </row>
    <row r="427" spans="1:55" x14ac:dyDescent="0.25">
      <c r="A427" s="6" t="str">
        <f t="shared" si="13"/>
        <v/>
      </c>
      <c r="B427" s="6" t="str">
        <f t="shared" si="12"/>
        <v/>
      </c>
      <c r="BA427" s="6" t="str">
        <f>IF('PLAN AB'!$B427="","",IF('PLAN AB'!$B427='PLAN AB'!$B426,0,1))</f>
        <v/>
      </c>
      <c r="BB427" s="6" t="s">
        <v>530</v>
      </c>
      <c r="BC427" s="6" t="s">
        <v>530</v>
      </c>
    </row>
    <row r="428" spans="1:55" x14ac:dyDescent="0.25">
      <c r="A428" s="6" t="str">
        <f t="shared" si="13"/>
        <v/>
      </c>
      <c r="B428" s="6" t="str">
        <f t="shared" si="12"/>
        <v/>
      </c>
      <c r="BA428" s="6" t="str">
        <f>IF('PLAN AB'!$B428="","",IF('PLAN AB'!$B428='PLAN AB'!$B427,0,1))</f>
        <v/>
      </c>
      <c r="BB428" s="6" t="s">
        <v>530</v>
      </c>
      <c r="BC428" s="6" t="s">
        <v>530</v>
      </c>
    </row>
    <row r="429" spans="1:55" x14ac:dyDescent="0.25">
      <c r="A429" s="6" t="str">
        <f t="shared" si="13"/>
        <v/>
      </c>
      <c r="B429" s="6" t="str">
        <f t="shared" si="12"/>
        <v/>
      </c>
      <c r="BA429" s="6" t="str">
        <f>IF('PLAN AB'!$B429="","",IF('PLAN AB'!$B429='PLAN AB'!$B428,0,1))</f>
        <v/>
      </c>
      <c r="BB429" s="6" t="s">
        <v>530</v>
      </c>
      <c r="BC429" s="6" t="s">
        <v>530</v>
      </c>
    </row>
    <row r="430" spans="1:55" x14ac:dyDescent="0.25">
      <c r="A430" s="6" t="str">
        <f t="shared" si="13"/>
        <v/>
      </c>
      <c r="B430" s="6" t="str">
        <f t="shared" si="12"/>
        <v/>
      </c>
      <c r="BA430" s="6" t="str">
        <f>IF('PLAN AB'!$B430="","",IF('PLAN AB'!$B430='PLAN AB'!$B429,0,1))</f>
        <v/>
      </c>
      <c r="BB430" s="6" t="s">
        <v>530</v>
      </c>
      <c r="BC430" s="6" t="s">
        <v>530</v>
      </c>
    </row>
    <row r="431" spans="1:55" x14ac:dyDescent="0.25">
      <c r="A431" s="6" t="str">
        <f t="shared" si="13"/>
        <v/>
      </c>
      <c r="B431" s="6" t="str">
        <f t="shared" si="12"/>
        <v/>
      </c>
      <c r="BA431" s="6" t="str">
        <f>IF('PLAN AB'!$B431="","",IF('PLAN AB'!$B431='PLAN AB'!$B430,0,1))</f>
        <v/>
      </c>
      <c r="BB431" s="6" t="s">
        <v>530</v>
      </c>
      <c r="BC431" s="6" t="s">
        <v>530</v>
      </c>
    </row>
    <row r="432" spans="1:55" x14ac:dyDescent="0.25">
      <c r="A432" s="6" t="str">
        <f t="shared" si="13"/>
        <v/>
      </c>
      <c r="B432" s="6" t="str">
        <f t="shared" si="12"/>
        <v/>
      </c>
      <c r="BA432" s="6" t="str">
        <f>IF('PLAN AB'!$B432="","",IF('PLAN AB'!$B432='PLAN AB'!$B431,0,1))</f>
        <v/>
      </c>
      <c r="BB432" s="6" t="s">
        <v>530</v>
      </c>
      <c r="BC432" s="6" t="s">
        <v>530</v>
      </c>
    </row>
    <row r="433" spans="1:55" x14ac:dyDescent="0.25">
      <c r="A433" s="6" t="str">
        <f t="shared" si="13"/>
        <v/>
      </c>
      <c r="B433" s="6" t="str">
        <f t="shared" si="12"/>
        <v/>
      </c>
      <c r="BA433" s="6" t="str">
        <f>IF('PLAN AB'!$B433="","",IF('PLAN AB'!$B433='PLAN AB'!$B432,0,1))</f>
        <v/>
      </c>
      <c r="BB433" s="6" t="s">
        <v>530</v>
      </c>
      <c r="BC433" s="6" t="s">
        <v>530</v>
      </c>
    </row>
    <row r="434" spans="1:55" x14ac:dyDescent="0.25">
      <c r="A434" s="6" t="str">
        <f t="shared" si="13"/>
        <v/>
      </c>
      <c r="B434" s="6" t="str">
        <f t="shared" si="12"/>
        <v/>
      </c>
      <c r="BA434" s="6" t="str">
        <f>IF('PLAN AB'!$B434="","",IF('PLAN AB'!$B434='PLAN AB'!$B433,0,1))</f>
        <v/>
      </c>
      <c r="BB434" s="6" t="s">
        <v>530</v>
      </c>
      <c r="BC434" s="6" t="s">
        <v>530</v>
      </c>
    </row>
    <row r="435" spans="1:55" x14ac:dyDescent="0.25">
      <c r="A435" s="6" t="str">
        <f t="shared" si="13"/>
        <v/>
      </c>
      <c r="B435" s="6" t="str">
        <f t="shared" si="12"/>
        <v/>
      </c>
      <c r="BA435" s="6" t="str">
        <f>IF('PLAN AB'!$B435="","",IF('PLAN AB'!$B435='PLAN AB'!$B434,0,1))</f>
        <v/>
      </c>
      <c r="BB435" s="6" t="s">
        <v>530</v>
      </c>
      <c r="BC435" s="6" t="s">
        <v>530</v>
      </c>
    </row>
    <row r="436" spans="1:55" x14ac:dyDescent="0.25">
      <c r="A436" s="6" t="str">
        <f t="shared" si="13"/>
        <v/>
      </c>
      <c r="B436" s="6" t="str">
        <f t="shared" si="12"/>
        <v/>
      </c>
      <c r="BA436" s="6" t="str">
        <f>IF('PLAN AB'!$B436="","",IF('PLAN AB'!$B436='PLAN AB'!$B435,0,1))</f>
        <v/>
      </c>
      <c r="BB436" s="6" t="s">
        <v>530</v>
      </c>
      <c r="BC436" s="6" t="s">
        <v>530</v>
      </c>
    </row>
    <row r="437" spans="1:55" x14ac:dyDescent="0.25">
      <c r="A437" s="6" t="str">
        <f t="shared" si="13"/>
        <v/>
      </c>
      <c r="B437" s="6" t="str">
        <f t="shared" si="12"/>
        <v/>
      </c>
      <c r="BA437" s="6" t="str">
        <f>IF('PLAN AB'!$B437="","",IF('PLAN AB'!$B437='PLAN AB'!$B436,0,1))</f>
        <v/>
      </c>
      <c r="BB437" s="6" t="s">
        <v>530</v>
      </c>
      <c r="BC437" s="6" t="s">
        <v>530</v>
      </c>
    </row>
    <row r="438" spans="1:55" x14ac:dyDescent="0.25">
      <c r="A438" s="6" t="str">
        <f t="shared" si="13"/>
        <v/>
      </c>
      <c r="B438" s="6" t="str">
        <f t="shared" si="12"/>
        <v/>
      </c>
      <c r="BA438" s="6" t="str">
        <f>IF('PLAN AB'!$B438="","",IF('PLAN AB'!$B438='PLAN AB'!$B437,0,1))</f>
        <v/>
      </c>
      <c r="BB438" s="6" t="s">
        <v>530</v>
      </c>
      <c r="BC438" s="6" t="s">
        <v>530</v>
      </c>
    </row>
    <row r="439" spans="1:55" x14ac:dyDescent="0.25">
      <c r="A439" s="6" t="str">
        <f t="shared" si="13"/>
        <v/>
      </c>
      <c r="B439" s="6" t="str">
        <f t="shared" si="12"/>
        <v/>
      </c>
      <c r="BA439" s="6" t="str">
        <f>IF('PLAN AB'!$B439="","",IF('PLAN AB'!$B439='PLAN AB'!$B438,0,1))</f>
        <v/>
      </c>
      <c r="BB439" s="6" t="s">
        <v>530</v>
      </c>
      <c r="BC439" s="6" t="s">
        <v>530</v>
      </c>
    </row>
    <row r="440" spans="1:55" x14ac:dyDescent="0.25">
      <c r="A440" s="6" t="str">
        <f t="shared" si="13"/>
        <v/>
      </c>
      <c r="B440" s="6" t="str">
        <f t="shared" si="12"/>
        <v/>
      </c>
      <c r="BA440" s="6" t="str">
        <f>IF('PLAN AB'!$B440="","",IF('PLAN AB'!$B440='PLAN AB'!$B439,0,1))</f>
        <v/>
      </c>
      <c r="BB440" s="6" t="s">
        <v>530</v>
      </c>
      <c r="BC440" s="6" t="s">
        <v>530</v>
      </c>
    </row>
    <row r="441" spans="1:55" x14ac:dyDescent="0.25">
      <c r="A441" s="6" t="str">
        <f t="shared" si="13"/>
        <v/>
      </c>
      <c r="B441" s="6" t="str">
        <f t="shared" si="12"/>
        <v/>
      </c>
      <c r="BA441" s="6" t="str">
        <f>IF('PLAN AB'!$B441="","",IF('PLAN AB'!$B441='PLAN AB'!$B440,0,1))</f>
        <v/>
      </c>
      <c r="BB441" s="6" t="s">
        <v>530</v>
      </c>
      <c r="BC441" s="6" t="s">
        <v>530</v>
      </c>
    </row>
    <row r="442" spans="1:55" x14ac:dyDescent="0.25">
      <c r="A442" s="6" t="str">
        <f t="shared" si="13"/>
        <v/>
      </c>
      <c r="B442" s="6" t="str">
        <f t="shared" si="12"/>
        <v/>
      </c>
      <c r="BA442" s="6" t="str">
        <f>IF('PLAN AB'!$B442="","",IF('PLAN AB'!$B442='PLAN AB'!$B441,0,1))</f>
        <v/>
      </c>
      <c r="BB442" s="6" t="s">
        <v>530</v>
      </c>
      <c r="BC442" s="6" t="s">
        <v>530</v>
      </c>
    </row>
    <row r="443" spans="1:55" x14ac:dyDescent="0.25">
      <c r="A443" s="6" t="str">
        <f t="shared" si="13"/>
        <v/>
      </c>
      <c r="B443" s="6" t="str">
        <f t="shared" si="12"/>
        <v/>
      </c>
      <c r="BA443" s="6" t="str">
        <f>IF('PLAN AB'!$B443="","",IF('PLAN AB'!$B443='PLAN AB'!$B442,0,1))</f>
        <v/>
      </c>
      <c r="BB443" s="6" t="s">
        <v>530</v>
      </c>
      <c r="BC443" s="6" t="s">
        <v>530</v>
      </c>
    </row>
    <row r="444" spans="1:55" x14ac:dyDescent="0.25">
      <c r="A444" s="6" t="str">
        <f t="shared" si="13"/>
        <v/>
      </c>
      <c r="B444" s="6" t="str">
        <f t="shared" si="12"/>
        <v/>
      </c>
      <c r="BA444" s="6" t="str">
        <f>IF('PLAN AB'!$B444="","",IF('PLAN AB'!$B444='PLAN AB'!$B443,0,1))</f>
        <v/>
      </c>
      <c r="BB444" s="6" t="s">
        <v>530</v>
      </c>
      <c r="BC444" s="6" t="s">
        <v>530</v>
      </c>
    </row>
    <row r="445" spans="1:55" x14ac:dyDescent="0.25">
      <c r="A445" s="6" t="str">
        <f t="shared" si="13"/>
        <v/>
      </c>
      <c r="B445" s="6" t="str">
        <f t="shared" si="12"/>
        <v/>
      </c>
      <c r="BA445" s="6" t="str">
        <f>IF('PLAN AB'!$B445="","",IF('PLAN AB'!$B445='PLAN AB'!$B444,0,1))</f>
        <v/>
      </c>
      <c r="BB445" s="6" t="s">
        <v>530</v>
      </c>
      <c r="BC445" s="6" t="s">
        <v>530</v>
      </c>
    </row>
    <row r="446" spans="1:55" x14ac:dyDescent="0.25">
      <c r="A446" s="6" t="str">
        <f t="shared" si="13"/>
        <v/>
      </c>
      <c r="B446" s="6" t="str">
        <f t="shared" si="12"/>
        <v/>
      </c>
      <c r="BA446" s="6" t="str">
        <f>IF('PLAN AB'!$B446="","",IF('PLAN AB'!$B446='PLAN AB'!$B445,0,1))</f>
        <v/>
      </c>
      <c r="BB446" s="6" t="s">
        <v>530</v>
      </c>
      <c r="BC446" s="6" t="s">
        <v>530</v>
      </c>
    </row>
    <row r="447" spans="1:55" x14ac:dyDescent="0.25">
      <c r="A447" s="6" t="str">
        <f t="shared" si="13"/>
        <v/>
      </c>
      <c r="B447" s="6" t="str">
        <f t="shared" si="12"/>
        <v/>
      </c>
      <c r="BA447" s="6" t="str">
        <f>IF('PLAN AB'!$B447="","",IF('PLAN AB'!$B447='PLAN AB'!$B446,0,1))</f>
        <v/>
      </c>
      <c r="BB447" s="6" t="s">
        <v>530</v>
      </c>
      <c r="BC447" s="6" t="s">
        <v>530</v>
      </c>
    </row>
    <row r="448" spans="1:55" x14ac:dyDescent="0.25">
      <c r="A448" s="6" t="str">
        <f t="shared" si="13"/>
        <v/>
      </c>
      <c r="B448" s="6" t="str">
        <f t="shared" si="12"/>
        <v/>
      </c>
      <c r="BA448" s="6" t="str">
        <f>IF('PLAN AB'!$B448="","",IF('PLAN AB'!$B448='PLAN AB'!$B447,0,1))</f>
        <v/>
      </c>
      <c r="BB448" s="6" t="s">
        <v>530</v>
      </c>
      <c r="BC448" s="6" t="s">
        <v>530</v>
      </c>
    </row>
    <row r="449" spans="1:55" x14ac:dyDescent="0.25">
      <c r="A449" s="6" t="str">
        <f t="shared" si="13"/>
        <v/>
      </c>
      <c r="B449" s="6" t="str">
        <f t="shared" si="12"/>
        <v/>
      </c>
      <c r="BA449" s="6" t="str">
        <f>IF('PLAN AB'!$B449="","",IF('PLAN AB'!$B449='PLAN AB'!$B448,0,1))</f>
        <v/>
      </c>
      <c r="BB449" s="6" t="s">
        <v>530</v>
      </c>
      <c r="BC449" s="6" t="s">
        <v>530</v>
      </c>
    </row>
    <row r="450" spans="1:55" x14ac:dyDescent="0.25">
      <c r="A450" s="6" t="str">
        <f t="shared" si="13"/>
        <v/>
      </c>
      <c r="B450" s="6" t="str">
        <f t="shared" ref="B450:B513" si="14">IF(BA450="","",IF(BA450=1,1,B449+1))</f>
        <v/>
      </c>
      <c r="BA450" s="6" t="str">
        <f>IF('PLAN AB'!$B450="","",IF('PLAN AB'!$B450='PLAN AB'!$B449,0,1))</f>
        <v/>
      </c>
      <c r="BB450" s="6" t="s">
        <v>530</v>
      </c>
      <c r="BC450" s="6" t="s">
        <v>530</v>
      </c>
    </row>
    <row r="451" spans="1:55" x14ac:dyDescent="0.25">
      <c r="A451" s="6" t="str">
        <f t="shared" ref="A451:A514" si="15">IF(BA451="","",A450+BA451)</f>
        <v/>
      </c>
      <c r="B451" s="6" t="str">
        <f t="shared" si="14"/>
        <v/>
      </c>
      <c r="BA451" s="6" t="str">
        <f>IF('PLAN AB'!$B451="","",IF('PLAN AB'!$B451='PLAN AB'!$B450,0,1))</f>
        <v/>
      </c>
      <c r="BB451" s="6" t="s">
        <v>530</v>
      </c>
      <c r="BC451" s="6" t="s">
        <v>530</v>
      </c>
    </row>
    <row r="452" spans="1:55" x14ac:dyDescent="0.25">
      <c r="A452" s="6" t="str">
        <f t="shared" si="15"/>
        <v/>
      </c>
      <c r="B452" s="6" t="str">
        <f t="shared" si="14"/>
        <v/>
      </c>
      <c r="BA452" s="6" t="str">
        <f>IF('PLAN AB'!$B452="","",IF('PLAN AB'!$B452='PLAN AB'!$B451,0,1))</f>
        <v/>
      </c>
      <c r="BB452" s="6" t="s">
        <v>530</v>
      </c>
      <c r="BC452" s="6" t="s">
        <v>530</v>
      </c>
    </row>
    <row r="453" spans="1:55" x14ac:dyDescent="0.25">
      <c r="A453" s="6" t="str">
        <f t="shared" si="15"/>
        <v/>
      </c>
      <c r="B453" s="6" t="str">
        <f t="shared" si="14"/>
        <v/>
      </c>
      <c r="BA453" s="6" t="str">
        <f>IF('PLAN AB'!$B453="","",IF('PLAN AB'!$B453='PLAN AB'!$B452,0,1))</f>
        <v/>
      </c>
      <c r="BB453" s="6" t="s">
        <v>530</v>
      </c>
      <c r="BC453" s="6" t="s">
        <v>530</v>
      </c>
    </row>
    <row r="454" spans="1:55" x14ac:dyDescent="0.25">
      <c r="A454" s="6" t="str">
        <f t="shared" si="15"/>
        <v/>
      </c>
      <c r="B454" s="6" t="str">
        <f t="shared" si="14"/>
        <v/>
      </c>
      <c r="BA454" s="6" t="str">
        <f>IF('PLAN AB'!$B454="","",IF('PLAN AB'!$B454='PLAN AB'!$B453,0,1))</f>
        <v/>
      </c>
      <c r="BB454" s="6" t="s">
        <v>530</v>
      </c>
      <c r="BC454" s="6" t="s">
        <v>530</v>
      </c>
    </row>
    <row r="455" spans="1:55" x14ac:dyDescent="0.25">
      <c r="A455" s="6" t="str">
        <f t="shared" si="15"/>
        <v/>
      </c>
      <c r="B455" s="6" t="str">
        <f t="shared" si="14"/>
        <v/>
      </c>
      <c r="BA455" s="6" t="str">
        <f>IF('PLAN AB'!$B455="","",IF('PLAN AB'!$B455='PLAN AB'!$B454,0,1))</f>
        <v/>
      </c>
      <c r="BB455" s="6" t="s">
        <v>530</v>
      </c>
      <c r="BC455" s="6" t="s">
        <v>530</v>
      </c>
    </row>
    <row r="456" spans="1:55" x14ac:dyDescent="0.25">
      <c r="A456" s="6" t="str">
        <f t="shared" si="15"/>
        <v/>
      </c>
      <c r="B456" s="6" t="str">
        <f t="shared" si="14"/>
        <v/>
      </c>
      <c r="BA456" s="6" t="str">
        <f>IF('PLAN AB'!$B456="","",IF('PLAN AB'!$B456='PLAN AB'!$B455,0,1))</f>
        <v/>
      </c>
      <c r="BB456" s="6" t="s">
        <v>530</v>
      </c>
      <c r="BC456" s="6" t="s">
        <v>530</v>
      </c>
    </row>
    <row r="457" spans="1:55" x14ac:dyDescent="0.25">
      <c r="A457" s="6" t="str">
        <f t="shared" si="15"/>
        <v/>
      </c>
      <c r="B457" s="6" t="str">
        <f t="shared" si="14"/>
        <v/>
      </c>
      <c r="BA457" s="6" t="str">
        <f>IF('PLAN AB'!$B457="","",IF('PLAN AB'!$B457='PLAN AB'!$B456,0,1))</f>
        <v/>
      </c>
      <c r="BB457" s="6" t="s">
        <v>530</v>
      </c>
      <c r="BC457" s="6" t="s">
        <v>530</v>
      </c>
    </row>
    <row r="458" spans="1:55" x14ac:dyDescent="0.25">
      <c r="A458" s="6" t="str">
        <f t="shared" si="15"/>
        <v/>
      </c>
      <c r="B458" s="6" t="str">
        <f t="shared" si="14"/>
        <v/>
      </c>
      <c r="BA458" s="6" t="str">
        <f>IF('PLAN AB'!$B458="","",IF('PLAN AB'!$B458='PLAN AB'!$B457,0,1))</f>
        <v/>
      </c>
      <c r="BB458" s="6" t="s">
        <v>530</v>
      </c>
      <c r="BC458" s="6" t="s">
        <v>530</v>
      </c>
    </row>
    <row r="459" spans="1:55" x14ac:dyDescent="0.25">
      <c r="A459" s="6" t="str">
        <f t="shared" si="15"/>
        <v/>
      </c>
      <c r="B459" s="6" t="str">
        <f t="shared" si="14"/>
        <v/>
      </c>
      <c r="BA459" s="6" t="str">
        <f>IF('PLAN AB'!$B459="","",IF('PLAN AB'!$B459='PLAN AB'!$B458,0,1))</f>
        <v/>
      </c>
      <c r="BB459" s="6" t="s">
        <v>530</v>
      </c>
      <c r="BC459" s="6" t="s">
        <v>530</v>
      </c>
    </row>
    <row r="460" spans="1:55" x14ac:dyDescent="0.25">
      <c r="A460" s="6" t="str">
        <f t="shared" si="15"/>
        <v/>
      </c>
      <c r="B460" s="6" t="str">
        <f t="shared" si="14"/>
        <v/>
      </c>
      <c r="BA460" s="6" t="str">
        <f>IF('PLAN AB'!$B460="","",IF('PLAN AB'!$B460='PLAN AB'!$B459,0,1))</f>
        <v/>
      </c>
      <c r="BB460" s="6" t="s">
        <v>530</v>
      </c>
      <c r="BC460" s="6" t="s">
        <v>530</v>
      </c>
    </row>
    <row r="461" spans="1:55" x14ac:dyDescent="0.25">
      <c r="A461" s="6" t="str">
        <f t="shared" si="15"/>
        <v/>
      </c>
      <c r="B461" s="6" t="str">
        <f t="shared" si="14"/>
        <v/>
      </c>
      <c r="BA461" s="6" t="str">
        <f>IF('PLAN AB'!$B461="","",IF('PLAN AB'!$B461='PLAN AB'!$B460,0,1))</f>
        <v/>
      </c>
      <c r="BB461" s="6" t="s">
        <v>530</v>
      </c>
      <c r="BC461" s="6" t="s">
        <v>530</v>
      </c>
    </row>
    <row r="462" spans="1:55" x14ac:dyDescent="0.25">
      <c r="A462" s="6" t="str">
        <f t="shared" si="15"/>
        <v/>
      </c>
      <c r="B462" s="6" t="str">
        <f t="shared" si="14"/>
        <v/>
      </c>
      <c r="BA462" s="6" t="str">
        <f>IF('PLAN AB'!$B462="","",IF('PLAN AB'!$B462='PLAN AB'!$B461,0,1))</f>
        <v/>
      </c>
      <c r="BB462" s="6" t="s">
        <v>530</v>
      </c>
      <c r="BC462" s="6" t="s">
        <v>530</v>
      </c>
    </row>
    <row r="463" spans="1:55" x14ac:dyDescent="0.25">
      <c r="A463" s="6" t="str">
        <f t="shared" si="15"/>
        <v/>
      </c>
      <c r="B463" s="6" t="str">
        <f t="shared" si="14"/>
        <v/>
      </c>
      <c r="BA463" s="6" t="str">
        <f>IF('PLAN AB'!$B463="","",IF('PLAN AB'!$B463='PLAN AB'!$B462,0,1))</f>
        <v/>
      </c>
      <c r="BB463" s="6" t="s">
        <v>530</v>
      </c>
      <c r="BC463" s="6" t="s">
        <v>530</v>
      </c>
    </row>
    <row r="464" spans="1:55" x14ac:dyDescent="0.25">
      <c r="A464" s="6" t="str">
        <f t="shared" si="15"/>
        <v/>
      </c>
      <c r="B464" s="6" t="str">
        <f t="shared" si="14"/>
        <v/>
      </c>
      <c r="BA464" s="6" t="str">
        <f>IF('PLAN AB'!$B464="","",IF('PLAN AB'!$B464='PLAN AB'!$B463,0,1))</f>
        <v/>
      </c>
      <c r="BB464" s="6" t="s">
        <v>530</v>
      </c>
      <c r="BC464" s="6" t="s">
        <v>530</v>
      </c>
    </row>
    <row r="465" spans="1:55" x14ac:dyDescent="0.25">
      <c r="A465" s="6" t="str">
        <f t="shared" si="15"/>
        <v/>
      </c>
      <c r="B465" s="6" t="str">
        <f t="shared" si="14"/>
        <v/>
      </c>
      <c r="BA465" s="6" t="str">
        <f>IF('PLAN AB'!$B465="","",IF('PLAN AB'!$B465='PLAN AB'!$B464,0,1))</f>
        <v/>
      </c>
      <c r="BB465" s="6" t="s">
        <v>530</v>
      </c>
      <c r="BC465" s="6" t="s">
        <v>530</v>
      </c>
    </row>
    <row r="466" spans="1:55" x14ac:dyDescent="0.25">
      <c r="A466" s="6" t="str">
        <f t="shared" si="15"/>
        <v/>
      </c>
      <c r="B466" s="6" t="str">
        <f t="shared" si="14"/>
        <v/>
      </c>
      <c r="BA466" s="6" t="str">
        <f>IF('PLAN AB'!$B466="","",IF('PLAN AB'!$B466='PLAN AB'!$B465,0,1))</f>
        <v/>
      </c>
      <c r="BB466" s="6" t="s">
        <v>530</v>
      </c>
      <c r="BC466" s="6" t="s">
        <v>530</v>
      </c>
    </row>
    <row r="467" spans="1:55" x14ac:dyDescent="0.25">
      <c r="A467" s="6" t="str">
        <f t="shared" si="15"/>
        <v/>
      </c>
      <c r="B467" s="6" t="str">
        <f t="shared" si="14"/>
        <v/>
      </c>
      <c r="BA467" s="6" t="str">
        <f>IF('PLAN AB'!$B467="","",IF('PLAN AB'!$B467='PLAN AB'!$B466,0,1))</f>
        <v/>
      </c>
      <c r="BB467" s="6" t="s">
        <v>530</v>
      </c>
      <c r="BC467" s="6" t="s">
        <v>530</v>
      </c>
    </row>
    <row r="468" spans="1:55" x14ac:dyDescent="0.25">
      <c r="A468" s="6" t="str">
        <f t="shared" si="15"/>
        <v/>
      </c>
      <c r="B468" s="6" t="str">
        <f t="shared" si="14"/>
        <v/>
      </c>
      <c r="BA468" s="6" t="str">
        <f>IF('PLAN AB'!$B468="","",IF('PLAN AB'!$B468='PLAN AB'!$B467,0,1))</f>
        <v/>
      </c>
      <c r="BB468" s="6" t="s">
        <v>530</v>
      </c>
      <c r="BC468" s="6" t="s">
        <v>530</v>
      </c>
    </row>
    <row r="469" spans="1:55" x14ac:dyDescent="0.25">
      <c r="A469" s="6" t="str">
        <f t="shared" si="15"/>
        <v/>
      </c>
      <c r="B469" s="6" t="str">
        <f t="shared" si="14"/>
        <v/>
      </c>
      <c r="BA469" s="6" t="str">
        <f>IF('PLAN AB'!$B469="","",IF('PLAN AB'!$B469='PLAN AB'!$B468,0,1))</f>
        <v/>
      </c>
      <c r="BB469" s="6" t="s">
        <v>530</v>
      </c>
      <c r="BC469" s="6" t="s">
        <v>530</v>
      </c>
    </row>
    <row r="470" spans="1:55" x14ac:dyDescent="0.25">
      <c r="A470" s="6" t="str">
        <f t="shared" si="15"/>
        <v/>
      </c>
      <c r="B470" s="6" t="str">
        <f t="shared" si="14"/>
        <v/>
      </c>
      <c r="BA470" s="6" t="str">
        <f>IF('PLAN AB'!$B470="","",IF('PLAN AB'!$B470='PLAN AB'!$B469,0,1))</f>
        <v/>
      </c>
      <c r="BB470" s="6" t="s">
        <v>530</v>
      </c>
      <c r="BC470" s="6" t="s">
        <v>530</v>
      </c>
    </row>
    <row r="471" spans="1:55" x14ac:dyDescent="0.25">
      <c r="A471" s="6" t="str">
        <f t="shared" si="15"/>
        <v/>
      </c>
      <c r="B471" s="6" t="str">
        <f t="shared" si="14"/>
        <v/>
      </c>
      <c r="BA471" s="6" t="str">
        <f>IF('PLAN AB'!$B471="","",IF('PLAN AB'!$B471='PLAN AB'!$B470,0,1))</f>
        <v/>
      </c>
      <c r="BB471" s="6" t="s">
        <v>530</v>
      </c>
      <c r="BC471" s="6" t="s">
        <v>530</v>
      </c>
    </row>
    <row r="472" spans="1:55" x14ac:dyDescent="0.25">
      <c r="A472" s="6" t="str">
        <f t="shared" si="15"/>
        <v/>
      </c>
      <c r="B472" s="6" t="str">
        <f t="shared" si="14"/>
        <v/>
      </c>
      <c r="BA472" s="6" t="str">
        <f>IF('PLAN AB'!$B472="","",IF('PLAN AB'!$B472='PLAN AB'!$B471,0,1))</f>
        <v/>
      </c>
      <c r="BB472" s="6" t="s">
        <v>530</v>
      </c>
      <c r="BC472" s="6" t="s">
        <v>530</v>
      </c>
    </row>
    <row r="473" spans="1:55" x14ac:dyDescent="0.25">
      <c r="A473" s="6" t="str">
        <f t="shared" si="15"/>
        <v/>
      </c>
      <c r="B473" s="6" t="str">
        <f t="shared" si="14"/>
        <v/>
      </c>
      <c r="BA473" s="6" t="str">
        <f>IF('PLAN AB'!$B473="","",IF('PLAN AB'!$B473='PLAN AB'!$B472,0,1))</f>
        <v/>
      </c>
      <c r="BB473" s="6" t="s">
        <v>530</v>
      </c>
      <c r="BC473" s="6" t="s">
        <v>530</v>
      </c>
    </row>
    <row r="474" spans="1:55" x14ac:dyDescent="0.25">
      <c r="A474" s="6" t="str">
        <f t="shared" si="15"/>
        <v/>
      </c>
      <c r="B474" s="6" t="str">
        <f t="shared" si="14"/>
        <v/>
      </c>
      <c r="BA474" s="6" t="str">
        <f>IF('PLAN AB'!$B474="","",IF('PLAN AB'!$B474='PLAN AB'!$B473,0,1))</f>
        <v/>
      </c>
      <c r="BB474" s="6" t="s">
        <v>530</v>
      </c>
      <c r="BC474" s="6" t="s">
        <v>530</v>
      </c>
    </row>
    <row r="475" spans="1:55" x14ac:dyDescent="0.25">
      <c r="A475" s="6" t="str">
        <f t="shared" si="15"/>
        <v/>
      </c>
      <c r="B475" s="6" t="str">
        <f t="shared" si="14"/>
        <v/>
      </c>
      <c r="BA475" s="6" t="str">
        <f>IF('PLAN AB'!$B475="","",IF('PLAN AB'!$B475='PLAN AB'!$B474,0,1))</f>
        <v/>
      </c>
      <c r="BB475" s="6" t="s">
        <v>530</v>
      </c>
      <c r="BC475" s="6" t="s">
        <v>530</v>
      </c>
    </row>
    <row r="476" spans="1:55" x14ac:dyDescent="0.25">
      <c r="A476" s="6" t="str">
        <f t="shared" si="15"/>
        <v/>
      </c>
      <c r="B476" s="6" t="str">
        <f t="shared" si="14"/>
        <v/>
      </c>
      <c r="BA476" s="6" t="str">
        <f>IF('PLAN AB'!$B476="","",IF('PLAN AB'!$B476='PLAN AB'!$B475,0,1))</f>
        <v/>
      </c>
      <c r="BB476" s="6" t="s">
        <v>530</v>
      </c>
      <c r="BC476" s="6" t="s">
        <v>530</v>
      </c>
    </row>
    <row r="477" spans="1:55" x14ac:dyDescent="0.25">
      <c r="A477" s="6" t="str">
        <f t="shared" si="15"/>
        <v/>
      </c>
      <c r="B477" s="6" t="str">
        <f t="shared" si="14"/>
        <v/>
      </c>
      <c r="BA477" s="6" t="str">
        <f>IF('PLAN AB'!$B477="","",IF('PLAN AB'!$B477='PLAN AB'!$B476,0,1))</f>
        <v/>
      </c>
      <c r="BB477" s="6" t="s">
        <v>530</v>
      </c>
      <c r="BC477" s="6" t="s">
        <v>530</v>
      </c>
    </row>
    <row r="478" spans="1:55" x14ac:dyDescent="0.25">
      <c r="A478" s="6" t="str">
        <f t="shared" si="15"/>
        <v/>
      </c>
      <c r="B478" s="6" t="str">
        <f t="shared" si="14"/>
        <v/>
      </c>
      <c r="BA478" s="6" t="str">
        <f>IF('PLAN AB'!$B478="","",IF('PLAN AB'!$B478='PLAN AB'!$B477,0,1))</f>
        <v/>
      </c>
      <c r="BB478" s="6" t="s">
        <v>530</v>
      </c>
      <c r="BC478" s="6" t="s">
        <v>530</v>
      </c>
    </row>
    <row r="479" spans="1:55" x14ac:dyDescent="0.25">
      <c r="A479" s="6" t="str">
        <f t="shared" si="15"/>
        <v/>
      </c>
      <c r="B479" s="6" t="str">
        <f t="shared" si="14"/>
        <v/>
      </c>
      <c r="BA479" s="6" t="str">
        <f>IF('PLAN AB'!$B479="","",IF('PLAN AB'!$B479='PLAN AB'!$B478,0,1))</f>
        <v/>
      </c>
      <c r="BB479" s="6" t="s">
        <v>530</v>
      </c>
      <c r="BC479" s="6" t="s">
        <v>530</v>
      </c>
    </row>
    <row r="480" spans="1:55" x14ac:dyDescent="0.25">
      <c r="A480" s="6" t="str">
        <f t="shared" si="15"/>
        <v/>
      </c>
      <c r="B480" s="6" t="str">
        <f t="shared" si="14"/>
        <v/>
      </c>
      <c r="BA480" s="6" t="str">
        <f>IF('PLAN AB'!$B480="","",IF('PLAN AB'!$B480='PLAN AB'!$B479,0,1))</f>
        <v/>
      </c>
      <c r="BB480" s="6" t="s">
        <v>530</v>
      </c>
      <c r="BC480" s="6" t="s">
        <v>530</v>
      </c>
    </row>
    <row r="481" spans="1:55" x14ac:dyDescent="0.25">
      <c r="A481" s="6" t="str">
        <f t="shared" si="15"/>
        <v/>
      </c>
      <c r="B481" s="6" t="str">
        <f t="shared" si="14"/>
        <v/>
      </c>
      <c r="BA481" s="6" t="str">
        <f>IF('PLAN AB'!$B481="","",IF('PLAN AB'!$B481='PLAN AB'!$B480,0,1))</f>
        <v/>
      </c>
      <c r="BB481" s="6" t="s">
        <v>530</v>
      </c>
      <c r="BC481" s="6" t="s">
        <v>530</v>
      </c>
    </row>
    <row r="482" spans="1:55" x14ac:dyDescent="0.25">
      <c r="A482" s="6" t="str">
        <f t="shared" si="15"/>
        <v/>
      </c>
      <c r="B482" s="6" t="str">
        <f t="shared" si="14"/>
        <v/>
      </c>
      <c r="BA482" s="6" t="str">
        <f>IF('PLAN AB'!$B482="","",IF('PLAN AB'!$B482='PLAN AB'!$B481,0,1))</f>
        <v/>
      </c>
      <c r="BB482" s="6" t="s">
        <v>530</v>
      </c>
      <c r="BC482" s="6" t="s">
        <v>530</v>
      </c>
    </row>
    <row r="483" spans="1:55" x14ac:dyDescent="0.25">
      <c r="A483" s="6" t="str">
        <f t="shared" si="15"/>
        <v/>
      </c>
      <c r="B483" s="6" t="str">
        <f t="shared" si="14"/>
        <v/>
      </c>
      <c r="BA483" s="6" t="str">
        <f>IF('PLAN AB'!$B483="","",IF('PLAN AB'!$B483='PLAN AB'!$B482,0,1))</f>
        <v/>
      </c>
      <c r="BB483" s="6" t="s">
        <v>530</v>
      </c>
      <c r="BC483" s="6" t="s">
        <v>530</v>
      </c>
    </row>
    <row r="484" spans="1:55" x14ac:dyDescent="0.25">
      <c r="A484" s="6" t="str">
        <f t="shared" si="15"/>
        <v/>
      </c>
      <c r="B484" s="6" t="str">
        <f t="shared" si="14"/>
        <v/>
      </c>
      <c r="BA484" s="6" t="str">
        <f>IF('PLAN AB'!$B484="","",IF('PLAN AB'!$B484='PLAN AB'!$B483,0,1))</f>
        <v/>
      </c>
      <c r="BB484" s="6" t="s">
        <v>530</v>
      </c>
      <c r="BC484" s="6" t="s">
        <v>530</v>
      </c>
    </row>
    <row r="485" spans="1:55" x14ac:dyDescent="0.25">
      <c r="A485" s="6" t="str">
        <f t="shared" si="15"/>
        <v/>
      </c>
      <c r="B485" s="6" t="str">
        <f t="shared" si="14"/>
        <v/>
      </c>
      <c r="BA485" s="6" t="str">
        <f>IF('PLAN AB'!$B485="","",IF('PLAN AB'!$B485='PLAN AB'!$B484,0,1))</f>
        <v/>
      </c>
      <c r="BB485" s="6" t="s">
        <v>530</v>
      </c>
      <c r="BC485" s="6" t="s">
        <v>530</v>
      </c>
    </row>
    <row r="486" spans="1:55" x14ac:dyDescent="0.25">
      <c r="A486" s="6" t="str">
        <f t="shared" si="15"/>
        <v/>
      </c>
      <c r="B486" s="6" t="str">
        <f t="shared" si="14"/>
        <v/>
      </c>
      <c r="BA486" s="6" t="str">
        <f>IF('PLAN AB'!$B486="","",IF('PLAN AB'!$B486='PLAN AB'!$B485,0,1))</f>
        <v/>
      </c>
      <c r="BB486" s="6" t="s">
        <v>530</v>
      </c>
      <c r="BC486" s="6" t="s">
        <v>530</v>
      </c>
    </row>
    <row r="487" spans="1:55" x14ac:dyDescent="0.25">
      <c r="A487" s="6" t="str">
        <f t="shared" si="15"/>
        <v/>
      </c>
      <c r="B487" s="6" t="str">
        <f t="shared" si="14"/>
        <v/>
      </c>
      <c r="BA487" s="6" t="str">
        <f>IF('PLAN AB'!$B487="","",IF('PLAN AB'!$B487='PLAN AB'!$B486,0,1))</f>
        <v/>
      </c>
      <c r="BB487" s="6" t="s">
        <v>530</v>
      </c>
      <c r="BC487" s="6" t="s">
        <v>530</v>
      </c>
    </row>
    <row r="488" spans="1:55" x14ac:dyDescent="0.25">
      <c r="A488" s="6" t="str">
        <f t="shared" si="15"/>
        <v/>
      </c>
      <c r="B488" s="6" t="str">
        <f t="shared" si="14"/>
        <v/>
      </c>
      <c r="BA488" s="6" t="str">
        <f>IF('PLAN AB'!$B488="","",IF('PLAN AB'!$B488='PLAN AB'!$B487,0,1))</f>
        <v/>
      </c>
      <c r="BB488" s="6" t="s">
        <v>530</v>
      </c>
      <c r="BC488" s="6" t="s">
        <v>530</v>
      </c>
    </row>
    <row r="489" spans="1:55" x14ac:dyDescent="0.25">
      <c r="A489" s="6" t="str">
        <f t="shared" si="15"/>
        <v/>
      </c>
      <c r="B489" s="6" t="str">
        <f t="shared" si="14"/>
        <v/>
      </c>
      <c r="BA489" s="6" t="str">
        <f>IF('PLAN AB'!$B489="","",IF('PLAN AB'!$B489='PLAN AB'!$B488,0,1))</f>
        <v/>
      </c>
      <c r="BB489" s="6" t="s">
        <v>530</v>
      </c>
      <c r="BC489" s="6" t="s">
        <v>530</v>
      </c>
    </row>
    <row r="490" spans="1:55" x14ac:dyDescent="0.25">
      <c r="A490" s="6" t="str">
        <f t="shared" si="15"/>
        <v/>
      </c>
      <c r="B490" s="6" t="str">
        <f t="shared" si="14"/>
        <v/>
      </c>
      <c r="BA490" s="6" t="str">
        <f>IF('PLAN AB'!$B490="","",IF('PLAN AB'!$B490='PLAN AB'!$B489,0,1))</f>
        <v/>
      </c>
      <c r="BB490" s="6" t="s">
        <v>530</v>
      </c>
      <c r="BC490" s="6" t="s">
        <v>530</v>
      </c>
    </row>
    <row r="491" spans="1:55" x14ac:dyDescent="0.25">
      <c r="A491" s="6" t="str">
        <f t="shared" si="15"/>
        <v/>
      </c>
      <c r="B491" s="6" t="str">
        <f t="shared" si="14"/>
        <v/>
      </c>
      <c r="BA491" s="6" t="str">
        <f>IF('PLAN AB'!$B491="","",IF('PLAN AB'!$B491='PLAN AB'!$B490,0,1))</f>
        <v/>
      </c>
      <c r="BB491" s="6" t="s">
        <v>530</v>
      </c>
      <c r="BC491" s="6" t="s">
        <v>530</v>
      </c>
    </row>
    <row r="492" spans="1:55" x14ac:dyDescent="0.25">
      <c r="A492" s="6" t="str">
        <f t="shared" si="15"/>
        <v/>
      </c>
      <c r="B492" s="6" t="str">
        <f t="shared" si="14"/>
        <v/>
      </c>
      <c r="BA492" s="6" t="str">
        <f>IF('PLAN AB'!$B492="","",IF('PLAN AB'!$B492='PLAN AB'!$B491,0,1))</f>
        <v/>
      </c>
      <c r="BB492" s="6" t="s">
        <v>530</v>
      </c>
      <c r="BC492" s="6" t="s">
        <v>530</v>
      </c>
    </row>
    <row r="493" spans="1:55" x14ac:dyDescent="0.25">
      <c r="A493" s="6" t="str">
        <f t="shared" si="15"/>
        <v/>
      </c>
      <c r="B493" s="6" t="str">
        <f t="shared" si="14"/>
        <v/>
      </c>
      <c r="BA493" s="6" t="str">
        <f>IF('PLAN AB'!$B493="","",IF('PLAN AB'!$B493='PLAN AB'!$B492,0,1))</f>
        <v/>
      </c>
      <c r="BB493" s="6" t="s">
        <v>530</v>
      </c>
      <c r="BC493" s="6" t="s">
        <v>530</v>
      </c>
    </row>
    <row r="494" spans="1:55" x14ac:dyDescent="0.25">
      <c r="A494" s="6" t="str">
        <f t="shared" si="15"/>
        <v/>
      </c>
      <c r="B494" s="6" t="str">
        <f t="shared" si="14"/>
        <v/>
      </c>
      <c r="BA494" s="6" t="str">
        <f>IF('PLAN AB'!$B494="","",IF('PLAN AB'!$B494='PLAN AB'!$B493,0,1))</f>
        <v/>
      </c>
      <c r="BB494" s="6" t="s">
        <v>530</v>
      </c>
      <c r="BC494" s="6" t="s">
        <v>530</v>
      </c>
    </row>
    <row r="495" spans="1:55" x14ac:dyDescent="0.25">
      <c r="A495" s="6" t="str">
        <f t="shared" si="15"/>
        <v/>
      </c>
      <c r="B495" s="6" t="str">
        <f t="shared" si="14"/>
        <v/>
      </c>
      <c r="BA495" s="6" t="str">
        <f>IF('PLAN AB'!$B495="","",IF('PLAN AB'!$B495='PLAN AB'!$B494,0,1))</f>
        <v/>
      </c>
      <c r="BB495" s="6" t="s">
        <v>530</v>
      </c>
      <c r="BC495" s="6" t="s">
        <v>530</v>
      </c>
    </row>
    <row r="496" spans="1:55" x14ac:dyDescent="0.25">
      <c r="A496" s="6" t="str">
        <f t="shared" si="15"/>
        <v/>
      </c>
      <c r="B496" s="6" t="str">
        <f t="shared" si="14"/>
        <v/>
      </c>
      <c r="BA496" s="6" t="str">
        <f>IF('PLAN AB'!$B496="","",IF('PLAN AB'!$B496='PLAN AB'!$B495,0,1))</f>
        <v/>
      </c>
      <c r="BB496" s="6" t="s">
        <v>530</v>
      </c>
      <c r="BC496" s="6" t="s">
        <v>530</v>
      </c>
    </row>
    <row r="497" spans="1:55" x14ac:dyDescent="0.25">
      <c r="A497" s="6" t="str">
        <f t="shared" si="15"/>
        <v/>
      </c>
      <c r="B497" s="6" t="str">
        <f t="shared" si="14"/>
        <v/>
      </c>
      <c r="BA497" s="6" t="str">
        <f>IF('PLAN AB'!$B497="","",IF('PLAN AB'!$B497='PLAN AB'!$B496,0,1))</f>
        <v/>
      </c>
      <c r="BB497" s="6" t="s">
        <v>530</v>
      </c>
      <c r="BC497" s="6" t="s">
        <v>530</v>
      </c>
    </row>
    <row r="498" spans="1:55" x14ac:dyDescent="0.25">
      <c r="A498" s="6" t="str">
        <f t="shared" si="15"/>
        <v/>
      </c>
      <c r="B498" s="6" t="str">
        <f t="shared" si="14"/>
        <v/>
      </c>
      <c r="BA498" s="6" t="str">
        <f>IF('PLAN AB'!$B498="","",IF('PLAN AB'!$B498='PLAN AB'!$B497,0,1))</f>
        <v/>
      </c>
      <c r="BB498" s="6" t="s">
        <v>530</v>
      </c>
      <c r="BC498" s="6" t="s">
        <v>530</v>
      </c>
    </row>
    <row r="499" spans="1:55" x14ac:dyDescent="0.25">
      <c r="A499" s="6" t="str">
        <f t="shared" si="15"/>
        <v/>
      </c>
      <c r="B499" s="6" t="str">
        <f t="shared" si="14"/>
        <v/>
      </c>
      <c r="BA499" s="6" t="str">
        <f>IF('PLAN AB'!$B499="","",IF('PLAN AB'!$B499='PLAN AB'!$B498,0,1))</f>
        <v/>
      </c>
      <c r="BB499" s="6" t="s">
        <v>530</v>
      </c>
      <c r="BC499" s="6" t="s">
        <v>530</v>
      </c>
    </row>
    <row r="500" spans="1:55" x14ac:dyDescent="0.25">
      <c r="A500" s="6" t="str">
        <f t="shared" si="15"/>
        <v/>
      </c>
      <c r="B500" s="6" t="str">
        <f t="shared" si="14"/>
        <v/>
      </c>
      <c r="BA500" s="6" t="str">
        <f>IF('PLAN AB'!$B500="","",IF('PLAN AB'!$B500='PLAN AB'!$B499,0,1))</f>
        <v/>
      </c>
      <c r="BB500" s="6" t="s">
        <v>530</v>
      </c>
      <c r="BC500" s="6" t="s">
        <v>530</v>
      </c>
    </row>
    <row r="501" spans="1:55" x14ac:dyDescent="0.25">
      <c r="A501" s="6" t="str">
        <f t="shared" si="15"/>
        <v/>
      </c>
      <c r="B501" s="6" t="str">
        <f t="shared" si="14"/>
        <v/>
      </c>
      <c r="BA501" s="6" t="str">
        <f>IF('PLAN AB'!$B501="","",IF('PLAN AB'!$B501='PLAN AB'!$B500,0,1))</f>
        <v/>
      </c>
      <c r="BB501" s="6" t="s">
        <v>530</v>
      </c>
      <c r="BC501" s="6" t="s">
        <v>530</v>
      </c>
    </row>
    <row r="502" spans="1:55" x14ac:dyDescent="0.25">
      <c r="A502" s="6" t="str">
        <f t="shared" si="15"/>
        <v/>
      </c>
      <c r="B502" s="6" t="str">
        <f t="shared" si="14"/>
        <v/>
      </c>
      <c r="BA502" s="6" t="str">
        <f>IF('PLAN AB'!$B502="","",IF('PLAN AB'!$B502='PLAN AB'!$B501,0,1))</f>
        <v/>
      </c>
      <c r="BB502" s="6" t="s">
        <v>530</v>
      </c>
      <c r="BC502" s="6" t="s">
        <v>530</v>
      </c>
    </row>
    <row r="503" spans="1:55" x14ac:dyDescent="0.25">
      <c r="A503" s="6" t="str">
        <f t="shared" si="15"/>
        <v/>
      </c>
      <c r="B503" s="6" t="str">
        <f t="shared" si="14"/>
        <v/>
      </c>
      <c r="BA503" s="6" t="str">
        <f>IF('PLAN AB'!$B503="","",IF('PLAN AB'!$B503='PLAN AB'!$B502,0,1))</f>
        <v/>
      </c>
      <c r="BB503" s="6" t="s">
        <v>530</v>
      </c>
      <c r="BC503" s="6" t="s">
        <v>530</v>
      </c>
    </row>
    <row r="504" spans="1:55" x14ac:dyDescent="0.25">
      <c r="A504" s="6" t="str">
        <f t="shared" si="15"/>
        <v/>
      </c>
      <c r="B504" s="6" t="str">
        <f t="shared" si="14"/>
        <v/>
      </c>
      <c r="BA504" s="6" t="str">
        <f>IF('PLAN AB'!$B504="","",IF('PLAN AB'!$B504='PLAN AB'!$B503,0,1))</f>
        <v/>
      </c>
      <c r="BB504" s="6" t="s">
        <v>530</v>
      </c>
      <c r="BC504" s="6" t="s">
        <v>530</v>
      </c>
    </row>
    <row r="505" spans="1:55" x14ac:dyDescent="0.25">
      <c r="A505" s="6" t="str">
        <f t="shared" si="15"/>
        <v/>
      </c>
      <c r="B505" s="6" t="str">
        <f t="shared" si="14"/>
        <v/>
      </c>
      <c r="BA505" s="6" t="str">
        <f>IF('PLAN AB'!$B505="","",IF('PLAN AB'!$B505='PLAN AB'!$B504,0,1))</f>
        <v/>
      </c>
      <c r="BB505" s="6" t="s">
        <v>530</v>
      </c>
      <c r="BC505" s="6" t="s">
        <v>530</v>
      </c>
    </row>
    <row r="506" spans="1:55" x14ac:dyDescent="0.25">
      <c r="A506" s="6" t="str">
        <f t="shared" si="15"/>
        <v/>
      </c>
      <c r="B506" s="6" t="str">
        <f t="shared" si="14"/>
        <v/>
      </c>
      <c r="BA506" s="6" t="str">
        <f>IF('PLAN AB'!$B506="","",IF('PLAN AB'!$B506='PLAN AB'!$B505,0,1))</f>
        <v/>
      </c>
      <c r="BB506" s="6" t="s">
        <v>530</v>
      </c>
      <c r="BC506" s="6" t="s">
        <v>530</v>
      </c>
    </row>
    <row r="507" spans="1:55" x14ac:dyDescent="0.25">
      <c r="A507" s="6" t="str">
        <f t="shared" si="15"/>
        <v/>
      </c>
      <c r="B507" s="6" t="str">
        <f t="shared" si="14"/>
        <v/>
      </c>
      <c r="BA507" s="6" t="str">
        <f>IF('PLAN AB'!$B507="","",IF('PLAN AB'!$B507='PLAN AB'!$B506,0,1))</f>
        <v/>
      </c>
      <c r="BB507" s="6" t="s">
        <v>530</v>
      </c>
      <c r="BC507" s="6" t="s">
        <v>530</v>
      </c>
    </row>
    <row r="508" spans="1:55" x14ac:dyDescent="0.25">
      <c r="A508" s="6" t="str">
        <f t="shared" si="15"/>
        <v/>
      </c>
      <c r="B508" s="6" t="str">
        <f t="shared" si="14"/>
        <v/>
      </c>
      <c r="BA508" s="6" t="str">
        <f>IF('PLAN AB'!$B508="","",IF('PLAN AB'!$B508='PLAN AB'!$B507,0,1))</f>
        <v/>
      </c>
      <c r="BB508" s="6" t="s">
        <v>530</v>
      </c>
      <c r="BC508" s="6" t="s">
        <v>530</v>
      </c>
    </row>
    <row r="509" spans="1:55" x14ac:dyDescent="0.25">
      <c r="A509" s="6" t="str">
        <f t="shared" si="15"/>
        <v/>
      </c>
      <c r="B509" s="6" t="str">
        <f t="shared" si="14"/>
        <v/>
      </c>
      <c r="BA509" s="6" t="str">
        <f>IF('PLAN AB'!$B509="","",IF('PLAN AB'!$B509='PLAN AB'!$B508,0,1))</f>
        <v/>
      </c>
      <c r="BB509" s="6" t="s">
        <v>530</v>
      </c>
      <c r="BC509" s="6" t="s">
        <v>530</v>
      </c>
    </row>
    <row r="510" spans="1:55" x14ac:dyDescent="0.25">
      <c r="A510" s="6" t="str">
        <f t="shared" si="15"/>
        <v/>
      </c>
      <c r="B510" s="6" t="str">
        <f t="shared" si="14"/>
        <v/>
      </c>
      <c r="BA510" s="6" t="str">
        <f>IF('PLAN AB'!$B510="","",IF('PLAN AB'!$B510='PLAN AB'!$B509,0,1))</f>
        <v/>
      </c>
      <c r="BB510" s="6" t="s">
        <v>530</v>
      </c>
      <c r="BC510" s="6" t="s">
        <v>530</v>
      </c>
    </row>
    <row r="511" spans="1:55" x14ac:dyDescent="0.25">
      <c r="A511" s="6" t="str">
        <f t="shared" si="15"/>
        <v/>
      </c>
      <c r="B511" s="6" t="str">
        <f t="shared" si="14"/>
        <v/>
      </c>
      <c r="BA511" s="6" t="str">
        <f>IF('PLAN AB'!$B511="","",IF('PLAN AB'!$B511='PLAN AB'!$B510,0,1))</f>
        <v/>
      </c>
      <c r="BB511" s="6" t="s">
        <v>530</v>
      </c>
      <c r="BC511" s="6" t="s">
        <v>530</v>
      </c>
    </row>
    <row r="512" spans="1:55" x14ac:dyDescent="0.25">
      <c r="A512" s="6" t="str">
        <f t="shared" si="15"/>
        <v/>
      </c>
      <c r="B512" s="6" t="str">
        <f t="shared" si="14"/>
        <v/>
      </c>
      <c r="BA512" s="6" t="str">
        <f>IF('PLAN AB'!$B512="","",IF('PLAN AB'!$B512='PLAN AB'!$B511,0,1))</f>
        <v/>
      </c>
      <c r="BB512" s="6" t="s">
        <v>530</v>
      </c>
      <c r="BC512" s="6" t="s">
        <v>530</v>
      </c>
    </row>
    <row r="513" spans="1:55" x14ac:dyDescent="0.25">
      <c r="A513" s="6" t="str">
        <f t="shared" si="15"/>
        <v/>
      </c>
      <c r="B513" s="6" t="str">
        <f t="shared" si="14"/>
        <v/>
      </c>
      <c r="BA513" s="6" t="str">
        <f>IF('PLAN AB'!$B513="","",IF('PLAN AB'!$B513='PLAN AB'!$B512,0,1))</f>
        <v/>
      </c>
      <c r="BB513" s="6" t="s">
        <v>530</v>
      </c>
      <c r="BC513" s="6" t="s">
        <v>530</v>
      </c>
    </row>
    <row r="514" spans="1:55" x14ac:dyDescent="0.25">
      <c r="A514" s="6" t="str">
        <f t="shared" si="15"/>
        <v/>
      </c>
      <c r="B514" s="6" t="str">
        <f t="shared" ref="B514:B577" si="16">IF(BA514="","",IF(BA514=1,1,B513+1))</f>
        <v/>
      </c>
      <c r="BA514" s="6" t="str">
        <f>IF('PLAN AB'!$B514="","",IF('PLAN AB'!$B514='PLAN AB'!$B513,0,1))</f>
        <v/>
      </c>
      <c r="BB514" s="6" t="s">
        <v>530</v>
      </c>
      <c r="BC514" s="6" t="s">
        <v>530</v>
      </c>
    </row>
    <row r="515" spans="1:55" x14ac:dyDescent="0.25">
      <c r="A515" s="6" t="str">
        <f t="shared" ref="A515:A578" si="17">IF(BA515="","",A514+BA515)</f>
        <v/>
      </c>
      <c r="B515" s="6" t="str">
        <f t="shared" si="16"/>
        <v/>
      </c>
      <c r="BA515" s="6" t="str">
        <f>IF('PLAN AB'!$B515="","",IF('PLAN AB'!$B515='PLAN AB'!$B514,0,1))</f>
        <v/>
      </c>
      <c r="BB515" s="6" t="s">
        <v>530</v>
      </c>
      <c r="BC515" s="6" t="s">
        <v>530</v>
      </c>
    </row>
    <row r="516" spans="1:55" x14ac:dyDescent="0.25">
      <c r="A516" s="6" t="str">
        <f t="shared" si="17"/>
        <v/>
      </c>
      <c r="B516" s="6" t="str">
        <f t="shared" si="16"/>
        <v/>
      </c>
      <c r="BA516" s="6" t="str">
        <f>IF('PLAN AB'!$B516="","",IF('PLAN AB'!$B516='PLAN AB'!$B515,0,1))</f>
        <v/>
      </c>
      <c r="BB516" s="6" t="s">
        <v>530</v>
      </c>
      <c r="BC516" s="6" t="s">
        <v>530</v>
      </c>
    </row>
    <row r="517" spans="1:55" x14ac:dyDescent="0.25">
      <c r="A517" s="6" t="str">
        <f t="shared" si="17"/>
        <v/>
      </c>
      <c r="B517" s="6" t="str">
        <f t="shared" si="16"/>
        <v/>
      </c>
      <c r="BA517" s="6" t="str">
        <f>IF('PLAN AB'!$B517="","",IF('PLAN AB'!$B517='PLAN AB'!$B516,0,1))</f>
        <v/>
      </c>
      <c r="BB517" s="6" t="s">
        <v>530</v>
      </c>
      <c r="BC517" s="6" t="s">
        <v>530</v>
      </c>
    </row>
    <row r="518" spans="1:55" x14ac:dyDescent="0.25">
      <c r="A518" s="6" t="str">
        <f t="shared" si="17"/>
        <v/>
      </c>
      <c r="B518" s="6" t="str">
        <f t="shared" si="16"/>
        <v/>
      </c>
      <c r="BA518" s="6" t="str">
        <f>IF('PLAN AB'!$B518="","",IF('PLAN AB'!$B518='PLAN AB'!$B517,0,1))</f>
        <v/>
      </c>
      <c r="BB518" s="6" t="s">
        <v>530</v>
      </c>
      <c r="BC518" s="6" t="s">
        <v>530</v>
      </c>
    </row>
    <row r="519" spans="1:55" x14ac:dyDescent="0.25">
      <c r="A519" s="6" t="str">
        <f t="shared" si="17"/>
        <v/>
      </c>
      <c r="B519" s="6" t="str">
        <f t="shared" si="16"/>
        <v/>
      </c>
      <c r="BA519" s="6" t="str">
        <f>IF('PLAN AB'!$B519="","",IF('PLAN AB'!$B519='PLAN AB'!$B518,0,1))</f>
        <v/>
      </c>
      <c r="BB519" s="6" t="s">
        <v>530</v>
      </c>
      <c r="BC519" s="6" t="s">
        <v>530</v>
      </c>
    </row>
    <row r="520" spans="1:55" x14ac:dyDescent="0.25">
      <c r="A520" s="6" t="str">
        <f t="shared" si="17"/>
        <v/>
      </c>
      <c r="B520" s="6" t="str">
        <f t="shared" si="16"/>
        <v/>
      </c>
      <c r="BA520" s="6" t="str">
        <f>IF('PLAN AB'!$B520="","",IF('PLAN AB'!$B520='PLAN AB'!$B519,0,1))</f>
        <v/>
      </c>
      <c r="BB520" s="6" t="s">
        <v>530</v>
      </c>
      <c r="BC520" s="6" t="s">
        <v>530</v>
      </c>
    </row>
    <row r="521" spans="1:55" x14ac:dyDescent="0.25">
      <c r="A521" s="6" t="str">
        <f t="shared" si="17"/>
        <v/>
      </c>
      <c r="B521" s="6" t="str">
        <f t="shared" si="16"/>
        <v/>
      </c>
      <c r="BA521" s="6" t="str">
        <f>IF('PLAN AB'!$B521="","",IF('PLAN AB'!$B521='PLAN AB'!$B520,0,1))</f>
        <v/>
      </c>
      <c r="BB521" s="6" t="s">
        <v>530</v>
      </c>
      <c r="BC521" s="6" t="s">
        <v>530</v>
      </c>
    </row>
    <row r="522" spans="1:55" x14ac:dyDescent="0.25">
      <c r="A522" s="6" t="str">
        <f t="shared" si="17"/>
        <v/>
      </c>
      <c r="B522" s="6" t="str">
        <f t="shared" si="16"/>
        <v/>
      </c>
      <c r="BA522" s="6" t="str">
        <f>IF('PLAN AB'!$B522="","",IF('PLAN AB'!$B522='PLAN AB'!$B521,0,1))</f>
        <v/>
      </c>
      <c r="BB522" s="6" t="s">
        <v>530</v>
      </c>
      <c r="BC522" s="6" t="s">
        <v>530</v>
      </c>
    </row>
    <row r="523" spans="1:55" x14ac:dyDescent="0.25">
      <c r="A523" s="6" t="str">
        <f t="shared" si="17"/>
        <v/>
      </c>
      <c r="B523" s="6" t="str">
        <f t="shared" si="16"/>
        <v/>
      </c>
      <c r="BA523" s="6" t="str">
        <f>IF('PLAN AB'!$B523="","",IF('PLAN AB'!$B523='PLAN AB'!$B522,0,1))</f>
        <v/>
      </c>
      <c r="BB523" s="6" t="s">
        <v>530</v>
      </c>
      <c r="BC523" s="6" t="s">
        <v>530</v>
      </c>
    </row>
    <row r="524" spans="1:55" x14ac:dyDescent="0.25">
      <c r="A524" s="6" t="str">
        <f t="shared" si="17"/>
        <v/>
      </c>
      <c r="B524" s="6" t="str">
        <f t="shared" si="16"/>
        <v/>
      </c>
      <c r="BA524" s="6" t="str">
        <f>IF('PLAN AB'!$B524="","",IF('PLAN AB'!$B524='PLAN AB'!$B523,0,1))</f>
        <v/>
      </c>
      <c r="BB524" s="6" t="s">
        <v>530</v>
      </c>
      <c r="BC524" s="6" t="s">
        <v>530</v>
      </c>
    </row>
    <row r="525" spans="1:55" x14ac:dyDescent="0.25">
      <c r="A525" s="6" t="str">
        <f t="shared" si="17"/>
        <v/>
      </c>
      <c r="B525" s="6" t="str">
        <f t="shared" si="16"/>
        <v/>
      </c>
      <c r="BA525" s="6" t="str">
        <f>IF('PLAN AB'!$B525="","",IF('PLAN AB'!$B525='PLAN AB'!$B524,0,1))</f>
        <v/>
      </c>
      <c r="BB525" s="6" t="s">
        <v>530</v>
      </c>
      <c r="BC525" s="6" t="s">
        <v>530</v>
      </c>
    </row>
    <row r="526" spans="1:55" x14ac:dyDescent="0.25">
      <c r="A526" s="6" t="str">
        <f t="shared" si="17"/>
        <v/>
      </c>
      <c r="B526" s="6" t="str">
        <f t="shared" si="16"/>
        <v/>
      </c>
      <c r="BA526" s="6" t="str">
        <f>IF('PLAN AB'!$B526="","",IF('PLAN AB'!$B526='PLAN AB'!$B525,0,1))</f>
        <v/>
      </c>
      <c r="BB526" s="6" t="s">
        <v>530</v>
      </c>
      <c r="BC526" s="6" t="s">
        <v>530</v>
      </c>
    </row>
    <row r="527" spans="1:55" x14ac:dyDescent="0.25">
      <c r="A527" s="6" t="str">
        <f t="shared" si="17"/>
        <v/>
      </c>
      <c r="B527" s="6" t="str">
        <f t="shared" si="16"/>
        <v/>
      </c>
      <c r="BA527" s="6" t="str">
        <f>IF('PLAN AB'!$B527="","",IF('PLAN AB'!$B527='PLAN AB'!$B526,0,1))</f>
        <v/>
      </c>
      <c r="BB527" s="6" t="s">
        <v>530</v>
      </c>
      <c r="BC527" s="6" t="s">
        <v>530</v>
      </c>
    </row>
    <row r="528" spans="1:55" x14ac:dyDescent="0.25">
      <c r="A528" s="6" t="str">
        <f t="shared" si="17"/>
        <v/>
      </c>
      <c r="B528" s="6" t="str">
        <f t="shared" si="16"/>
        <v/>
      </c>
      <c r="BA528" s="6" t="str">
        <f>IF('PLAN AB'!$B528="","",IF('PLAN AB'!$B528='PLAN AB'!$B527,0,1))</f>
        <v/>
      </c>
      <c r="BB528" s="6" t="s">
        <v>530</v>
      </c>
      <c r="BC528" s="6" t="s">
        <v>530</v>
      </c>
    </row>
    <row r="529" spans="1:55" x14ac:dyDescent="0.25">
      <c r="A529" s="6" t="str">
        <f t="shared" si="17"/>
        <v/>
      </c>
      <c r="B529" s="6" t="str">
        <f t="shared" si="16"/>
        <v/>
      </c>
      <c r="BA529" s="6" t="str">
        <f>IF('PLAN AB'!$B529="","",IF('PLAN AB'!$B529='PLAN AB'!$B528,0,1))</f>
        <v/>
      </c>
      <c r="BB529" s="6" t="s">
        <v>530</v>
      </c>
      <c r="BC529" s="6" t="s">
        <v>530</v>
      </c>
    </row>
    <row r="530" spans="1:55" x14ac:dyDescent="0.25">
      <c r="A530" s="6" t="str">
        <f t="shared" si="17"/>
        <v/>
      </c>
      <c r="B530" s="6" t="str">
        <f t="shared" si="16"/>
        <v/>
      </c>
      <c r="BA530" s="6" t="str">
        <f>IF('PLAN AB'!$B530="","",IF('PLAN AB'!$B530='PLAN AB'!$B529,0,1))</f>
        <v/>
      </c>
      <c r="BB530" s="6" t="s">
        <v>530</v>
      </c>
      <c r="BC530" s="6" t="s">
        <v>530</v>
      </c>
    </row>
    <row r="531" spans="1:55" x14ac:dyDescent="0.25">
      <c r="A531" s="6" t="str">
        <f t="shared" si="17"/>
        <v/>
      </c>
      <c r="B531" s="6" t="str">
        <f t="shared" si="16"/>
        <v/>
      </c>
      <c r="BA531" s="6" t="str">
        <f>IF('PLAN AB'!$B531="","",IF('PLAN AB'!$B531='PLAN AB'!$B530,0,1))</f>
        <v/>
      </c>
      <c r="BB531" s="6" t="s">
        <v>530</v>
      </c>
      <c r="BC531" s="6" t="s">
        <v>530</v>
      </c>
    </row>
    <row r="532" spans="1:55" x14ac:dyDescent="0.25">
      <c r="A532" s="6" t="str">
        <f t="shared" si="17"/>
        <v/>
      </c>
      <c r="B532" s="6" t="str">
        <f t="shared" si="16"/>
        <v/>
      </c>
      <c r="BA532" s="6" t="str">
        <f>IF('PLAN AB'!$B532="","",IF('PLAN AB'!$B532='PLAN AB'!$B531,0,1))</f>
        <v/>
      </c>
      <c r="BB532" s="6" t="s">
        <v>530</v>
      </c>
      <c r="BC532" s="6" t="s">
        <v>530</v>
      </c>
    </row>
    <row r="533" spans="1:55" x14ac:dyDescent="0.25">
      <c r="A533" s="6" t="str">
        <f t="shared" si="17"/>
        <v/>
      </c>
      <c r="B533" s="6" t="str">
        <f t="shared" si="16"/>
        <v/>
      </c>
      <c r="BA533" s="6" t="str">
        <f>IF('PLAN AB'!$B533="","",IF('PLAN AB'!$B533='PLAN AB'!$B532,0,1))</f>
        <v/>
      </c>
      <c r="BB533" s="6" t="s">
        <v>530</v>
      </c>
      <c r="BC533" s="6" t="s">
        <v>530</v>
      </c>
    </row>
    <row r="534" spans="1:55" x14ac:dyDescent="0.25">
      <c r="A534" s="6" t="str">
        <f t="shared" si="17"/>
        <v/>
      </c>
      <c r="B534" s="6" t="str">
        <f t="shared" si="16"/>
        <v/>
      </c>
      <c r="BA534" s="6" t="str">
        <f>IF('PLAN AB'!$B534="","",IF('PLAN AB'!$B534='PLAN AB'!$B533,0,1))</f>
        <v/>
      </c>
      <c r="BB534" s="6" t="s">
        <v>530</v>
      </c>
      <c r="BC534" s="6" t="s">
        <v>530</v>
      </c>
    </row>
    <row r="535" spans="1:55" x14ac:dyDescent="0.25">
      <c r="A535" s="6" t="str">
        <f t="shared" si="17"/>
        <v/>
      </c>
      <c r="B535" s="6" t="str">
        <f t="shared" si="16"/>
        <v/>
      </c>
      <c r="BA535" s="6" t="str">
        <f>IF('PLAN AB'!$B535="","",IF('PLAN AB'!$B535='PLAN AB'!$B534,0,1))</f>
        <v/>
      </c>
      <c r="BB535" s="6" t="s">
        <v>530</v>
      </c>
      <c r="BC535" s="6" t="s">
        <v>530</v>
      </c>
    </row>
    <row r="536" spans="1:55" x14ac:dyDescent="0.25">
      <c r="A536" s="6" t="str">
        <f t="shared" si="17"/>
        <v/>
      </c>
      <c r="B536" s="6" t="str">
        <f t="shared" si="16"/>
        <v/>
      </c>
      <c r="BA536" s="6" t="str">
        <f>IF('PLAN AB'!$B536="","",IF('PLAN AB'!$B536='PLAN AB'!$B535,0,1))</f>
        <v/>
      </c>
      <c r="BB536" s="6" t="s">
        <v>530</v>
      </c>
      <c r="BC536" s="6" t="s">
        <v>530</v>
      </c>
    </row>
    <row r="537" spans="1:55" x14ac:dyDescent="0.25">
      <c r="A537" s="6" t="str">
        <f t="shared" si="17"/>
        <v/>
      </c>
      <c r="B537" s="6" t="str">
        <f t="shared" si="16"/>
        <v/>
      </c>
      <c r="BA537" s="6" t="str">
        <f>IF('PLAN AB'!$B537="","",IF('PLAN AB'!$B537='PLAN AB'!$B536,0,1))</f>
        <v/>
      </c>
      <c r="BB537" s="6" t="s">
        <v>530</v>
      </c>
      <c r="BC537" s="6" t="s">
        <v>530</v>
      </c>
    </row>
    <row r="538" spans="1:55" x14ac:dyDescent="0.25">
      <c r="A538" s="6" t="str">
        <f t="shared" si="17"/>
        <v/>
      </c>
      <c r="B538" s="6" t="str">
        <f t="shared" si="16"/>
        <v/>
      </c>
      <c r="BA538" s="6" t="str">
        <f>IF('PLAN AB'!$B538="","",IF('PLAN AB'!$B538='PLAN AB'!$B537,0,1))</f>
        <v/>
      </c>
      <c r="BB538" s="6" t="s">
        <v>530</v>
      </c>
      <c r="BC538" s="6" t="s">
        <v>530</v>
      </c>
    </row>
    <row r="539" spans="1:55" x14ac:dyDescent="0.25">
      <c r="A539" s="6" t="str">
        <f t="shared" si="17"/>
        <v/>
      </c>
      <c r="B539" s="6" t="str">
        <f t="shared" si="16"/>
        <v/>
      </c>
      <c r="BA539" s="6" t="str">
        <f>IF('PLAN AB'!$B539="","",IF('PLAN AB'!$B539='PLAN AB'!$B538,0,1))</f>
        <v/>
      </c>
      <c r="BB539" s="6" t="s">
        <v>530</v>
      </c>
      <c r="BC539" s="6" t="s">
        <v>530</v>
      </c>
    </row>
    <row r="540" spans="1:55" x14ac:dyDescent="0.25">
      <c r="A540" s="6" t="str">
        <f t="shared" si="17"/>
        <v/>
      </c>
      <c r="B540" s="6" t="str">
        <f t="shared" si="16"/>
        <v/>
      </c>
      <c r="BA540" s="6" t="str">
        <f>IF('PLAN AB'!$B540="","",IF('PLAN AB'!$B540='PLAN AB'!$B539,0,1))</f>
        <v/>
      </c>
      <c r="BB540" s="6" t="s">
        <v>530</v>
      </c>
      <c r="BC540" s="6" t="s">
        <v>530</v>
      </c>
    </row>
    <row r="541" spans="1:55" x14ac:dyDescent="0.25">
      <c r="A541" s="6" t="str">
        <f t="shared" si="17"/>
        <v/>
      </c>
      <c r="B541" s="6" t="str">
        <f t="shared" si="16"/>
        <v/>
      </c>
      <c r="BA541" s="6" t="str">
        <f>IF('PLAN AB'!$B541="","",IF('PLAN AB'!$B541='PLAN AB'!$B540,0,1))</f>
        <v/>
      </c>
      <c r="BB541" s="6" t="s">
        <v>530</v>
      </c>
      <c r="BC541" s="6" t="s">
        <v>530</v>
      </c>
    </row>
    <row r="542" spans="1:55" x14ac:dyDescent="0.25">
      <c r="A542" s="6" t="str">
        <f t="shared" si="17"/>
        <v/>
      </c>
      <c r="B542" s="6" t="str">
        <f t="shared" si="16"/>
        <v/>
      </c>
      <c r="BA542" s="6" t="str">
        <f>IF('PLAN AB'!$B542="","",IF('PLAN AB'!$B542='PLAN AB'!$B541,0,1))</f>
        <v/>
      </c>
      <c r="BB542" s="6" t="s">
        <v>530</v>
      </c>
      <c r="BC542" s="6" t="s">
        <v>530</v>
      </c>
    </row>
    <row r="543" spans="1:55" x14ac:dyDescent="0.25">
      <c r="A543" s="6" t="str">
        <f t="shared" si="17"/>
        <v/>
      </c>
      <c r="B543" s="6" t="str">
        <f t="shared" si="16"/>
        <v/>
      </c>
      <c r="BA543" s="6" t="str">
        <f>IF('PLAN AB'!$B543="","",IF('PLAN AB'!$B543='PLAN AB'!$B542,0,1))</f>
        <v/>
      </c>
      <c r="BB543" s="6" t="s">
        <v>530</v>
      </c>
      <c r="BC543" s="6" t="s">
        <v>530</v>
      </c>
    </row>
    <row r="544" spans="1:55" x14ac:dyDescent="0.25">
      <c r="A544" s="6" t="str">
        <f t="shared" si="17"/>
        <v/>
      </c>
      <c r="B544" s="6" t="str">
        <f t="shared" si="16"/>
        <v/>
      </c>
      <c r="BA544" s="6" t="str">
        <f>IF('PLAN AB'!$B544="","",IF('PLAN AB'!$B544='PLAN AB'!$B543,0,1))</f>
        <v/>
      </c>
      <c r="BB544" s="6" t="s">
        <v>530</v>
      </c>
      <c r="BC544" s="6" t="s">
        <v>530</v>
      </c>
    </row>
    <row r="545" spans="1:55" x14ac:dyDescent="0.25">
      <c r="A545" s="6" t="str">
        <f t="shared" si="17"/>
        <v/>
      </c>
      <c r="B545" s="6" t="str">
        <f t="shared" si="16"/>
        <v/>
      </c>
      <c r="BA545" s="6" t="str">
        <f>IF('PLAN AB'!$B545="","",IF('PLAN AB'!$B545='PLAN AB'!$B544,0,1))</f>
        <v/>
      </c>
      <c r="BB545" s="6" t="s">
        <v>530</v>
      </c>
      <c r="BC545" s="6" t="s">
        <v>530</v>
      </c>
    </row>
    <row r="546" spans="1:55" x14ac:dyDescent="0.25">
      <c r="A546" s="6" t="str">
        <f t="shared" si="17"/>
        <v/>
      </c>
      <c r="B546" s="6" t="str">
        <f t="shared" si="16"/>
        <v/>
      </c>
      <c r="BA546" s="6" t="str">
        <f>IF('PLAN AB'!$B546="","",IF('PLAN AB'!$B546='PLAN AB'!$B545,0,1))</f>
        <v/>
      </c>
      <c r="BB546" s="6" t="s">
        <v>530</v>
      </c>
      <c r="BC546" s="6" t="s">
        <v>530</v>
      </c>
    </row>
    <row r="547" spans="1:55" x14ac:dyDescent="0.25">
      <c r="A547" s="6" t="str">
        <f t="shared" si="17"/>
        <v/>
      </c>
      <c r="B547" s="6" t="str">
        <f t="shared" si="16"/>
        <v/>
      </c>
      <c r="BA547" s="6" t="str">
        <f>IF('PLAN AB'!$B547="","",IF('PLAN AB'!$B547='PLAN AB'!$B546,0,1))</f>
        <v/>
      </c>
      <c r="BB547" s="6" t="s">
        <v>530</v>
      </c>
      <c r="BC547" s="6" t="s">
        <v>530</v>
      </c>
    </row>
    <row r="548" spans="1:55" x14ac:dyDescent="0.25">
      <c r="A548" s="6" t="str">
        <f t="shared" si="17"/>
        <v/>
      </c>
      <c r="B548" s="6" t="str">
        <f t="shared" si="16"/>
        <v/>
      </c>
      <c r="BA548" s="6" t="str">
        <f>IF('PLAN AB'!$B548="","",IF('PLAN AB'!$B548='PLAN AB'!$B547,0,1))</f>
        <v/>
      </c>
      <c r="BB548" s="6" t="s">
        <v>530</v>
      </c>
      <c r="BC548" s="6" t="s">
        <v>530</v>
      </c>
    </row>
    <row r="549" spans="1:55" x14ac:dyDescent="0.25">
      <c r="A549" s="6" t="str">
        <f t="shared" si="17"/>
        <v/>
      </c>
      <c r="B549" s="6" t="str">
        <f t="shared" si="16"/>
        <v/>
      </c>
      <c r="BA549" s="6" t="str">
        <f>IF('PLAN AB'!$B549="","",IF('PLAN AB'!$B549='PLAN AB'!$B548,0,1))</f>
        <v/>
      </c>
      <c r="BB549" s="6" t="s">
        <v>530</v>
      </c>
      <c r="BC549" s="6" t="s">
        <v>530</v>
      </c>
    </row>
    <row r="550" spans="1:55" x14ac:dyDescent="0.25">
      <c r="A550" s="6" t="str">
        <f t="shared" si="17"/>
        <v/>
      </c>
      <c r="B550" s="6" t="str">
        <f t="shared" si="16"/>
        <v/>
      </c>
      <c r="BA550" s="6" t="str">
        <f>IF('PLAN AB'!$B550="","",IF('PLAN AB'!$B550='PLAN AB'!$B549,0,1))</f>
        <v/>
      </c>
      <c r="BB550" s="6" t="s">
        <v>530</v>
      </c>
      <c r="BC550" s="6" t="s">
        <v>530</v>
      </c>
    </row>
    <row r="551" spans="1:55" x14ac:dyDescent="0.25">
      <c r="A551" s="6" t="str">
        <f t="shared" si="17"/>
        <v/>
      </c>
      <c r="B551" s="6" t="str">
        <f t="shared" si="16"/>
        <v/>
      </c>
      <c r="BA551" s="6" t="str">
        <f>IF('PLAN AB'!$B551="","",IF('PLAN AB'!$B551='PLAN AB'!$B550,0,1))</f>
        <v/>
      </c>
      <c r="BB551" s="6" t="s">
        <v>530</v>
      </c>
      <c r="BC551" s="6" t="s">
        <v>530</v>
      </c>
    </row>
    <row r="552" spans="1:55" x14ac:dyDescent="0.25">
      <c r="A552" s="6" t="str">
        <f t="shared" si="17"/>
        <v/>
      </c>
      <c r="B552" s="6" t="str">
        <f t="shared" si="16"/>
        <v/>
      </c>
      <c r="BA552" s="6" t="str">
        <f>IF('PLAN AB'!$B552="","",IF('PLAN AB'!$B552='PLAN AB'!$B551,0,1))</f>
        <v/>
      </c>
      <c r="BB552" s="6" t="s">
        <v>530</v>
      </c>
      <c r="BC552" s="6" t="s">
        <v>530</v>
      </c>
    </row>
    <row r="553" spans="1:55" x14ac:dyDescent="0.25">
      <c r="A553" s="6" t="str">
        <f t="shared" si="17"/>
        <v/>
      </c>
      <c r="B553" s="6" t="str">
        <f t="shared" si="16"/>
        <v/>
      </c>
      <c r="BA553" s="6" t="str">
        <f>IF('PLAN AB'!$B553="","",IF('PLAN AB'!$B553='PLAN AB'!$B552,0,1))</f>
        <v/>
      </c>
      <c r="BB553" s="6" t="s">
        <v>530</v>
      </c>
      <c r="BC553" s="6" t="s">
        <v>530</v>
      </c>
    </row>
    <row r="554" spans="1:55" x14ac:dyDescent="0.25">
      <c r="A554" s="6" t="str">
        <f t="shared" si="17"/>
        <v/>
      </c>
      <c r="B554" s="6" t="str">
        <f t="shared" si="16"/>
        <v/>
      </c>
      <c r="BA554" s="6" t="str">
        <f>IF('PLAN AB'!$B554="","",IF('PLAN AB'!$B554='PLAN AB'!$B553,0,1))</f>
        <v/>
      </c>
      <c r="BB554" s="6" t="s">
        <v>530</v>
      </c>
      <c r="BC554" s="6" t="s">
        <v>530</v>
      </c>
    </row>
    <row r="555" spans="1:55" x14ac:dyDescent="0.25">
      <c r="A555" s="6" t="str">
        <f t="shared" si="17"/>
        <v/>
      </c>
      <c r="B555" s="6" t="str">
        <f t="shared" si="16"/>
        <v/>
      </c>
      <c r="BA555" s="6" t="str">
        <f>IF('PLAN AB'!$B555="","",IF('PLAN AB'!$B555='PLAN AB'!$B554,0,1))</f>
        <v/>
      </c>
      <c r="BB555" s="6" t="s">
        <v>530</v>
      </c>
      <c r="BC555" s="6" t="s">
        <v>530</v>
      </c>
    </row>
    <row r="556" spans="1:55" x14ac:dyDescent="0.25">
      <c r="A556" s="6" t="str">
        <f t="shared" si="17"/>
        <v/>
      </c>
      <c r="B556" s="6" t="str">
        <f t="shared" si="16"/>
        <v/>
      </c>
      <c r="BA556" s="6" t="str">
        <f>IF('PLAN AB'!$B556="","",IF('PLAN AB'!$B556='PLAN AB'!$B555,0,1))</f>
        <v/>
      </c>
      <c r="BB556" s="6" t="s">
        <v>530</v>
      </c>
      <c r="BC556" s="6" t="s">
        <v>530</v>
      </c>
    </row>
    <row r="557" spans="1:55" x14ac:dyDescent="0.25">
      <c r="A557" s="6" t="str">
        <f t="shared" si="17"/>
        <v/>
      </c>
      <c r="B557" s="6" t="str">
        <f t="shared" si="16"/>
        <v/>
      </c>
      <c r="BA557" s="6" t="str">
        <f>IF('PLAN AB'!$B557="","",IF('PLAN AB'!$B557='PLAN AB'!$B556,0,1))</f>
        <v/>
      </c>
      <c r="BB557" s="6" t="s">
        <v>530</v>
      </c>
      <c r="BC557" s="6" t="s">
        <v>530</v>
      </c>
    </row>
    <row r="558" spans="1:55" x14ac:dyDescent="0.25">
      <c r="A558" s="6" t="str">
        <f t="shared" si="17"/>
        <v/>
      </c>
      <c r="B558" s="6" t="str">
        <f t="shared" si="16"/>
        <v/>
      </c>
      <c r="BA558" s="6" t="str">
        <f>IF('PLAN AB'!$B558="","",IF('PLAN AB'!$B558='PLAN AB'!$B557,0,1))</f>
        <v/>
      </c>
      <c r="BB558" s="6" t="s">
        <v>530</v>
      </c>
      <c r="BC558" s="6" t="s">
        <v>530</v>
      </c>
    </row>
    <row r="559" spans="1:55" x14ac:dyDescent="0.25">
      <c r="A559" s="6" t="str">
        <f t="shared" si="17"/>
        <v/>
      </c>
      <c r="B559" s="6" t="str">
        <f t="shared" si="16"/>
        <v/>
      </c>
      <c r="BA559" s="6" t="str">
        <f>IF('PLAN AB'!$B559="","",IF('PLAN AB'!$B559='PLAN AB'!$B558,0,1))</f>
        <v/>
      </c>
      <c r="BB559" s="6" t="s">
        <v>530</v>
      </c>
      <c r="BC559" s="6" t="s">
        <v>530</v>
      </c>
    </row>
    <row r="560" spans="1:55" x14ac:dyDescent="0.25">
      <c r="A560" s="6" t="str">
        <f t="shared" si="17"/>
        <v/>
      </c>
      <c r="B560" s="6" t="str">
        <f t="shared" si="16"/>
        <v/>
      </c>
      <c r="BA560" s="6" t="str">
        <f>IF('PLAN AB'!$B560="","",IF('PLAN AB'!$B560='PLAN AB'!$B559,0,1))</f>
        <v/>
      </c>
      <c r="BB560" s="6" t="s">
        <v>530</v>
      </c>
      <c r="BC560" s="6" t="s">
        <v>530</v>
      </c>
    </row>
    <row r="561" spans="1:55" x14ac:dyDescent="0.25">
      <c r="A561" s="6" t="str">
        <f t="shared" si="17"/>
        <v/>
      </c>
      <c r="B561" s="6" t="str">
        <f t="shared" si="16"/>
        <v/>
      </c>
      <c r="BA561" s="6" t="str">
        <f>IF('PLAN AB'!$B561="","",IF('PLAN AB'!$B561='PLAN AB'!$B560,0,1))</f>
        <v/>
      </c>
      <c r="BB561" s="6" t="s">
        <v>530</v>
      </c>
      <c r="BC561" s="6" t="s">
        <v>530</v>
      </c>
    </row>
    <row r="562" spans="1:55" x14ac:dyDescent="0.25">
      <c r="A562" s="6" t="str">
        <f t="shared" si="17"/>
        <v/>
      </c>
      <c r="B562" s="6" t="str">
        <f t="shared" si="16"/>
        <v/>
      </c>
      <c r="BA562" s="6" t="str">
        <f>IF('PLAN AB'!$B562="","",IF('PLAN AB'!$B562='PLAN AB'!$B561,0,1))</f>
        <v/>
      </c>
      <c r="BB562" s="6" t="s">
        <v>530</v>
      </c>
      <c r="BC562" s="6" t="s">
        <v>530</v>
      </c>
    </row>
    <row r="563" spans="1:55" x14ac:dyDescent="0.25">
      <c r="A563" s="6" t="str">
        <f t="shared" si="17"/>
        <v/>
      </c>
      <c r="B563" s="6" t="str">
        <f t="shared" si="16"/>
        <v/>
      </c>
      <c r="BA563" s="6" t="str">
        <f>IF('PLAN AB'!$B563="","",IF('PLAN AB'!$B563='PLAN AB'!$B562,0,1))</f>
        <v/>
      </c>
      <c r="BB563" s="6" t="s">
        <v>530</v>
      </c>
      <c r="BC563" s="6" t="s">
        <v>530</v>
      </c>
    </row>
    <row r="564" spans="1:55" x14ac:dyDescent="0.25">
      <c r="A564" s="6" t="str">
        <f t="shared" si="17"/>
        <v/>
      </c>
      <c r="B564" s="6" t="str">
        <f t="shared" si="16"/>
        <v/>
      </c>
      <c r="BA564" s="6" t="str">
        <f>IF('PLAN AB'!$B564="","",IF('PLAN AB'!$B564='PLAN AB'!$B563,0,1))</f>
        <v/>
      </c>
      <c r="BB564" s="6" t="s">
        <v>530</v>
      </c>
      <c r="BC564" s="6" t="s">
        <v>530</v>
      </c>
    </row>
    <row r="565" spans="1:55" x14ac:dyDescent="0.25">
      <c r="A565" s="6" t="str">
        <f t="shared" si="17"/>
        <v/>
      </c>
      <c r="B565" s="6" t="str">
        <f t="shared" si="16"/>
        <v/>
      </c>
      <c r="BA565" s="6" t="str">
        <f>IF('PLAN AB'!$B565="","",IF('PLAN AB'!$B565='PLAN AB'!$B564,0,1))</f>
        <v/>
      </c>
      <c r="BB565" s="6" t="s">
        <v>530</v>
      </c>
      <c r="BC565" s="6" t="s">
        <v>530</v>
      </c>
    </row>
    <row r="566" spans="1:55" x14ac:dyDescent="0.25">
      <c r="A566" s="6" t="str">
        <f t="shared" si="17"/>
        <v/>
      </c>
      <c r="B566" s="6" t="str">
        <f t="shared" si="16"/>
        <v/>
      </c>
      <c r="BA566" s="6" t="str">
        <f>IF('PLAN AB'!$B566="","",IF('PLAN AB'!$B566='PLAN AB'!$B565,0,1))</f>
        <v/>
      </c>
      <c r="BB566" s="6" t="s">
        <v>530</v>
      </c>
      <c r="BC566" s="6" t="s">
        <v>530</v>
      </c>
    </row>
    <row r="567" spans="1:55" x14ac:dyDescent="0.25">
      <c r="A567" s="6" t="str">
        <f t="shared" si="17"/>
        <v/>
      </c>
      <c r="B567" s="6" t="str">
        <f t="shared" si="16"/>
        <v/>
      </c>
      <c r="BA567" s="6" t="str">
        <f>IF('PLAN AB'!$B567="","",IF('PLAN AB'!$B567='PLAN AB'!$B566,0,1))</f>
        <v/>
      </c>
      <c r="BB567" s="6" t="s">
        <v>530</v>
      </c>
      <c r="BC567" s="6" t="s">
        <v>530</v>
      </c>
    </row>
    <row r="568" spans="1:55" x14ac:dyDescent="0.25">
      <c r="A568" s="6" t="str">
        <f t="shared" si="17"/>
        <v/>
      </c>
      <c r="B568" s="6" t="str">
        <f t="shared" si="16"/>
        <v/>
      </c>
      <c r="BA568" s="6" t="str">
        <f>IF('PLAN AB'!$B568="","",IF('PLAN AB'!$B568='PLAN AB'!$B567,0,1))</f>
        <v/>
      </c>
      <c r="BB568" s="6" t="s">
        <v>530</v>
      </c>
      <c r="BC568" s="6" t="s">
        <v>530</v>
      </c>
    </row>
    <row r="569" spans="1:55" x14ac:dyDescent="0.25">
      <c r="A569" s="6" t="str">
        <f t="shared" si="17"/>
        <v/>
      </c>
      <c r="B569" s="6" t="str">
        <f t="shared" si="16"/>
        <v/>
      </c>
      <c r="BA569" s="6" t="str">
        <f>IF('PLAN AB'!$B569="","",IF('PLAN AB'!$B569='PLAN AB'!$B568,0,1))</f>
        <v/>
      </c>
      <c r="BB569" s="6" t="s">
        <v>530</v>
      </c>
      <c r="BC569" s="6" t="s">
        <v>530</v>
      </c>
    </row>
    <row r="570" spans="1:55" x14ac:dyDescent="0.25">
      <c r="A570" s="6" t="str">
        <f t="shared" si="17"/>
        <v/>
      </c>
      <c r="B570" s="6" t="str">
        <f t="shared" si="16"/>
        <v/>
      </c>
      <c r="BA570" s="6" t="str">
        <f>IF('PLAN AB'!$B570="","",IF('PLAN AB'!$B570='PLAN AB'!$B569,0,1))</f>
        <v/>
      </c>
      <c r="BB570" s="6" t="s">
        <v>530</v>
      </c>
      <c r="BC570" s="6" t="s">
        <v>530</v>
      </c>
    </row>
    <row r="571" spans="1:55" x14ac:dyDescent="0.25">
      <c r="A571" s="6" t="str">
        <f t="shared" si="17"/>
        <v/>
      </c>
      <c r="B571" s="6" t="str">
        <f t="shared" si="16"/>
        <v/>
      </c>
      <c r="BA571" s="6" t="str">
        <f>IF('PLAN AB'!$B571="","",IF('PLAN AB'!$B571='PLAN AB'!$B570,0,1))</f>
        <v/>
      </c>
      <c r="BB571" s="6" t="s">
        <v>530</v>
      </c>
      <c r="BC571" s="6" t="s">
        <v>530</v>
      </c>
    </row>
    <row r="572" spans="1:55" x14ac:dyDescent="0.25">
      <c r="A572" s="6" t="str">
        <f t="shared" si="17"/>
        <v/>
      </c>
      <c r="B572" s="6" t="str">
        <f t="shared" si="16"/>
        <v/>
      </c>
      <c r="BA572" s="6" t="str">
        <f>IF('PLAN AB'!$B572="","",IF('PLAN AB'!$B572='PLAN AB'!$B571,0,1))</f>
        <v/>
      </c>
      <c r="BB572" s="6" t="s">
        <v>530</v>
      </c>
      <c r="BC572" s="6" t="s">
        <v>530</v>
      </c>
    </row>
    <row r="573" spans="1:55" x14ac:dyDescent="0.25">
      <c r="A573" s="6" t="str">
        <f t="shared" si="17"/>
        <v/>
      </c>
      <c r="B573" s="6" t="str">
        <f t="shared" si="16"/>
        <v/>
      </c>
      <c r="BA573" s="6" t="str">
        <f>IF('PLAN AB'!$B573="","",IF('PLAN AB'!$B573='PLAN AB'!$B572,0,1))</f>
        <v/>
      </c>
      <c r="BB573" s="6" t="s">
        <v>530</v>
      </c>
      <c r="BC573" s="6" t="s">
        <v>530</v>
      </c>
    </row>
    <row r="574" spans="1:55" x14ac:dyDescent="0.25">
      <c r="A574" s="6" t="str">
        <f t="shared" si="17"/>
        <v/>
      </c>
      <c r="B574" s="6" t="str">
        <f t="shared" si="16"/>
        <v/>
      </c>
      <c r="BA574" s="6" t="str">
        <f>IF('PLAN AB'!$B574="","",IF('PLAN AB'!$B574='PLAN AB'!$B573,0,1))</f>
        <v/>
      </c>
      <c r="BB574" s="6" t="s">
        <v>530</v>
      </c>
      <c r="BC574" s="6" t="s">
        <v>530</v>
      </c>
    </row>
    <row r="575" spans="1:55" x14ac:dyDescent="0.25">
      <c r="A575" s="6" t="str">
        <f t="shared" si="17"/>
        <v/>
      </c>
      <c r="B575" s="6" t="str">
        <f t="shared" si="16"/>
        <v/>
      </c>
      <c r="BA575" s="6" t="str">
        <f>IF('PLAN AB'!$B575="","",IF('PLAN AB'!$B575='PLAN AB'!$B574,0,1))</f>
        <v/>
      </c>
      <c r="BB575" s="6" t="s">
        <v>530</v>
      </c>
      <c r="BC575" s="6" t="s">
        <v>530</v>
      </c>
    </row>
    <row r="576" spans="1:55" x14ac:dyDescent="0.25">
      <c r="A576" s="6" t="str">
        <f t="shared" si="17"/>
        <v/>
      </c>
      <c r="B576" s="6" t="str">
        <f t="shared" si="16"/>
        <v/>
      </c>
      <c r="BA576" s="6" t="str">
        <f>IF('PLAN AB'!$B576="","",IF('PLAN AB'!$B576='PLAN AB'!$B575,0,1))</f>
        <v/>
      </c>
      <c r="BB576" s="6" t="s">
        <v>530</v>
      </c>
      <c r="BC576" s="6" t="s">
        <v>530</v>
      </c>
    </row>
    <row r="577" spans="1:55" x14ac:dyDescent="0.25">
      <c r="A577" s="6" t="str">
        <f t="shared" si="17"/>
        <v/>
      </c>
      <c r="B577" s="6" t="str">
        <f t="shared" si="16"/>
        <v/>
      </c>
      <c r="BA577" s="6" t="str">
        <f>IF('PLAN AB'!$B577="","",IF('PLAN AB'!$B577='PLAN AB'!$B576,0,1))</f>
        <v/>
      </c>
      <c r="BB577" s="6" t="s">
        <v>530</v>
      </c>
      <c r="BC577" s="6" t="s">
        <v>530</v>
      </c>
    </row>
    <row r="578" spans="1:55" x14ac:dyDescent="0.25">
      <c r="A578" s="6" t="str">
        <f t="shared" si="17"/>
        <v/>
      </c>
      <c r="B578" s="6" t="str">
        <f t="shared" ref="B578:B641" si="18">IF(BA578="","",IF(BA578=1,1,B577+1))</f>
        <v/>
      </c>
      <c r="BA578" s="6" t="str">
        <f>IF('PLAN AB'!$B578="","",IF('PLAN AB'!$B578='PLAN AB'!$B577,0,1))</f>
        <v/>
      </c>
      <c r="BB578" s="6" t="s">
        <v>530</v>
      </c>
      <c r="BC578" s="6" t="s">
        <v>530</v>
      </c>
    </row>
    <row r="579" spans="1:55" x14ac:dyDescent="0.25">
      <c r="A579" s="6" t="str">
        <f t="shared" ref="A579:A642" si="19">IF(BA579="","",A578+BA579)</f>
        <v/>
      </c>
      <c r="B579" s="6" t="str">
        <f t="shared" si="18"/>
        <v/>
      </c>
      <c r="BA579" s="6" t="str">
        <f>IF('PLAN AB'!$B579="","",IF('PLAN AB'!$B579='PLAN AB'!$B578,0,1))</f>
        <v/>
      </c>
      <c r="BB579" s="6" t="s">
        <v>530</v>
      </c>
      <c r="BC579" s="6" t="s">
        <v>530</v>
      </c>
    </row>
    <row r="580" spans="1:55" x14ac:dyDescent="0.25">
      <c r="A580" s="6" t="str">
        <f t="shared" si="19"/>
        <v/>
      </c>
      <c r="B580" s="6" t="str">
        <f t="shared" si="18"/>
        <v/>
      </c>
      <c r="BA580" s="6" t="str">
        <f>IF('PLAN AB'!$B580="","",IF('PLAN AB'!$B580='PLAN AB'!$B579,0,1))</f>
        <v/>
      </c>
      <c r="BB580" s="6" t="s">
        <v>530</v>
      </c>
      <c r="BC580" s="6" t="s">
        <v>530</v>
      </c>
    </row>
    <row r="581" spans="1:55" x14ac:dyDescent="0.25">
      <c r="A581" s="6" t="str">
        <f t="shared" si="19"/>
        <v/>
      </c>
      <c r="B581" s="6" t="str">
        <f t="shared" si="18"/>
        <v/>
      </c>
      <c r="BA581" s="6" t="str">
        <f>IF('PLAN AB'!$B581="","",IF('PLAN AB'!$B581='PLAN AB'!$B580,0,1))</f>
        <v/>
      </c>
      <c r="BB581" s="6" t="s">
        <v>530</v>
      </c>
      <c r="BC581" s="6" t="s">
        <v>530</v>
      </c>
    </row>
    <row r="582" spans="1:55" x14ac:dyDescent="0.25">
      <c r="A582" s="6" t="str">
        <f t="shared" si="19"/>
        <v/>
      </c>
      <c r="B582" s="6" t="str">
        <f t="shared" si="18"/>
        <v/>
      </c>
      <c r="BA582" s="6" t="str">
        <f>IF('PLAN AB'!$B582="","",IF('PLAN AB'!$B582='PLAN AB'!$B581,0,1))</f>
        <v/>
      </c>
      <c r="BB582" s="6" t="s">
        <v>530</v>
      </c>
      <c r="BC582" s="6" t="s">
        <v>530</v>
      </c>
    </row>
    <row r="583" spans="1:55" x14ac:dyDescent="0.25">
      <c r="A583" s="6" t="str">
        <f t="shared" si="19"/>
        <v/>
      </c>
      <c r="B583" s="6" t="str">
        <f t="shared" si="18"/>
        <v/>
      </c>
      <c r="BA583" s="6" t="str">
        <f>IF('PLAN AB'!$B583="","",IF('PLAN AB'!$B583='PLAN AB'!$B582,0,1))</f>
        <v/>
      </c>
      <c r="BB583" s="6" t="s">
        <v>530</v>
      </c>
      <c r="BC583" s="6" t="s">
        <v>530</v>
      </c>
    </row>
    <row r="584" spans="1:55" x14ac:dyDescent="0.25">
      <c r="A584" s="6" t="str">
        <f t="shared" si="19"/>
        <v/>
      </c>
      <c r="B584" s="6" t="str">
        <f t="shared" si="18"/>
        <v/>
      </c>
      <c r="BA584" s="6" t="str">
        <f>IF('PLAN AB'!$B584="","",IF('PLAN AB'!$B584='PLAN AB'!$B583,0,1))</f>
        <v/>
      </c>
      <c r="BB584" s="6" t="s">
        <v>530</v>
      </c>
      <c r="BC584" s="6" t="s">
        <v>530</v>
      </c>
    </row>
    <row r="585" spans="1:55" x14ac:dyDescent="0.25">
      <c r="A585" s="6" t="str">
        <f t="shared" si="19"/>
        <v/>
      </c>
      <c r="B585" s="6" t="str">
        <f t="shared" si="18"/>
        <v/>
      </c>
      <c r="BA585" s="6" t="str">
        <f>IF('PLAN AB'!$B585="","",IF('PLAN AB'!$B585='PLAN AB'!$B584,0,1))</f>
        <v/>
      </c>
      <c r="BB585" s="6" t="s">
        <v>530</v>
      </c>
      <c r="BC585" s="6" t="s">
        <v>530</v>
      </c>
    </row>
    <row r="586" spans="1:55" x14ac:dyDescent="0.25">
      <c r="A586" s="6" t="str">
        <f t="shared" si="19"/>
        <v/>
      </c>
      <c r="B586" s="6" t="str">
        <f t="shared" si="18"/>
        <v/>
      </c>
      <c r="BA586" s="6" t="str">
        <f>IF('PLAN AB'!$B586="","",IF('PLAN AB'!$B586='PLAN AB'!$B585,0,1))</f>
        <v/>
      </c>
      <c r="BB586" s="6" t="s">
        <v>530</v>
      </c>
      <c r="BC586" s="6" t="s">
        <v>530</v>
      </c>
    </row>
    <row r="587" spans="1:55" x14ac:dyDescent="0.25">
      <c r="A587" s="6" t="str">
        <f t="shared" si="19"/>
        <v/>
      </c>
      <c r="B587" s="6" t="str">
        <f t="shared" si="18"/>
        <v/>
      </c>
      <c r="BA587" s="6" t="str">
        <f>IF('PLAN AB'!$B587="","",IF('PLAN AB'!$B587='PLAN AB'!$B586,0,1))</f>
        <v/>
      </c>
      <c r="BB587" s="6" t="s">
        <v>530</v>
      </c>
      <c r="BC587" s="6" t="s">
        <v>530</v>
      </c>
    </row>
    <row r="588" spans="1:55" x14ac:dyDescent="0.25">
      <c r="A588" s="6" t="str">
        <f t="shared" si="19"/>
        <v/>
      </c>
      <c r="B588" s="6" t="str">
        <f t="shared" si="18"/>
        <v/>
      </c>
      <c r="BA588" s="6" t="str">
        <f>IF('PLAN AB'!$B588="","",IF('PLAN AB'!$B588='PLAN AB'!$B587,0,1))</f>
        <v/>
      </c>
      <c r="BB588" s="6" t="s">
        <v>530</v>
      </c>
      <c r="BC588" s="6" t="s">
        <v>530</v>
      </c>
    </row>
    <row r="589" spans="1:55" x14ac:dyDescent="0.25">
      <c r="A589" s="6" t="str">
        <f t="shared" si="19"/>
        <v/>
      </c>
      <c r="B589" s="6" t="str">
        <f t="shared" si="18"/>
        <v/>
      </c>
      <c r="BA589" s="6" t="str">
        <f>IF('PLAN AB'!$B589="","",IF('PLAN AB'!$B589='PLAN AB'!$B588,0,1))</f>
        <v/>
      </c>
      <c r="BB589" s="6" t="s">
        <v>530</v>
      </c>
      <c r="BC589" s="6" t="s">
        <v>530</v>
      </c>
    </row>
    <row r="590" spans="1:55" x14ac:dyDescent="0.25">
      <c r="A590" s="6" t="str">
        <f t="shared" si="19"/>
        <v/>
      </c>
      <c r="B590" s="6" t="str">
        <f t="shared" si="18"/>
        <v/>
      </c>
      <c r="BA590" s="6" t="str">
        <f>IF('PLAN AB'!$B590="","",IF('PLAN AB'!$B590='PLAN AB'!$B589,0,1))</f>
        <v/>
      </c>
      <c r="BB590" s="6" t="s">
        <v>530</v>
      </c>
      <c r="BC590" s="6" t="s">
        <v>530</v>
      </c>
    </row>
    <row r="591" spans="1:55" x14ac:dyDescent="0.25">
      <c r="A591" s="6" t="str">
        <f t="shared" si="19"/>
        <v/>
      </c>
      <c r="B591" s="6" t="str">
        <f t="shared" si="18"/>
        <v/>
      </c>
      <c r="BA591" s="6" t="str">
        <f>IF('PLAN AB'!$B591="","",IF('PLAN AB'!$B591='PLAN AB'!$B590,0,1))</f>
        <v/>
      </c>
      <c r="BB591" s="6" t="s">
        <v>530</v>
      </c>
      <c r="BC591" s="6" t="s">
        <v>530</v>
      </c>
    </row>
    <row r="592" spans="1:55" x14ac:dyDescent="0.25">
      <c r="A592" s="6" t="str">
        <f t="shared" si="19"/>
        <v/>
      </c>
      <c r="B592" s="6" t="str">
        <f t="shared" si="18"/>
        <v/>
      </c>
      <c r="BA592" s="6" t="str">
        <f>IF('PLAN AB'!$B592="","",IF('PLAN AB'!$B592='PLAN AB'!$B591,0,1))</f>
        <v/>
      </c>
      <c r="BB592" s="6" t="s">
        <v>530</v>
      </c>
      <c r="BC592" s="6" t="s">
        <v>530</v>
      </c>
    </row>
    <row r="593" spans="1:55" x14ac:dyDescent="0.25">
      <c r="A593" s="6" t="str">
        <f t="shared" si="19"/>
        <v/>
      </c>
      <c r="B593" s="6" t="str">
        <f t="shared" si="18"/>
        <v/>
      </c>
      <c r="BA593" s="6" t="str">
        <f>IF('PLAN AB'!$B593="","",IF('PLAN AB'!$B593='PLAN AB'!$B592,0,1))</f>
        <v/>
      </c>
      <c r="BB593" s="6" t="s">
        <v>530</v>
      </c>
      <c r="BC593" s="6" t="s">
        <v>530</v>
      </c>
    </row>
    <row r="594" spans="1:55" x14ac:dyDescent="0.25">
      <c r="A594" s="6" t="str">
        <f t="shared" si="19"/>
        <v/>
      </c>
      <c r="B594" s="6" t="str">
        <f t="shared" si="18"/>
        <v/>
      </c>
      <c r="BA594" s="6" t="str">
        <f>IF('PLAN AB'!$B594="","",IF('PLAN AB'!$B594='PLAN AB'!$B593,0,1))</f>
        <v/>
      </c>
      <c r="BB594" s="6" t="s">
        <v>530</v>
      </c>
      <c r="BC594" s="6" t="s">
        <v>530</v>
      </c>
    </row>
    <row r="595" spans="1:55" x14ac:dyDescent="0.25">
      <c r="A595" s="6" t="str">
        <f t="shared" si="19"/>
        <v/>
      </c>
      <c r="B595" s="6" t="str">
        <f t="shared" si="18"/>
        <v/>
      </c>
      <c r="BA595" s="6" t="str">
        <f>IF('PLAN AB'!$B595="","",IF('PLAN AB'!$B595='PLAN AB'!$B594,0,1))</f>
        <v/>
      </c>
      <c r="BB595" s="6" t="s">
        <v>530</v>
      </c>
      <c r="BC595" s="6" t="s">
        <v>530</v>
      </c>
    </row>
    <row r="596" spans="1:55" x14ac:dyDescent="0.25">
      <c r="A596" s="6" t="str">
        <f t="shared" si="19"/>
        <v/>
      </c>
      <c r="B596" s="6" t="str">
        <f t="shared" si="18"/>
        <v/>
      </c>
      <c r="BA596" s="6" t="str">
        <f>IF('PLAN AB'!$B596="","",IF('PLAN AB'!$B596='PLAN AB'!$B595,0,1))</f>
        <v/>
      </c>
      <c r="BB596" s="6" t="s">
        <v>530</v>
      </c>
      <c r="BC596" s="6" t="s">
        <v>530</v>
      </c>
    </row>
    <row r="597" spans="1:55" x14ac:dyDescent="0.25">
      <c r="A597" s="6" t="str">
        <f t="shared" si="19"/>
        <v/>
      </c>
      <c r="B597" s="6" t="str">
        <f t="shared" si="18"/>
        <v/>
      </c>
      <c r="BA597" s="6" t="str">
        <f>IF('PLAN AB'!$B597="","",IF('PLAN AB'!$B597='PLAN AB'!$B596,0,1))</f>
        <v/>
      </c>
      <c r="BB597" s="6" t="s">
        <v>530</v>
      </c>
      <c r="BC597" s="6" t="s">
        <v>530</v>
      </c>
    </row>
    <row r="598" spans="1:55" x14ac:dyDescent="0.25">
      <c r="A598" s="6" t="str">
        <f t="shared" si="19"/>
        <v/>
      </c>
      <c r="B598" s="6" t="str">
        <f t="shared" si="18"/>
        <v/>
      </c>
      <c r="BA598" s="6" t="str">
        <f>IF('PLAN AB'!$B598="","",IF('PLAN AB'!$B598='PLAN AB'!$B597,0,1))</f>
        <v/>
      </c>
      <c r="BB598" s="6" t="s">
        <v>530</v>
      </c>
      <c r="BC598" s="6" t="s">
        <v>530</v>
      </c>
    </row>
    <row r="599" spans="1:55" x14ac:dyDescent="0.25">
      <c r="A599" s="6" t="str">
        <f t="shared" si="19"/>
        <v/>
      </c>
      <c r="B599" s="6" t="str">
        <f t="shared" si="18"/>
        <v/>
      </c>
      <c r="BA599" s="6" t="str">
        <f>IF('PLAN AB'!$B599="","",IF('PLAN AB'!$B599='PLAN AB'!$B598,0,1))</f>
        <v/>
      </c>
      <c r="BB599" s="6" t="s">
        <v>530</v>
      </c>
      <c r="BC599" s="6" t="s">
        <v>530</v>
      </c>
    </row>
    <row r="600" spans="1:55" x14ac:dyDescent="0.25">
      <c r="A600" s="6" t="str">
        <f t="shared" si="19"/>
        <v/>
      </c>
      <c r="B600" s="6" t="str">
        <f t="shared" si="18"/>
        <v/>
      </c>
      <c r="BA600" s="6" t="str">
        <f>IF('PLAN AB'!$B600="","",IF('PLAN AB'!$B600='PLAN AB'!$B599,0,1))</f>
        <v/>
      </c>
      <c r="BB600" s="6" t="s">
        <v>530</v>
      </c>
      <c r="BC600" s="6" t="s">
        <v>530</v>
      </c>
    </row>
    <row r="601" spans="1:55" x14ac:dyDescent="0.25">
      <c r="A601" s="6" t="str">
        <f t="shared" si="19"/>
        <v/>
      </c>
      <c r="B601" s="6" t="str">
        <f t="shared" si="18"/>
        <v/>
      </c>
      <c r="BA601" s="6" t="str">
        <f>IF('PLAN AB'!$B601="","",IF('PLAN AB'!$B601='PLAN AB'!$B600,0,1))</f>
        <v/>
      </c>
      <c r="BB601" s="6" t="s">
        <v>530</v>
      </c>
      <c r="BC601" s="6" t="s">
        <v>530</v>
      </c>
    </row>
    <row r="602" spans="1:55" x14ac:dyDescent="0.25">
      <c r="A602" s="6" t="str">
        <f t="shared" si="19"/>
        <v/>
      </c>
      <c r="B602" s="6" t="str">
        <f t="shared" si="18"/>
        <v/>
      </c>
      <c r="BA602" s="6" t="str">
        <f>IF('PLAN AB'!$B602="","",IF('PLAN AB'!$B602='PLAN AB'!$B601,0,1))</f>
        <v/>
      </c>
      <c r="BB602" s="6" t="s">
        <v>530</v>
      </c>
      <c r="BC602" s="6" t="s">
        <v>530</v>
      </c>
    </row>
    <row r="603" spans="1:55" x14ac:dyDescent="0.25">
      <c r="A603" s="6" t="str">
        <f t="shared" si="19"/>
        <v/>
      </c>
      <c r="B603" s="6" t="str">
        <f t="shared" si="18"/>
        <v/>
      </c>
      <c r="BA603" s="6" t="str">
        <f>IF('PLAN AB'!$B603="","",IF('PLAN AB'!$B603='PLAN AB'!$B602,0,1))</f>
        <v/>
      </c>
      <c r="BB603" s="6" t="s">
        <v>530</v>
      </c>
      <c r="BC603" s="6" t="s">
        <v>530</v>
      </c>
    </row>
    <row r="604" spans="1:55" x14ac:dyDescent="0.25">
      <c r="A604" s="6" t="str">
        <f t="shared" si="19"/>
        <v/>
      </c>
      <c r="B604" s="6" t="str">
        <f t="shared" si="18"/>
        <v/>
      </c>
      <c r="BA604" s="6" t="str">
        <f>IF('PLAN AB'!$B604="","",IF('PLAN AB'!$B604='PLAN AB'!$B603,0,1))</f>
        <v/>
      </c>
      <c r="BB604" s="6" t="s">
        <v>530</v>
      </c>
      <c r="BC604" s="6" t="s">
        <v>530</v>
      </c>
    </row>
    <row r="605" spans="1:55" x14ac:dyDescent="0.25">
      <c r="A605" s="6" t="str">
        <f t="shared" si="19"/>
        <v/>
      </c>
      <c r="B605" s="6" t="str">
        <f t="shared" si="18"/>
        <v/>
      </c>
      <c r="BA605" s="6" t="str">
        <f>IF('PLAN AB'!$B605="","",IF('PLAN AB'!$B605='PLAN AB'!$B604,0,1))</f>
        <v/>
      </c>
      <c r="BB605" s="6" t="s">
        <v>530</v>
      </c>
      <c r="BC605" s="6" t="s">
        <v>530</v>
      </c>
    </row>
    <row r="606" spans="1:55" x14ac:dyDescent="0.25">
      <c r="A606" s="6" t="str">
        <f t="shared" si="19"/>
        <v/>
      </c>
      <c r="B606" s="6" t="str">
        <f t="shared" si="18"/>
        <v/>
      </c>
      <c r="BA606" s="6" t="str">
        <f>IF('PLAN AB'!$B606="","",IF('PLAN AB'!$B606='PLAN AB'!$B605,0,1))</f>
        <v/>
      </c>
      <c r="BB606" s="6" t="s">
        <v>530</v>
      </c>
      <c r="BC606" s="6" t="s">
        <v>530</v>
      </c>
    </row>
    <row r="607" spans="1:55" x14ac:dyDescent="0.25">
      <c r="A607" s="6" t="str">
        <f t="shared" si="19"/>
        <v/>
      </c>
      <c r="B607" s="6" t="str">
        <f t="shared" si="18"/>
        <v/>
      </c>
      <c r="BA607" s="6" t="str">
        <f>IF('PLAN AB'!$B607="","",IF('PLAN AB'!$B607='PLAN AB'!$B606,0,1))</f>
        <v/>
      </c>
      <c r="BB607" s="6" t="s">
        <v>530</v>
      </c>
      <c r="BC607" s="6" t="s">
        <v>530</v>
      </c>
    </row>
    <row r="608" spans="1:55" x14ac:dyDescent="0.25">
      <c r="A608" s="6" t="str">
        <f t="shared" si="19"/>
        <v/>
      </c>
      <c r="B608" s="6" t="str">
        <f t="shared" si="18"/>
        <v/>
      </c>
      <c r="BA608" s="6" t="str">
        <f>IF('PLAN AB'!$B608="","",IF('PLAN AB'!$B608='PLAN AB'!$B607,0,1))</f>
        <v/>
      </c>
      <c r="BB608" s="6" t="s">
        <v>530</v>
      </c>
      <c r="BC608" s="6" t="s">
        <v>530</v>
      </c>
    </row>
    <row r="609" spans="1:55" x14ac:dyDescent="0.25">
      <c r="A609" s="6" t="str">
        <f t="shared" si="19"/>
        <v/>
      </c>
      <c r="B609" s="6" t="str">
        <f t="shared" si="18"/>
        <v/>
      </c>
      <c r="BA609" s="6" t="str">
        <f>IF('PLAN AB'!$B609="","",IF('PLAN AB'!$B609='PLAN AB'!$B608,0,1))</f>
        <v/>
      </c>
      <c r="BB609" s="6" t="s">
        <v>530</v>
      </c>
      <c r="BC609" s="6" t="s">
        <v>530</v>
      </c>
    </row>
    <row r="610" spans="1:55" x14ac:dyDescent="0.25">
      <c r="A610" s="6" t="str">
        <f t="shared" si="19"/>
        <v/>
      </c>
      <c r="B610" s="6" t="str">
        <f t="shared" si="18"/>
        <v/>
      </c>
      <c r="BA610" s="6" t="str">
        <f>IF('PLAN AB'!$B610="","",IF('PLAN AB'!$B610='PLAN AB'!$B609,0,1))</f>
        <v/>
      </c>
      <c r="BB610" s="6" t="s">
        <v>530</v>
      </c>
      <c r="BC610" s="6" t="s">
        <v>530</v>
      </c>
    </row>
    <row r="611" spans="1:55" x14ac:dyDescent="0.25">
      <c r="A611" s="6" t="str">
        <f t="shared" si="19"/>
        <v/>
      </c>
      <c r="B611" s="6" t="str">
        <f t="shared" si="18"/>
        <v/>
      </c>
      <c r="BA611" s="6" t="str">
        <f>IF('PLAN AB'!$B611="","",IF('PLAN AB'!$B611='PLAN AB'!$B610,0,1))</f>
        <v/>
      </c>
      <c r="BB611" s="6" t="s">
        <v>530</v>
      </c>
      <c r="BC611" s="6" t="s">
        <v>530</v>
      </c>
    </row>
    <row r="612" spans="1:55" x14ac:dyDescent="0.25">
      <c r="A612" s="6" t="str">
        <f t="shared" si="19"/>
        <v/>
      </c>
      <c r="B612" s="6" t="str">
        <f t="shared" si="18"/>
        <v/>
      </c>
      <c r="BA612" s="6" t="str">
        <f>IF('PLAN AB'!$B612="","",IF('PLAN AB'!$B612='PLAN AB'!$B611,0,1))</f>
        <v/>
      </c>
      <c r="BB612" s="6" t="s">
        <v>530</v>
      </c>
      <c r="BC612" s="6" t="s">
        <v>530</v>
      </c>
    </row>
    <row r="613" spans="1:55" x14ac:dyDescent="0.25">
      <c r="A613" s="6" t="str">
        <f t="shared" si="19"/>
        <v/>
      </c>
      <c r="B613" s="6" t="str">
        <f t="shared" si="18"/>
        <v/>
      </c>
      <c r="BA613" s="6" t="str">
        <f>IF('PLAN AB'!$B613="","",IF('PLAN AB'!$B613='PLAN AB'!$B612,0,1))</f>
        <v/>
      </c>
      <c r="BB613" s="6" t="s">
        <v>530</v>
      </c>
      <c r="BC613" s="6" t="s">
        <v>530</v>
      </c>
    </row>
    <row r="614" spans="1:55" x14ac:dyDescent="0.25">
      <c r="A614" s="6" t="str">
        <f t="shared" si="19"/>
        <v/>
      </c>
      <c r="B614" s="6" t="str">
        <f t="shared" si="18"/>
        <v/>
      </c>
      <c r="BA614" s="6" t="str">
        <f>IF('PLAN AB'!$B614="","",IF('PLAN AB'!$B614='PLAN AB'!$B613,0,1))</f>
        <v/>
      </c>
      <c r="BB614" s="6" t="s">
        <v>530</v>
      </c>
      <c r="BC614" s="6" t="s">
        <v>530</v>
      </c>
    </row>
    <row r="615" spans="1:55" x14ac:dyDescent="0.25">
      <c r="A615" s="6" t="str">
        <f t="shared" si="19"/>
        <v/>
      </c>
      <c r="B615" s="6" t="str">
        <f t="shared" si="18"/>
        <v/>
      </c>
      <c r="BA615" s="6" t="str">
        <f>IF('PLAN AB'!$B615="","",IF('PLAN AB'!$B615='PLAN AB'!$B614,0,1))</f>
        <v/>
      </c>
      <c r="BB615" s="6" t="s">
        <v>530</v>
      </c>
      <c r="BC615" s="6" t="s">
        <v>530</v>
      </c>
    </row>
    <row r="616" spans="1:55" x14ac:dyDescent="0.25">
      <c r="A616" s="6" t="str">
        <f t="shared" si="19"/>
        <v/>
      </c>
      <c r="B616" s="6" t="str">
        <f t="shared" si="18"/>
        <v/>
      </c>
      <c r="BA616" s="6" t="str">
        <f>IF('PLAN AB'!$B616="","",IF('PLAN AB'!$B616='PLAN AB'!$B615,0,1))</f>
        <v/>
      </c>
      <c r="BB616" s="6" t="s">
        <v>530</v>
      </c>
      <c r="BC616" s="6" t="s">
        <v>530</v>
      </c>
    </row>
    <row r="617" spans="1:55" x14ac:dyDescent="0.25">
      <c r="A617" s="6" t="str">
        <f t="shared" si="19"/>
        <v/>
      </c>
      <c r="B617" s="6" t="str">
        <f t="shared" si="18"/>
        <v/>
      </c>
      <c r="BA617" s="6" t="str">
        <f>IF('PLAN AB'!$B617="","",IF('PLAN AB'!$B617='PLAN AB'!$B616,0,1))</f>
        <v/>
      </c>
      <c r="BB617" s="6" t="s">
        <v>530</v>
      </c>
      <c r="BC617" s="6" t="s">
        <v>530</v>
      </c>
    </row>
    <row r="618" spans="1:55" x14ac:dyDescent="0.25">
      <c r="A618" s="6" t="str">
        <f t="shared" si="19"/>
        <v/>
      </c>
      <c r="B618" s="6" t="str">
        <f t="shared" si="18"/>
        <v/>
      </c>
      <c r="BA618" s="6" t="str">
        <f>IF('PLAN AB'!$B618="","",IF('PLAN AB'!$B618='PLAN AB'!$B617,0,1))</f>
        <v/>
      </c>
      <c r="BB618" s="6" t="s">
        <v>530</v>
      </c>
      <c r="BC618" s="6" t="s">
        <v>530</v>
      </c>
    </row>
    <row r="619" spans="1:55" x14ac:dyDescent="0.25">
      <c r="A619" s="6" t="str">
        <f t="shared" si="19"/>
        <v/>
      </c>
      <c r="B619" s="6" t="str">
        <f t="shared" si="18"/>
        <v/>
      </c>
      <c r="BA619" s="6" t="str">
        <f>IF('PLAN AB'!$B619="","",IF('PLAN AB'!$B619='PLAN AB'!$B618,0,1))</f>
        <v/>
      </c>
      <c r="BB619" s="6" t="s">
        <v>530</v>
      </c>
      <c r="BC619" s="6" t="s">
        <v>530</v>
      </c>
    </row>
    <row r="620" spans="1:55" x14ac:dyDescent="0.25">
      <c r="A620" s="6" t="str">
        <f t="shared" si="19"/>
        <v/>
      </c>
      <c r="B620" s="6" t="str">
        <f t="shared" si="18"/>
        <v/>
      </c>
      <c r="BA620" s="6" t="str">
        <f>IF('PLAN AB'!$B620="","",IF('PLAN AB'!$B620='PLAN AB'!$B619,0,1))</f>
        <v/>
      </c>
      <c r="BB620" s="6" t="s">
        <v>530</v>
      </c>
      <c r="BC620" s="6" t="s">
        <v>530</v>
      </c>
    </row>
    <row r="621" spans="1:55" x14ac:dyDescent="0.25">
      <c r="A621" s="6" t="str">
        <f t="shared" si="19"/>
        <v/>
      </c>
      <c r="B621" s="6" t="str">
        <f t="shared" si="18"/>
        <v/>
      </c>
      <c r="BA621" s="6" t="str">
        <f>IF('PLAN AB'!$B621="","",IF('PLAN AB'!$B621='PLAN AB'!$B620,0,1))</f>
        <v/>
      </c>
      <c r="BB621" s="6" t="s">
        <v>530</v>
      </c>
      <c r="BC621" s="6" t="s">
        <v>530</v>
      </c>
    </row>
    <row r="622" spans="1:55" x14ac:dyDescent="0.25">
      <c r="A622" s="6" t="str">
        <f t="shared" si="19"/>
        <v/>
      </c>
      <c r="B622" s="6" t="str">
        <f t="shared" si="18"/>
        <v/>
      </c>
      <c r="BA622" s="6" t="str">
        <f>IF('PLAN AB'!$B622="","",IF('PLAN AB'!$B622='PLAN AB'!$B621,0,1))</f>
        <v/>
      </c>
      <c r="BB622" s="6" t="s">
        <v>530</v>
      </c>
      <c r="BC622" s="6" t="s">
        <v>530</v>
      </c>
    </row>
    <row r="623" spans="1:55" x14ac:dyDescent="0.25">
      <c r="A623" s="6" t="str">
        <f t="shared" si="19"/>
        <v/>
      </c>
      <c r="B623" s="6" t="str">
        <f t="shared" si="18"/>
        <v/>
      </c>
      <c r="BA623" s="6" t="str">
        <f>IF('PLAN AB'!$B623="","",IF('PLAN AB'!$B623='PLAN AB'!$B622,0,1))</f>
        <v/>
      </c>
      <c r="BB623" s="6" t="s">
        <v>530</v>
      </c>
      <c r="BC623" s="6" t="s">
        <v>530</v>
      </c>
    </row>
    <row r="624" spans="1:55" x14ac:dyDescent="0.25">
      <c r="A624" s="6" t="str">
        <f t="shared" si="19"/>
        <v/>
      </c>
      <c r="B624" s="6" t="str">
        <f t="shared" si="18"/>
        <v/>
      </c>
      <c r="BA624" s="6" t="str">
        <f>IF('PLAN AB'!$B624="","",IF('PLAN AB'!$B624='PLAN AB'!$B623,0,1))</f>
        <v/>
      </c>
      <c r="BB624" s="6" t="s">
        <v>530</v>
      </c>
      <c r="BC624" s="6" t="s">
        <v>530</v>
      </c>
    </row>
    <row r="625" spans="1:55" x14ac:dyDescent="0.25">
      <c r="A625" s="6" t="str">
        <f t="shared" si="19"/>
        <v/>
      </c>
      <c r="B625" s="6" t="str">
        <f t="shared" si="18"/>
        <v/>
      </c>
      <c r="BA625" s="6" t="str">
        <f>IF('PLAN AB'!$B625="","",IF('PLAN AB'!$B625='PLAN AB'!$B624,0,1))</f>
        <v/>
      </c>
      <c r="BB625" s="6" t="s">
        <v>530</v>
      </c>
      <c r="BC625" s="6" t="s">
        <v>530</v>
      </c>
    </row>
    <row r="626" spans="1:55" x14ac:dyDescent="0.25">
      <c r="A626" s="6" t="str">
        <f t="shared" si="19"/>
        <v/>
      </c>
      <c r="B626" s="6" t="str">
        <f t="shared" si="18"/>
        <v/>
      </c>
      <c r="BA626" s="6" t="str">
        <f>IF('PLAN AB'!$B626="","",IF('PLAN AB'!$B626='PLAN AB'!$B625,0,1))</f>
        <v/>
      </c>
      <c r="BB626" s="6" t="s">
        <v>530</v>
      </c>
      <c r="BC626" s="6" t="s">
        <v>530</v>
      </c>
    </row>
    <row r="627" spans="1:55" x14ac:dyDescent="0.25">
      <c r="A627" s="6" t="str">
        <f t="shared" si="19"/>
        <v/>
      </c>
      <c r="B627" s="6" t="str">
        <f t="shared" si="18"/>
        <v/>
      </c>
      <c r="BA627" s="6" t="str">
        <f>IF('PLAN AB'!$B627="","",IF('PLAN AB'!$B627='PLAN AB'!$B626,0,1))</f>
        <v/>
      </c>
      <c r="BB627" s="6" t="s">
        <v>530</v>
      </c>
      <c r="BC627" s="6" t="s">
        <v>530</v>
      </c>
    </row>
    <row r="628" spans="1:55" x14ac:dyDescent="0.25">
      <c r="A628" s="6" t="str">
        <f t="shared" si="19"/>
        <v/>
      </c>
      <c r="B628" s="6" t="str">
        <f t="shared" si="18"/>
        <v/>
      </c>
      <c r="BA628" s="6" t="str">
        <f>IF('PLAN AB'!$B628="","",IF('PLAN AB'!$B628='PLAN AB'!$B627,0,1))</f>
        <v/>
      </c>
      <c r="BB628" s="6" t="s">
        <v>530</v>
      </c>
      <c r="BC628" s="6" t="s">
        <v>530</v>
      </c>
    </row>
    <row r="629" spans="1:55" x14ac:dyDescent="0.25">
      <c r="A629" s="6" t="str">
        <f t="shared" si="19"/>
        <v/>
      </c>
      <c r="B629" s="6" t="str">
        <f t="shared" si="18"/>
        <v/>
      </c>
      <c r="BA629" s="6" t="str">
        <f>IF('PLAN AB'!$B629="","",IF('PLAN AB'!$B629='PLAN AB'!$B628,0,1))</f>
        <v/>
      </c>
      <c r="BB629" s="6" t="s">
        <v>530</v>
      </c>
      <c r="BC629" s="6" t="s">
        <v>530</v>
      </c>
    </row>
    <row r="630" spans="1:55" x14ac:dyDescent="0.25">
      <c r="A630" s="6" t="str">
        <f t="shared" si="19"/>
        <v/>
      </c>
      <c r="B630" s="6" t="str">
        <f t="shared" si="18"/>
        <v/>
      </c>
      <c r="BA630" s="6" t="str">
        <f>IF('PLAN AB'!$B630="","",IF('PLAN AB'!$B630='PLAN AB'!$B629,0,1))</f>
        <v/>
      </c>
      <c r="BB630" s="6" t="s">
        <v>530</v>
      </c>
      <c r="BC630" s="6" t="s">
        <v>530</v>
      </c>
    </row>
    <row r="631" spans="1:55" x14ac:dyDescent="0.25">
      <c r="A631" s="6" t="str">
        <f t="shared" si="19"/>
        <v/>
      </c>
      <c r="B631" s="6" t="str">
        <f t="shared" si="18"/>
        <v/>
      </c>
      <c r="BA631" s="6" t="str">
        <f>IF('PLAN AB'!$B631="","",IF('PLAN AB'!$B631='PLAN AB'!$B630,0,1))</f>
        <v/>
      </c>
      <c r="BB631" s="6" t="s">
        <v>530</v>
      </c>
      <c r="BC631" s="6" t="s">
        <v>530</v>
      </c>
    </row>
    <row r="632" spans="1:55" x14ac:dyDescent="0.25">
      <c r="A632" s="6" t="str">
        <f t="shared" si="19"/>
        <v/>
      </c>
      <c r="B632" s="6" t="str">
        <f t="shared" si="18"/>
        <v/>
      </c>
      <c r="BA632" s="6" t="str">
        <f>IF('PLAN AB'!$B632="","",IF('PLAN AB'!$B632='PLAN AB'!$B631,0,1))</f>
        <v/>
      </c>
      <c r="BB632" s="6" t="s">
        <v>530</v>
      </c>
      <c r="BC632" s="6" t="s">
        <v>530</v>
      </c>
    </row>
    <row r="633" spans="1:55" x14ac:dyDescent="0.25">
      <c r="A633" s="6" t="str">
        <f t="shared" si="19"/>
        <v/>
      </c>
      <c r="B633" s="6" t="str">
        <f t="shared" si="18"/>
        <v/>
      </c>
      <c r="BA633" s="6" t="str">
        <f>IF('PLAN AB'!$B633="","",IF('PLAN AB'!$B633='PLAN AB'!$B632,0,1))</f>
        <v/>
      </c>
      <c r="BB633" s="6" t="s">
        <v>530</v>
      </c>
      <c r="BC633" s="6" t="s">
        <v>530</v>
      </c>
    </row>
    <row r="634" spans="1:55" x14ac:dyDescent="0.25">
      <c r="A634" s="6" t="str">
        <f t="shared" si="19"/>
        <v/>
      </c>
      <c r="B634" s="6" t="str">
        <f t="shared" si="18"/>
        <v/>
      </c>
      <c r="BA634" s="6" t="str">
        <f>IF('PLAN AB'!$B634="","",IF('PLAN AB'!$B634='PLAN AB'!$B633,0,1))</f>
        <v/>
      </c>
      <c r="BB634" s="6" t="s">
        <v>530</v>
      </c>
      <c r="BC634" s="6" t="s">
        <v>530</v>
      </c>
    </row>
    <row r="635" spans="1:55" x14ac:dyDescent="0.25">
      <c r="A635" s="6" t="str">
        <f t="shared" si="19"/>
        <v/>
      </c>
      <c r="B635" s="6" t="str">
        <f t="shared" si="18"/>
        <v/>
      </c>
      <c r="BA635" s="6" t="str">
        <f>IF('PLAN AB'!$B635="","",IF('PLAN AB'!$B635='PLAN AB'!$B634,0,1))</f>
        <v/>
      </c>
      <c r="BB635" s="6" t="s">
        <v>530</v>
      </c>
      <c r="BC635" s="6" t="s">
        <v>530</v>
      </c>
    </row>
    <row r="636" spans="1:55" x14ac:dyDescent="0.25">
      <c r="A636" s="6" t="str">
        <f t="shared" si="19"/>
        <v/>
      </c>
      <c r="B636" s="6" t="str">
        <f t="shared" si="18"/>
        <v/>
      </c>
      <c r="BA636" s="6" t="str">
        <f>IF('PLAN AB'!$B636="","",IF('PLAN AB'!$B636='PLAN AB'!$B635,0,1))</f>
        <v/>
      </c>
      <c r="BB636" s="6" t="s">
        <v>530</v>
      </c>
      <c r="BC636" s="6" t="s">
        <v>530</v>
      </c>
    </row>
    <row r="637" spans="1:55" x14ac:dyDescent="0.25">
      <c r="A637" s="6" t="str">
        <f t="shared" si="19"/>
        <v/>
      </c>
      <c r="B637" s="6" t="str">
        <f t="shared" si="18"/>
        <v/>
      </c>
      <c r="BA637" s="6" t="str">
        <f>IF('PLAN AB'!$B637="","",IF('PLAN AB'!$B637='PLAN AB'!$B636,0,1))</f>
        <v/>
      </c>
      <c r="BB637" s="6" t="s">
        <v>530</v>
      </c>
      <c r="BC637" s="6" t="s">
        <v>530</v>
      </c>
    </row>
    <row r="638" spans="1:55" x14ac:dyDescent="0.25">
      <c r="A638" s="6" t="str">
        <f t="shared" si="19"/>
        <v/>
      </c>
      <c r="B638" s="6" t="str">
        <f t="shared" si="18"/>
        <v/>
      </c>
      <c r="BA638" s="6" t="str">
        <f>IF('PLAN AB'!$B638="","",IF('PLAN AB'!$B638='PLAN AB'!$B637,0,1))</f>
        <v/>
      </c>
      <c r="BB638" s="6" t="s">
        <v>530</v>
      </c>
      <c r="BC638" s="6" t="s">
        <v>530</v>
      </c>
    </row>
    <row r="639" spans="1:55" x14ac:dyDescent="0.25">
      <c r="A639" s="6" t="str">
        <f t="shared" si="19"/>
        <v/>
      </c>
      <c r="B639" s="6" t="str">
        <f t="shared" si="18"/>
        <v/>
      </c>
      <c r="BA639" s="6" t="str">
        <f>IF('PLAN AB'!$B639="","",IF('PLAN AB'!$B639='PLAN AB'!$B638,0,1))</f>
        <v/>
      </c>
      <c r="BB639" s="6" t="s">
        <v>530</v>
      </c>
      <c r="BC639" s="6" t="s">
        <v>530</v>
      </c>
    </row>
    <row r="640" spans="1:55" x14ac:dyDescent="0.25">
      <c r="A640" s="6" t="str">
        <f t="shared" si="19"/>
        <v/>
      </c>
      <c r="B640" s="6" t="str">
        <f t="shared" si="18"/>
        <v/>
      </c>
      <c r="BA640" s="6" t="str">
        <f>IF('PLAN AB'!$B640="","",IF('PLAN AB'!$B640='PLAN AB'!$B639,0,1))</f>
        <v/>
      </c>
      <c r="BB640" s="6" t="s">
        <v>530</v>
      </c>
      <c r="BC640" s="6" t="s">
        <v>530</v>
      </c>
    </row>
    <row r="641" spans="1:55" x14ac:dyDescent="0.25">
      <c r="A641" s="6" t="str">
        <f t="shared" si="19"/>
        <v/>
      </c>
      <c r="B641" s="6" t="str">
        <f t="shared" si="18"/>
        <v/>
      </c>
      <c r="BA641" s="6" t="str">
        <f>IF('PLAN AB'!$B641="","",IF('PLAN AB'!$B641='PLAN AB'!$B640,0,1))</f>
        <v/>
      </c>
      <c r="BB641" s="6" t="s">
        <v>530</v>
      </c>
      <c r="BC641" s="6" t="s">
        <v>530</v>
      </c>
    </row>
    <row r="642" spans="1:55" x14ac:dyDescent="0.25">
      <c r="A642" s="6" t="str">
        <f t="shared" si="19"/>
        <v/>
      </c>
      <c r="B642" s="6" t="str">
        <f t="shared" ref="B642:B705" si="20">IF(BA642="","",IF(BA642=1,1,B641+1))</f>
        <v/>
      </c>
      <c r="BA642" s="6" t="str">
        <f>IF('PLAN AB'!$B642="","",IF('PLAN AB'!$B642='PLAN AB'!$B641,0,1))</f>
        <v/>
      </c>
      <c r="BB642" s="6" t="s">
        <v>530</v>
      </c>
      <c r="BC642" s="6" t="s">
        <v>530</v>
      </c>
    </row>
    <row r="643" spans="1:55" x14ac:dyDescent="0.25">
      <c r="A643" s="6" t="str">
        <f t="shared" ref="A643:A706" si="21">IF(BA643="","",A642+BA643)</f>
        <v/>
      </c>
      <c r="B643" s="6" t="str">
        <f t="shared" si="20"/>
        <v/>
      </c>
      <c r="BA643" s="6" t="str">
        <f>IF('PLAN AB'!$B643="","",IF('PLAN AB'!$B643='PLAN AB'!$B642,0,1))</f>
        <v/>
      </c>
      <c r="BB643" s="6" t="s">
        <v>530</v>
      </c>
      <c r="BC643" s="6" t="s">
        <v>530</v>
      </c>
    </row>
    <row r="644" spans="1:55" x14ac:dyDescent="0.25">
      <c r="A644" s="6" t="str">
        <f t="shared" si="21"/>
        <v/>
      </c>
      <c r="B644" s="6" t="str">
        <f t="shared" si="20"/>
        <v/>
      </c>
      <c r="BA644" s="6" t="str">
        <f>IF('PLAN AB'!$B644="","",IF('PLAN AB'!$B644='PLAN AB'!$B643,0,1))</f>
        <v/>
      </c>
      <c r="BB644" s="6" t="s">
        <v>530</v>
      </c>
      <c r="BC644" s="6" t="s">
        <v>530</v>
      </c>
    </row>
    <row r="645" spans="1:55" x14ac:dyDescent="0.25">
      <c r="A645" s="6" t="str">
        <f t="shared" si="21"/>
        <v/>
      </c>
      <c r="B645" s="6" t="str">
        <f t="shared" si="20"/>
        <v/>
      </c>
      <c r="BA645" s="6" t="str">
        <f>IF('PLAN AB'!$B645="","",IF('PLAN AB'!$B645='PLAN AB'!$B644,0,1))</f>
        <v/>
      </c>
      <c r="BB645" s="6" t="s">
        <v>530</v>
      </c>
      <c r="BC645" s="6" t="s">
        <v>530</v>
      </c>
    </row>
    <row r="646" spans="1:55" x14ac:dyDescent="0.25">
      <c r="A646" s="6" t="str">
        <f t="shared" si="21"/>
        <v/>
      </c>
      <c r="B646" s="6" t="str">
        <f t="shared" si="20"/>
        <v/>
      </c>
      <c r="BA646" s="6" t="str">
        <f>IF('PLAN AB'!$B646="","",IF('PLAN AB'!$B646='PLAN AB'!$B645,0,1))</f>
        <v/>
      </c>
      <c r="BB646" s="6" t="s">
        <v>530</v>
      </c>
      <c r="BC646" s="6" t="s">
        <v>530</v>
      </c>
    </row>
    <row r="647" spans="1:55" x14ac:dyDescent="0.25">
      <c r="A647" s="6" t="str">
        <f t="shared" si="21"/>
        <v/>
      </c>
      <c r="B647" s="6" t="str">
        <f t="shared" si="20"/>
        <v/>
      </c>
      <c r="BA647" s="6" t="str">
        <f>IF('PLAN AB'!$B647="","",IF('PLAN AB'!$B647='PLAN AB'!$B646,0,1))</f>
        <v/>
      </c>
      <c r="BB647" s="6" t="s">
        <v>530</v>
      </c>
      <c r="BC647" s="6" t="s">
        <v>530</v>
      </c>
    </row>
    <row r="648" spans="1:55" x14ac:dyDescent="0.25">
      <c r="A648" s="6" t="str">
        <f t="shared" si="21"/>
        <v/>
      </c>
      <c r="B648" s="6" t="str">
        <f t="shared" si="20"/>
        <v/>
      </c>
      <c r="BA648" s="6" t="str">
        <f>IF('PLAN AB'!$B648="","",IF('PLAN AB'!$B648='PLAN AB'!$B647,0,1))</f>
        <v/>
      </c>
      <c r="BB648" s="6" t="s">
        <v>530</v>
      </c>
      <c r="BC648" s="6" t="s">
        <v>530</v>
      </c>
    </row>
    <row r="649" spans="1:55" x14ac:dyDescent="0.25">
      <c r="A649" s="6" t="str">
        <f t="shared" si="21"/>
        <v/>
      </c>
      <c r="B649" s="6" t="str">
        <f t="shared" si="20"/>
        <v/>
      </c>
      <c r="BA649" s="6" t="str">
        <f>IF('PLAN AB'!$B649="","",IF('PLAN AB'!$B649='PLAN AB'!$B648,0,1))</f>
        <v/>
      </c>
      <c r="BB649" s="6" t="s">
        <v>530</v>
      </c>
      <c r="BC649" s="6" t="s">
        <v>530</v>
      </c>
    </row>
    <row r="650" spans="1:55" x14ac:dyDescent="0.25">
      <c r="A650" s="6" t="str">
        <f t="shared" si="21"/>
        <v/>
      </c>
      <c r="B650" s="6" t="str">
        <f t="shared" si="20"/>
        <v/>
      </c>
      <c r="BA650" s="6" t="str">
        <f>IF('PLAN AB'!$B650="","",IF('PLAN AB'!$B650='PLAN AB'!$B649,0,1))</f>
        <v/>
      </c>
      <c r="BB650" s="6" t="s">
        <v>530</v>
      </c>
      <c r="BC650" s="6" t="s">
        <v>530</v>
      </c>
    </row>
    <row r="651" spans="1:55" x14ac:dyDescent="0.25">
      <c r="A651" s="6" t="str">
        <f t="shared" si="21"/>
        <v/>
      </c>
      <c r="B651" s="6" t="str">
        <f t="shared" si="20"/>
        <v/>
      </c>
      <c r="BA651" s="6" t="str">
        <f>IF('PLAN AB'!$B651="","",IF('PLAN AB'!$B651='PLAN AB'!$B650,0,1))</f>
        <v/>
      </c>
      <c r="BB651" s="6" t="s">
        <v>530</v>
      </c>
      <c r="BC651" s="6" t="s">
        <v>530</v>
      </c>
    </row>
    <row r="652" spans="1:55" x14ac:dyDescent="0.25">
      <c r="A652" s="6" t="str">
        <f t="shared" si="21"/>
        <v/>
      </c>
      <c r="B652" s="6" t="str">
        <f t="shared" si="20"/>
        <v/>
      </c>
      <c r="BA652" s="6" t="str">
        <f>IF('PLAN AB'!$B652="","",IF('PLAN AB'!$B652='PLAN AB'!$B651,0,1))</f>
        <v/>
      </c>
      <c r="BB652" s="6" t="s">
        <v>530</v>
      </c>
      <c r="BC652" s="6" t="s">
        <v>530</v>
      </c>
    </row>
    <row r="653" spans="1:55" x14ac:dyDescent="0.25">
      <c r="A653" s="6" t="str">
        <f t="shared" si="21"/>
        <v/>
      </c>
      <c r="B653" s="6" t="str">
        <f t="shared" si="20"/>
        <v/>
      </c>
      <c r="BA653" s="6" t="str">
        <f>IF('PLAN AB'!$B653="","",IF('PLAN AB'!$B653='PLAN AB'!$B652,0,1))</f>
        <v/>
      </c>
      <c r="BB653" s="6" t="s">
        <v>530</v>
      </c>
      <c r="BC653" s="6" t="s">
        <v>530</v>
      </c>
    </row>
    <row r="654" spans="1:55" x14ac:dyDescent="0.25">
      <c r="A654" s="6" t="str">
        <f t="shared" si="21"/>
        <v/>
      </c>
      <c r="B654" s="6" t="str">
        <f t="shared" si="20"/>
        <v/>
      </c>
      <c r="BA654" s="6" t="str">
        <f>IF('PLAN AB'!$B654="","",IF('PLAN AB'!$B654='PLAN AB'!$B653,0,1))</f>
        <v/>
      </c>
      <c r="BB654" s="6" t="s">
        <v>530</v>
      </c>
      <c r="BC654" s="6" t="s">
        <v>530</v>
      </c>
    </row>
    <row r="655" spans="1:55" x14ac:dyDescent="0.25">
      <c r="A655" s="6" t="str">
        <f t="shared" si="21"/>
        <v/>
      </c>
      <c r="B655" s="6" t="str">
        <f t="shared" si="20"/>
        <v/>
      </c>
      <c r="BA655" s="6" t="str">
        <f>IF('PLAN AB'!$B655="","",IF('PLAN AB'!$B655='PLAN AB'!$B654,0,1))</f>
        <v/>
      </c>
      <c r="BB655" s="6" t="s">
        <v>530</v>
      </c>
      <c r="BC655" s="6" t="s">
        <v>530</v>
      </c>
    </row>
    <row r="656" spans="1:55" x14ac:dyDescent="0.25">
      <c r="A656" s="6" t="str">
        <f t="shared" si="21"/>
        <v/>
      </c>
      <c r="B656" s="6" t="str">
        <f t="shared" si="20"/>
        <v/>
      </c>
      <c r="BA656" s="6" t="str">
        <f>IF('PLAN AB'!$B656="","",IF('PLAN AB'!$B656='PLAN AB'!$B655,0,1))</f>
        <v/>
      </c>
      <c r="BB656" s="6" t="s">
        <v>530</v>
      </c>
      <c r="BC656" s="6" t="s">
        <v>530</v>
      </c>
    </row>
    <row r="657" spans="1:55" x14ac:dyDescent="0.25">
      <c r="A657" s="6" t="str">
        <f t="shared" si="21"/>
        <v/>
      </c>
      <c r="B657" s="6" t="str">
        <f t="shared" si="20"/>
        <v/>
      </c>
      <c r="BA657" s="6" t="str">
        <f>IF('PLAN AB'!$B657="","",IF('PLAN AB'!$B657='PLAN AB'!$B656,0,1))</f>
        <v/>
      </c>
      <c r="BB657" s="6" t="s">
        <v>530</v>
      </c>
      <c r="BC657" s="6" t="s">
        <v>530</v>
      </c>
    </row>
    <row r="658" spans="1:55" x14ac:dyDescent="0.25">
      <c r="A658" s="6" t="str">
        <f t="shared" si="21"/>
        <v/>
      </c>
      <c r="B658" s="6" t="str">
        <f t="shared" si="20"/>
        <v/>
      </c>
      <c r="BA658" s="6" t="str">
        <f>IF('PLAN AB'!$B658="","",IF('PLAN AB'!$B658='PLAN AB'!$B657,0,1))</f>
        <v/>
      </c>
      <c r="BB658" s="6" t="s">
        <v>530</v>
      </c>
      <c r="BC658" s="6" t="s">
        <v>530</v>
      </c>
    </row>
    <row r="659" spans="1:55" x14ac:dyDescent="0.25">
      <c r="A659" s="6" t="str">
        <f t="shared" si="21"/>
        <v/>
      </c>
      <c r="B659" s="6" t="str">
        <f t="shared" si="20"/>
        <v/>
      </c>
      <c r="BA659" s="6" t="str">
        <f>IF('PLAN AB'!$B659="","",IF('PLAN AB'!$B659='PLAN AB'!$B658,0,1))</f>
        <v/>
      </c>
      <c r="BB659" s="6" t="s">
        <v>530</v>
      </c>
      <c r="BC659" s="6" t="s">
        <v>530</v>
      </c>
    </row>
    <row r="660" spans="1:55" x14ac:dyDescent="0.25">
      <c r="A660" s="6" t="str">
        <f t="shared" si="21"/>
        <v/>
      </c>
      <c r="B660" s="6" t="str">
        <f t="shared" si="20"/>
        <v/>
      </c>
      <c r="BA660" s="6" t="str">
        <f>IF('PLAN AB'!$B660="","",IF('PLAN AB'!$B660='PLAN AB'!$B659,0,1))</f>
        <v/>
      </c>
      <c r="BB660" s="6" t="s">
        <v>530</v>
      </c>
      <c r="BC660" s="6" t="s">
        <v>530</v>
      </c>
    </row>
    <row r="661" spans="1:55" x14ac:dyDescent="0.25">
      <c r="A661" s="6" t="str">
        <f t="shared" si="21"/>
        <v/>
      </c>
      <c r="B661" s="6" t="str">
        <f t="shared" si="20"/>
        <v/>
      </c>
      <c r="BA661" s="6" t="str">
        <f>IF('PLAN AB'!$B661="","",IF('PLAN AB'!$B661='PLAN AB'!$B660,0,1))</f>
        <v/>
      </c>
      <c r="BB661" s="6" t="s">
        <v>530</v>
      </c>
      <c r="BC661" s="6" t="s">
        <v>530</v>
      </c>
    </row>
    <row r="662" spans="1:55" x14ac:dyDescent="0.25">
      <c r="A662" s="6" t="str">
        <f t="shared" si="21"/>
        <v/>
      </c>
      <c r="B662" s="6" t="str">
        <f t="shared" si="20"/>
        <v/>
      </c>
      <c r="BA662" s="6" t="str">
        <f>IF('PLAN AB'!$B662="","",IF('PLAN AB'!$B662='PLAN AB'!$B661,0,1))</f>
        <v/>
      </c>
      <c r="BB662" s="6" t="s">
        <v>530</v>
      </c>
      <c r="BC662" s="6" t="s">
        <v>530</v>
      </c>
    </row>
    <row r="663" spans="1:55" x14ac:dyDescent="0.25">
      <c r="A663" s="6" t="str">
        <f t="shared" si="21"/>
        <v/>
      </c>
      <c r="B663" s="6" t="str">
        <f t="shared" si="20"/>
        <v/>
      </c>
      <c r="BA663" s="6" t="str">
        <f>IF('PLAN AB'!$B663="","",IF('PLAN AB'!$B663='PLAN AB'!$B662,0,1))</f>
        <v/>
      </c>
      <c r="BB663" s="6" t="s">
        <v>530</v>
      </c>
      <c r="BC663" s="6" t="s">
        <v>530</v>
      </c>
    </row>
    <row r="664" spans="1:55" x14ac:dyDescent="0.25">
      <c r="A664" s="6" t="str">
        <f t="shared" si="21"/>
        <v/>
      </c>
      <c r="B664" s="6" t="str">
        <f t="shared" si="20"/>
        <v/>
      </c>
      <c r="BA664" s="6" t="str">
        <f>IF('PLAN AB'!$B664="","",IF('PLAN AB'!$B664='PLAN AB'!$B663,0,1))</f>
        <v/>
      </c>
      <c r="BB664" s="6" t="s">
        <v>530</v>
      </c>
      <c r="BC664" s="6" t="s">
        <v>530</v>
      </c>
    </row>
    <row r="665" spans="1:55" x14ac:dyDescent="0.25">
      <c r="A665" s="6" t="str">
        <f t="shared" si="21"/>
        <v/>
      </c>
      <c r="B665" s="6" t="str">
        <f t="shared" si="20"/>
        <v/>
      </c>
      <c r="BA665" s="6" t="str">
        <f>IF('PLAN AB'!$B665="","",IF('PLAN AB'!$B665='PLAN AB'!$B664,0,1))</f>
        <v/>
      </c>
      <c r="BB665" s="6" t="s">
        <v>530</v>
      </c>
      <c r="BC665" s="6" t="s">
        <v>530</v>
      </c>
    </row>
    <row r="666" spans="1:55" x14ac:dyDescent="0.25">
      <c r="A666" s="6" t="str">
        <f t="shared" si="21"/>
        <v/>
      </c>
      <c r="B666" s="6" t="str">
        <f t="shared" si="20"/>
        <v/>
      </c>
      <c r="BA666" s="6" t="str">
        <f>IF('PLAN AB'!$B666="","",IF('PLAN AB'!$B666='PLAN AB'!$B665,0,1))</f>
        <v/>
      </c>
      <c r="BB666" s="6" t="s">
        <v>530</v>
      </c>
      <c r="BC666" s="6" t="s">
        <v>530</v>
      </c>
    </row>
    <row r="667" spans="1:55" x14ac:dyDescent="0.25">
      <c r="A667" s="6" t="str">
        <f t="shared" si="21"/>
        <v/>
      </c>
      <c r="B667" s="6" t="str">
        <f t="shared" si="20"/>
        <v/>
      </c>
      <c r="BA667" s="6" t="str">
        <f>IF('PLAN AB'!$B667="","",IF('PLAN AB'!$B667='PLAN AB'!$B666,0,1))</f>
        <v/>
      </c>
      <c r="BB667" s="6" t="s">
        <v>530</v>
      </c>
      <c r="BC667" s="6" t="s">
        <v>530</v>
      </c>
    </row>
    <row r="668" spans="1:55" x14ac:dyDescent="0.25">
      <c r="A668" s="6" t="str">
        <f t="shared" si="21"/>
        <v/>
      </c>
      <c r="B668" s="6" t="str">
        <f t="shared" si="20"/>
        <v/>
      </c>
      <c r="BA668" s="6" t="str">
        <f>IF('PLAN AB'!$B668="","",IF('PLAN AB'!$B668='PLAN AB'!$B667,0,1))</f>
        <v/>
      </c>
      <c r="BB668" s="6" t="s">
        <v>530</v>
      </c>
      <c r="BC668" s="6" t="s">
        <v>530</v>
      </c>
    </row>
    <row r="669" spans="1:55" x14ac:dyDescent="0.25">
      <c r="A669" s="6" t="str">
        <f t="shared" si="21"/>
        <v/>
      </c>
      <c r="B669" s="6" t="str">
        <f t="shared" si="20"/>
        <v/>
      </c>
      <c r="BA669" s="6" t="str">
        <f>IF('PLAN AB'!$B669="","",IF('PLAN AB'!$B669='PLAN AB'!$B668,0,1))</f>
        <v/>
      </c>
      <c r="BB669" s="6" t="s">
        <v>530</v>
      </c>
      <c r="BC669" s="6" t="s">
        <v>530</v>
      </c>
    </row>
    <row r="670" spans="1:55" x14ac:dyDescent="0.25">
      <c r="A670" s="6" t="str">
        <f t="shared" si="21"/>
        <v/>
      </c>
      <c r="B670" s="6" t="str">
        <f t="shared" si="20"/>
        <v/>
      </c>
      <c r="BA670" s="6" t="str">
        <f>IF('PLAN AB'!$B670="","",IF('PLAN AB'!$B670='PLAN AB'!$B669,0,1))</f>
        <v/>
      </c>
      <c r="BB670" s="6" t="s">
        <v>530</v>
      </c>
      <c r="BC670" s="6" t="s">
        <v>530</v>
      </c>
    </row>
    <row r="671" spans="1:55" x14ac:dyDescent="0.25">
      <c r="A671" s="6" t="str">
        <f t="shared" si="21"/>
        <v/>
      </c>
      <c r="B671" s="6" t="str">
        <f t="shared" si="20"/>
        <v/>
      </c>
      <c r="BA671" s="6" t="str">
        <f>IF('PLAN AB'!$B671="","",IF('PLAN AB'!$B671='PLAN AB'!$B670,0,1))</f>
        <v/>
      </c>
      <c r="BB671" s="6" t="s">
        <v>530</v>
      </c>
      <c r="BC671" s="6" t="s">
        <v>530</v>
      </c>
    </row>
    <row r="672" spans="1:55" x14ac:dyDescent="0.25">
      <c r="A672" s="6" t="str">
        <f t="shared" si="21"/>
        <v/>
      </c>
      <c r="B672" s="6" t="str">
        <f t="shared" si="20"/>
        <v/>
      </c>
      <c r="BA672" s="6" t="str">
        <f>IF('PLAN AB'!$B672="","",IF('PLAN AB'!$B672='PLAN AB'!$B671,0,1))</f>
        <v/>
      </c>
      <c r="BB672" s="6" t="s">
        <v>530</v>
      </c>
      <c r="BC672" s="6" t="s">
        <v>530</v>
      </c>
    </row>
    <row r="673" spans="1:55" x14ac:dyDescent="0.25">
      <c r="A673" s="6" t="str">
        <f t="shared" si="21"/>
        <v/>
      </c>
      <c r="B673" s="6" t="str">
        <f t="shared" si="20"/>
        <v/>
      </c>
      <c r="BA673" s="6" t="str">
        <f>IF('PLAN AB'!$B673="","",IF('PLAN AB'!$B673='PLAN AB'!$B672,0,1))</f>
        <v/>
      </c>
      <c r="BB673" s="6" t="s">
        <v>530</v>
      </c>
      <c r="BC673" s="6" t="s">
        <v>530</v>
      </c>
    </row>
    <row r="674" spans="1:55" x14ac:dyDescent="0.25">
      <c r="A674" s="6" t="str">
        <f t="shared" si="21"/>
        <v/>
      </c>
      <c r="B674" s="6" t="str">
        <f t="shared" si="20"/>
        <v/>
      </c>
      <c r="BA674" s="6" t="str">
        <f>IF('PLAN AB'!$B674="","",IF('PLAN AB'!$B674='PLAN AB'!$B673,0,1))</f>
        <v/>
      </c>
      <c r="BB674" s="6" t="s">
        <v>530</v>
      </c>
      <c r="BC674" s="6" t="s">
        <v>530</v>
      </c>
    </row>
    <row r="675" spans="1:55" x14ac:dyDescent="0.25">
      <c r="A675" s="6" t="str">
        <f t="shared" si="21"/>
        <v/>
      </c>
      <c r="B675" s="6" t="str">
        <f t="shared" si="20"/>
        <v/>
      </c>
      <c r="BA675" s="6" t="str">
        <f>IF('PLAN AB'!$B675="","",IF('PLAN AB'!$B675='PLAN AB'!$B674,0,1))</f>
        <v/>
      </c>
      <c r="BB675" s="6" t="s">
        <v>530</v>
      </c>
      <c r="BC675" s="6" t="s">
        <v>530</v>
      </c>
    </row>
    <row r="676" spans="1:55" x14ac:dyDescent="0.25">
      <c r="A676" s="6" t="str">
        <f t="shared" si="21"/>
        <v/>
      </c>
      <c r="B676" s="6" t="str">
        <f t="shared" si="20"/>
        <v/>
      </c>
      <c r="BA676" s="6" t="str">
        <f>IF('PLAN AB'!$B676="","",IF('PLAN AB'!$B676='PLAN AB'!$B675,0,1))</f>
        <v/>
      </c>
      <c r="BB676" s="6" t="s">
        <v>530</v>
      </c>
      <c r="BC676" s="6" t="s">
        <v>530</v>
      </c>
    </row>
    <row r="677" spans="1:55" x14ac:dyDescent="0.25">
      <c r="A677" s="6" t="str">
        <f t="shared" si="21"/>
        <v/>
      </c>
      <c r="B677" s="6" t="str">
        <f t="shared" si="20"/>
        <v/>
      </c>
      <c r="BA677" s="6" t="str">
        <f>IF('PLAN AB'!$B677="","",IF('PLAN AB'!$B677='PLAN AB'!$B676,0,1))</f>
        <v/>
      </c>
      <c r="BB677" s="6" t="s">
        <v>530</v>
      </c>
      <c r="BC677" s="6" t="s">
        <v>530</v>
      </c>
    </row>
    <row r="678" spans="1:55" x14ac:dyDescent="0.25">
      <c r="A678" s="6" t="str">
        <f t="shared" si="21"/>
        <v/>
      </c>
      <c r="B678" s="6" t="str">
        <f t="shared" si="20"/>
        <v/>
      </c>
      <c r="BA678" s="6" t="str">
        <f>IF('PLAN AB'!$B678="","",IF('PLAN AB'!$B678='PLAN AB'!$B677,0,1))</f>
        <v/>
      </c>
      <c r="BB678" s="6" t="s">
        <v>530</v>
      </c>
      <c r="BC678" s="6" t="s">
        <v>530</v>
      </c>
    </row>
    <row r="679" spans="1:55" x14ac:dyDescent="0.25">
      <c r="A679" s="6" t="str">
        <f t="shared" si="21"/>
        <v/>
      </c>
      <c r="B679" s="6" t="str">
        <f t="shared" si="20"/>
        <v/>
      </c>
      <c r="BA679" s="6" t="str">
        <f>IF('PLAN AB'!$B679="","",IF('PLAN AB'!$B679='PLAN AB'!$B678,0,1))</f>
        <v/>
      </c>
      <c r="BB679" s="6" t="s">
        <v>530</v>
      </c>
      <c r="BC679" s="6" t="s">
        <v>530</v>
      </c>
    </row>
    <row r="680" spans="1:55" x14ac:dyDescent="0.25">
      <c r="A680" s="6" t="str">
        <f t="shared" si="21"/>
        <v/>
      </c>
      <c r="B680" s="6" t="str">
        <f t="shared" si="20"/>
        <v/>
      </c>
      <c r="BA680" s="6" t="str">
        <f>IF('PLAN AB'!$B680="","",IF('PLAN AB'!$B680='PLAN AB'!$B679,0,1))</f>
        <v/>
      </c>
      <c r="BB680" s="6" t="s">
        <v>530</v>
      </c>
      <c r="BC680" s="6" t="s">
        <v>530</v>
      </c>
    </row>
    <row r="681" spans="1:55" x14ac:dyDescent="0.25">
      <c r="A681" s="6" t="str">
        <f t="shared" si="21"/>
        <v/>
      </c>
      <c r="B681" s="6" t="str">
        <f t="shared" si="20"/>
        <v/>
      </c>
      <c r="BA681" s="6" t="str">
        <f>IF('PLAN AB'!$B681="","",IF('PLAN AB'!$B681='PLAN AB'!$B680,0,1))</f>
        <v/>
      </c>
      <c r="BB681" s="6" t="s">
        <v>530</v>
      </c>
      <c r="BC681" s="6" t="s">
        <v>530</v>
      </c>
    </row>
    <row r="682" spans="1:55" x14ac:dyDescent="0.25">
      <c r="A682" s="6" t="str">
        <f t="shared" si="21"/>
        <v/>
      </c>
      <c r="B682" s="6" t="str">
        <f t="shared" si="20"/>
        <v/>
      </c>
      <c r="BA682" s="6" t="str">
        <f>IF('PLAN AB'!$B682="","",IF('PLAN AB'!$B682='PLAN AB'!$B681,0,1))</f>
        <v/>
      </c>
      <c r="BB682" s="6" t="s">
        <v>530</v>
      </c>
      <c r="BC682" s="6" t="s">
        <v>530</v>
      </c>
    </row>
    <row r="683" spans="1:55" x14ac:dyDescent="0.25">
      <c r="A683" s="6" t="str">
        <f t="shared" si="21"/>
        <v/>
      </c>
      <c r="B683" s="6" t="str">
        <f t="shared" si="20"/>
        <v/>
      </c>
      <c r="BA683" s="6" t="str">
        <f>IF('PLAN AB'!$B683="","",IF('PLAN AB'!$B683='PLAN AB'!$B682,0,1))</f>
        <v/>
      </c>
      <c r="BB683" s="6" t="s">
        <v>530</v>
      </c>
      <c r="BC683" s="6" t="s">
        <v>530</v>
      </c>
    </row>
    <row r="684" spans="1:55" x14ac:dyDescent="0.25">
      <c r="A684" s="6" t="str">
        <f t="shared" si="21"/>
        <v/>
      </c>
      <c r="B684" s="6" t="str">
        <f t="shared" si="20"/>
        <v/>
      </c>
      <c r="BA684" s="6" t="str">
        <f>IF('PLAN AB'!$B684="","",IF('PLAN AB'!$B684='PLAN AB'!$B683,0,1))</f>
        <v/>
      </c>
      <c r="BB684" s="6" t="s">
        <v>530</v>
      </c>
      <c r="BC684" s="6" t="s">
        <v>530</v>
      </c>
    </row>
    <row r="685" spans="1:55" x14ac:dyDescent="0.25">
      <c r="A685" s="6" t="str">
        <f t="shared" si="21"/>
        <v/>
      </c>
      <c r="B685" s="6" t="str">
        <f t="shared" si="20"/>
        <v/>
      </c>
      <c r="BA685" s="6" t="str">
        <f>IF('PLAN AB'!$B685="","",IF('PLAN AB'!$B685='PLAN AB'!$B684,0,1))</f>
        <v/>
      </c>
      <c r="BB685" s="6" t="s">
        <v>530</v>
      </c>
      <c r="BC685" s="6" t="s">
        <v>530</v>
      </c>
    </row>
    <row r="686" spans="1:55" x14ac:dyDescent="0.25">
      <c r="A686" s="6" t="str">
        <f t="shared" si="21"/>
        <v/>
      </c>
      <c r="B686" s="6" t="str">
        <f t="shared" si="20"/>
        <v/>
      </c>
      <c r="BA686" s="6" t="str">
        <f>IF('PLAN AB'!$B686="","",IF('PLAN AB'!$B686='PLAN AB'!$B685,0,1))</f>
        <v/>
      </c>
      <c r="BB686" s="6" t="s">
        <v>530</v>
      </c>
      <c r="BC686" s="6" t="s">
        <v>530</v>
      </c>
    </row>
    <row r="687" spans="1:55" x14ac:dyDescent="0.25">
      <c r="A687" s="6" t="str">
        <f t="shared" si="21"/>
        <v/>
      </c>
      <c r="B687" s="6" t="str">
        <f t="shared" si="20"/>
        <v/>
      </c>
      <c r="BA687" s="6" t="str">
        <f>IF('PLAN AB'!$B687="","",IF('PLAN AB'!$B687='PLAN AB'!$B686,0,1))</f>
        <v/>
      </c>
      <c r="BB687" s="6" t="s">
        <v>530</v>
      </c>
      <c r="BC687" s="6" t="s">
        <v>530</v>
      </c>
    </row>
    <row r="688" spans="1:55" x14ac:dyDescent="0.25">
      <c r="A688" s="6" t="str">
        <f t="shared" si="21"/>
        <v/>
      </c>
      <c r="B688" s="6" t="str">
        <f t="shared" si="20"/>
        <v/>
      </c>
      <c r="BA688" s="6" t="str">
        <f>IF('PLAN AB'!$B688="","",IF('PLAN AB'!$B688='PLAN AB'!$B687,0,1))</f>
        <v/>
      </c>
      <c r="BB688" s="6" t="s">
        <v>530</v>
      </c>
      <c r="BC688" s="6" t="s">
        <v>530</v>
      </c>
    </row>
    <row r="689" spans="1:55" x14ac:dyDescent="0.25">
      <c r="A689" s="6" t="str">
        <f t="shared" si="21"/>
        <v/>
      </c>
      <c r="B689" s="6" t="str">
        <f t="shared" si="20"/>
        <v/>
      </c>
      <c r="BA689" s="6" t="str">
        <f>IF('PLAN AB'!$B689="","",IF('PLAN AB'!$B689='PLAN AB'!$B688,0,1))</f>
        <v/>
      </c>
      <c r="BB689" s="6" t="s">
        <v>530</v>
      </c>
      <c r="BC689" s="6" t="s">
        <v>530</v>
      </c>
    </row>
    <row r="690" spans="1:55" x14ac:dyDescent="0.25">
      <c r="A690" s="6" t="str">
        <f t="shared" si="21"/>
        <v/>
      </c>
      <c r="B690" s="6" t="str">
        <f t="shared" si="20"/>
        <v/>
      </c>
      <c r="BA690" s="6" t="str">
        <f>IF('PLAN AB'!$B690="","",IF('PLAN AB'!$B690='PLAN AB'!$B689,0,1))</f>
        <v/>
      </c>
      <c r="BB690" s="6" t="s">
        <v>530</v>
      </c>
      <c r="BC690" s="6" t="s">
        <v>530</v>
      </c>
    </row>
    <row r="691" spans="1:55" x14ac:dyDescent="0.25">
      <c r="A691" s="6" t="str">
        <f t="shared" si="21"/>
        <v/>
      </c>
      <c r="B691" s="6" t="str">
        <f t="shared" si="20"/>
        <v/>
      </c>
      <c r="BA691" s="6" t="str">
        <f>IF('PLAN AB'!$B691="","",IF('PLAN AB'!$B691='PLAN AB'!$B690,0,1))</f>
        <v/>
      </c>
      <c r="BB691" s="6" t="s">
        <v>530</v>
      </c>
      <c r="BC691" s="6" t="s">
        <v>530</v>
      </c>
    </row>
    <row r="692" spans="1:55" x14ac:dyDescent="0.25">
      <c r="A692" s="6" t="str">
        <f t="shared" si="21"/>
        <v/>
      </c>
      <c r="B692" s="6" t="str">
        <f t="shared" si="20"/>
        <v/>
      </c>
      <c r="BA692" s="6" t="str">
        <f>IF('PLAN AB'!$B692="","",IF('PLAN AB'!$B692='PLAN AB'!$B691,0,1))</f>
        <v/>
      </c>
      <c r="BB692" s="6" t="s">
        <v>530</v>
      </c>
      <c r="BC692" s="6" t="s">
        <v>530</v>
      </c>
    </row>
    <row r="693" spans="1:55" x14ac:dyDescent="0.25">
      <c r="A693" s="6" t="str">
        <f t="shared" si="21"/>
        <v/>
      </c>
      <c r="B693" s="6" t="str">
        <f t="shared" si="20"/>
        <v/>
      </c>
      <c r="BA693" s="6" t="str">
        <f>IF('PLAN AB'!$B693="","",IF('PLAN AB'!$B693='PLAN AB'!$B692,0,1))</f>
        <v/>
      </c>
      <c r="BB693" s="6" t="s">
        <v>530</v>
      </c>
      <c r="BC693" s="6" t="s">
        <v>530</v>
      </c>
    </row>
    <row r="694" spans="1:55" x14ac:dyDescent="0.25">
      <c r="A694" s="6" t="str">
        <f t="shared" si="21"/>
        <v/>
      </c>
      <c r="B694" s="6" t="str">
        <f t="shared" si="20"/>
        <v/>
      </c>
      <c r="BA694" s="6" t="str">
        <f>IF('PLAN AB'!$B694="","",IF('PLAN AB'!$B694='PLAN AB'!$B693,0,1))</f>
        <v/>
      </c>
      <c r="BB694" s="6" t="s">
        <v>530</v>
      </c>
      <c r="BC694" s="6" t="s">
        <v>530</v>
      </c>
    </row>
    <row r="695" spans="1:55" x14ac:dyDescent="0.25">
      <c r="A695" s="6" t="str">
        <f t="shared" si="21"/>
        <v/>
      </c>
      <c r="B695" s="6" t="str">
        <f t="shared" si="20"/>
        <v/>
      </c>
      <c r="BA695" s="6" t="str">
        <f>IF('PLAN AB'!$B695="","",IF('PLAN AB'!$B695='PLAN AB'!$B694,0,1))</f>
        <v/>
      </c>
      <c r="BB695" s="6" t="s">
        <v>530</v>
      </c>
      <c r="BC695" s="6" t="s">
        <v>530</v>
      </c>
    </row>
    <row r="696" spans="1:55" x14ac:dyDescent="0.25">
      <c r="A696" s="6" t="str">
        <f t="shared" si="21"/>
        <v/>
      </c>
      <c r="B696" s="6" t="str">
        <f t="shared" si="20"/>
        <v/>
      </c>
      <c r="BA696" s="6" t="str">
        <f>IF('PLAN AB'!$B696="","",IF('PLAN AB'!$B696='PLAN AB'!$B695,0,1))</f>
        <v/>
      </c>
      <c r="BB696" s="6" t="s">
        <v>530</v>
      </c>
      <c r="BC696" s="6" t="s">
        <v>530</v>
      </c>
    </row>
    <row r="697" spans="1:55" x14ac:dyDescent="0.25">
      <c r="A697" s="6" t="str">
        <f t="shared" si="21"/>
        <v/>
      </c>
      <c r="B697" s="6" t="str">
        <f t="shared" si="20"/>
        <v/>
      </c>
      <c r="BA697" s="6" t="str">
        <f>IF('PLAN AB'!$B697="","",IF('PLAN AB'!$B697='PLAN AB'!$B696,0,1))</f>
        <v/>
      </c>
      <c r="BB697" s="6" t="s">
        <v>530</v>
      </c>
      <c r="BC697" s="6" t="s">
        <v>530</v>
      </c>
    </row>
    <row r="698" spans="1:55" x14ac:dyDescent="0.25">
      <c r="A698" s="6" t="str">
        <f t="shared" si="21"/>
        <v/>
      </c>
      <c r="B698" s="6" t="str">
        <f t="shared" si="20"/>
        <v/>
      </c>
      <c r="BA698" s="6" t="str">
        <f>IF('PLAN AB'!$B698="","",IF('PLAN AB'!$B698='PLAN AB'!$B697,0,1))</f>
        <v/>
      </c>
      <c r="BB698" s="6" t="s">
        <v>530</v>
      </c>
      <c r="BC698" s="6" t="s">
        <v>530</v>
      </c>
    </row>
    <row r="699" spans="1:55" x14ac:dyDescent="0.25">
      <c r="A699" s="6" t="str">
        <f t="shared" si="21"/>
        <v/>
      </c>
      <c r="B699" s="6" t="str">
        <f t="shared" si="20"/>
        <v/>
      </c>
      <c r="BA699" s="6" t="str">
        <f>IF('PLAN AB'!$B699="","",IF('PLAN AB'!$B699='PLAN AB'!$B698,0,1))</f>
        <v/>
      </c>
      <c r="BB699" s="6" t="s">
        <v>530</v>
      </c>
      <c r="BC699" s="6" t="s">
        <v>530</v>
      </c>
    </row>
    <row r="700" spans="1:55" x14ac:dyDescent="0.25">
      <c r="A700" s="6" t="str">
        <f t="shared" si="21"/>
        <v/>
      </c>
      <c r="B700" s="6" t="str">
        <f t="shared" si="20"/>
        <v/>
      </c>
      <c r="BA700" s="6" t="str">
        <f>IF('PLAN AB'!$B700="","",IF('PLAN AB'!$B700='PLAN AB'!$B699,0,1))</f>
        <v/>
      </c>
      <c r="BB700" s="6" t="s">
        <v>530</v>
      </c>
      <c r="BC700" s="6" t="s">
        <v>530</v>
      </c>
    </row>
    <row r="701" spans="1:55" x14ac:dyDescent="0.25">
      <c r="A701" s="6" t="str">
        <f t="shared" si="21"/>
        <v/>
      </c>
      <c r="B701" s="6" t="str">
        <f t="shared" si="20"/>
        <v/>
      </c>
      <c r="BA701" s="6" t="str">
        <f>IF('PLAN AB'!$B701="","",IF('PLAN AB'!$B701='PLAN AB'!$B700,0,1))</f>
        <v/>
      </c>
      <c r="BB701" s="6" t="s">
        <v>530</v>
      </c>
      <c r="BC701" s="6" t="s">
        <v>530</v>
      </c>
    </row>
    <row r="702" spans="1:55" x14ac:dyDescent="0.25">
      <c r="A702" s="6" t="str">
        <f t="shared" si="21"/>
        <v/>
      </c>
      <c r="B702" s="6" t="str">
        <f t="shared" si="20"/>
        <v/>
      </c>
      <c r="BA702" s="6" t="str">
        <f>IF('PLAN AB'!$B702="","",IF('PLAN AB'!$B702='PLAN AB'!$B701,0,1))</f>
        <v/>
      </c>
      <c r="BB702" s="6" t="s">
        <v>530</v>
      </c>
      <c r="BC702" s="6" t="s">
        <v>530</v>
      </c>
    </row>
    <row r="703" spans="1:55" x14ac:dyDescent="0.25">
      <c r="A703" s="6" t="str">
        <f t="shared" si="21"/>
        <v/>
      </c>
      <c r="B703" s="6" t="str">
        <f t="shared" si="20"/>
        <v/>
      </c>
      <c r="BA703" s="6" t="str">
        <f>IF('PLAN AB'!$B703="","",IF('PLAN AB'!$B703='PLAN AB'!$B702,0,1))</f>
        <v/>
      </c>
      <c r="BB703" s="6" t="s">
        <v>530</v>
      </c>
      <c r="BC703" s="6" t="s">
        <v>530</v>
      </c>
    </row>
    <row r="704" spans="1:55" x14ac:dyDescent="0.25">
      <c r="A704" s="6" t="str">
        <f t="shared" si="21"/>
        <v/>
      </c>
      <c r="B704" s="6" t="str">
        <f t="shared" si="20"/>
        <v/>
      </c>
      <c r="BA704" s="6" t="str">
        <f>IF('PLAN AB'!$B704="","",IF('PLAN AB'!$B704='PLAN AB'!$B703,0,1))</f>
        <v/>
      </c>
      <c r="BB704" s="6" t="s">
        <v>530</v>
      </c>
      <c r="BC704" s="6" t="s">
        <v>530</v>
      </c>
    </row>
    <row r="705" spans="1:55" x14ac:dyDescent="0.25">
      <c r="A705" s="6" t="str">
        <f t="shared" si="21"/>
        <v/>
      </c>
      <c r="B705" s="6" t="str">
        <f t="shared" si="20"/>
        <v/>
      </c>
      <c r="BA705" s="6" t="str">
        <f>IF('PLAN AB'!$B705="","",IF('PLAN AB'!$B705='PLAN AB'!$B704,0,1))</f>
        <v/>
      </c>
      <c r="BB705" s="6" t="s">
        <v>530</v>
      </c>
      <c r="BC705" s="6" t="s">
        <v>530</v>
      </c>
    </row>
    <row r="706" spans="1:55" x14ac:dyDescent="0.25">
      <c r="A706" s="6" t="str">
        <f t="shared" si="21"/>
        <v/>
      </c>
      <c r="B706" s="6" t="str">
        <f t="shared" ref="B706:B769" si="22">IF(BA706="","",IF(BA706=1,1,B705+1))</f>
        <v/>
      </c>
      <c r="BA706" s="6" t="str">
        <f>IF('PLAN AB'!$B706="","",IF('PLAN AB'!$B706='PLAN AB'!$B705,0,1))</f>
        <v/>
      </c>
      <c r="BB706" s="6" t="s">
        <v>530</v>
      </c>
      <c r="BC706" s="6" t="s">
        <v>530</v>
      </c>
    </row>
    <row r="707" spans="1:55" x14ac:dyDescent="0.25">
      <c r="A707" s="6" t="str">
        <f t="shared" ref="A707:A770" si="23">IF(BA707="","",A706+BA707)</f>
        <v/>
      </c>
      <c r="B707" s="6" t="str">
        <f t="shared" si="22"/>
        <v/>
      </c>
      <c r="BA707" s="6" t="str">
        <f>IF('PLAN AB'!$B707="","",IF('PLAN AB'!$B707='PLAN AB'!$B706,0,1))</f>
        <v/>
      </c>
      <c r="BB707" s="6" t="s">
        <v>530</v>
      </c>
      <c r="BC707" s="6" t="s">
        <v>530</v>
      </c>
    </row>
    <row r="708" spans="1:55" x14ac:dyDescent="0.25">
      <c r="A708" s="6" t="str">
        <f t="shared" si="23"/>
        <v/>
      </c>
      <c r="B708" s="6" t="str">
        <f t="shared" si="22"/>
        <v/>
      </c>
      <c r="BA708" s="6" t="str">
        <f>IF('PLAN AB'!$B708="","",IF('PLAN AB'!$B708='PLAN AB'!$B707,0,1))</f>
        <v/>
      </c>
      <c r="BB708" s="6" t="s">
        <v>530</v>
      </c>
      <c r="BC708" s="6" t="s">
        <v>530</v>
      </c>
    </row>
    <row r="709" spans="1:55" x14ac:dyDescent="0.25">
      <c r="A709" s="6" t="str">
        <f t="shared" si="23"/>
        <v/>
      </c>
      <c r="B709" s="6" t="str">
        <f t="shared" si="22"/>
        <v/>
      </c>
      <c r="BA709" s="6" t="str">
        <f>IF('PLAN AB'!$B709="","",IF('PLAN AB'!$B709='PLAN AB'!$B708,0,1))</f>
        <v/>
      </c>
      <c r="BB709" s="6" t="s">
        <v>530</v>
      </c>
      <c r="BC709" s="6" t="s">
        <v>530</v>
      </c>
    </row>
    <row r="710" spans="1:55" x14ac:dyDescent="0.25">
      <c r="A710" s="6" t="str">
        <f t="shared" si="23"/>
        <v/>
      </c>
      <c r="B710" s="6" t="str">
        <f t="shared" si="22"/>
        <v/>
      </c>
      <c r="BA710" s="6" t="str">
        <f>IF('PLAN AB'!$B710="","",IF('PLAN AB'!$B710='PLAN AB'!$B709,0,1))</f>
        <v/>
      </c>
      <c r="BB710" s="6" t="s">
        <v>530</v>
      </c>
      <c r="BC710" s="6" t="s">
        <v>530</v>
      </c>
    </row>
    <row r="711" spans="1:55" x14ac:dyDescent="0.25">
      <c r="A711" s="6" t="str">
        <f t="shared" si="23"/>
        <v/>
      </c>
      <c r="B711" s="6" t="str">
        <f t="shared" si="22"/>
        <v/>
      </c>
      <c r="BA711" s="6" t="str">
        <f>IF('PLAN AB'!$B711="","",IF('PLAN AB'!$B711='PLAN AB'!$B710,0,1))</f>
        <v/>
      </c>
      <c r="BB711" s="6" t="s">
        <v>530</v>
      </c>
      <c r="BC711" s="6" t="s">
        <v>530</v>
      </c>
    </row>
    <row r="712" spans="1:55" x14ac:dyDescent="0.25">
      <c r="A712" s="6" t="str">
        <f t="shared" si="23"/>
        <v/>
      </c>
      <c r="B712" s="6" t="str">
        <f t="shared" si="22"/>
        <v/>
      </c>
      <c r="BA712" s="6" t="str">
        <f>IF('PLAN AB'!$B712="","",IF('PLAN AB'!$B712='PLAN AB'!$B711,0,1))</f>
        <v/>
      </c>
      <c r="BB712" s="6" t="s">
        <v>530</v>
      </c>
      <c r="BC712" s="6" t="s">
        <v>530</v>
      </c>
    </row>
    <row r="713" spans="1:55" x14ac:dyDescent="0.25">
      <c r="A713" s="6" t="str">
        <f t="shared" si="23"/>
        <v/>
      </c>
      <c r="B713" s="6" t="str">
        <f t="shared" si="22"/>
        <v/>
      </c>
      <c r="BA713" s="6" t="str">
        <f>IF('PLAN AB'!$B713="","",IF('PLAN AB'!$B713='PLAN AB'!$B712,0,1))</f>
        <v/>
      </c>
      <c r="BB713" s="6" t="s">
        <v>530</v>
      </c>
      <c r="BC713" s="6" t="s">
        <v>530</v>
      </c>
    </row>
    <row r="714" spans="1:55" x14ac:dyDescent="0.25">
      <c r="A714" s="6" t="str">
        <f t="shared" si="23"/>
        <v/>
      </c>
      <c r="B714" s="6" t="str">
        <f t="shared" si="22"/>
        <v/>
      </c>
      <c r="BA714" s="6" t="str">
        <f>IF('PLAN AB'!$B714="","",IF('PLAN AB'!$B714='PLAN AB'!$B713,0,1))</f>
        <v/>
      </c>
      <c r="BB714" s="6" t="s">
        <v>530</v>
      </c>
      <c r="BC714" s="6" t="s">
        <v>530</v>
      </c>
    </row>
    <row r="715" spans="1:55" x14ac:dyDescent="0.25">
      <c r="A715" s="6" t="str">
        <f t="shared" si="23"/>
        <v/>
      </c>
      <c r="B715" s="6" t="str">
        <f t="shared" si="22"/>
        <v/>
      </c>
      <c r="BA715" s="6" t="str">
        <f>IF('PLAN AB'!$B715="","",IF('PLAN AB'!$B715='PLAN AB'!$B714,0,1))</f>
        <v/>
      </c>
      <c r="BB715" s="6" t="s">
        <v>530</v>
      </c>
      <c r="BC715" s="6" t="s">
        <v>530</v>
      </c>
    </row>
    <row r="716" spans="1:55" x14ac:dyDescent="0.25">
      <c r="A716" s="6" t="str">
        <f t="shared" si="23"/>
        <v/>
      </c>
      <c r="B716" s="6" t="str">
        <f t="shared" si="22"/>
        <v/>
      </c>
      <c r="BA716" s="6" t="str">
        <f>IF('PLAN AB'!$B716="","",IF('PLAN AB'!$B716='PLAN AB'!$B715,0,1))</f>
        <v/>
      </c>
      <c r="BB716" s="6" t="s">
        <v>530</v>
      </c>
      <c r="BC716" s="6" t="s">
        <v>530</v>
      </c>
    </row>
    <row r="717" spans="1:55" x14ac:dyDescent="0.25">
      <c r="A717" s="6" t="str">
        <f t="shared" si="23"/>
        <v/>
      </c>
      <c r="B717" s="6" t="str">
        <f t="shared" si="22"/>
        <v/>
      </c>
      <c r="BA717" s="6" t="str">
        <f>IF('PLAN AB'!$B717="","",IF('PLAN AB'!$B717='PLAN AB'!$B716,0,1))</f>
        <v/>
      </c>
      <c r="BB717" s="6" t="s">
        <v>530</v>
      </c>
      <c r="BC717" s="6" t="s">
        <v>530</v>
      </c>
    </row>
    <row r="718" spans="1:55" x14ac:dyDescent="0.25">
      <c r="A718" s="6" t="str">
        <f t="shared" si="23"/>
        <v/>
      </c>
      <c r="B718" s="6" t="str">
        <f t="shared" si="22"/>
        <v/>
      </c>
      <c r="BA718" s="6" t="str">
        <f>IF('PLAN AB'!$B718="","",IF('PLAN AB'!$B718='PLAN AB'!$B717,0,1))</f>
        <v/>
      </c>
      <c r="BB718" s="6" t="s">
        <v>530</v>
      </c>
      <c r="BC718" s="6" t="s">
        <v>530</v>
      </c>
    </row>
    <row r="719" spans="1:55" x14ac:dyDescent="0.25">
      <c r="A719" s="6" t="str">
        <f t="shared" si="23"/>
        <v/>
      </c>
      <c r="B719" s="6" t="str">
        <f t="shared" si="22"/>
        <v/>
      </c>
      <c r="BA719" s="6" t="str">
        <f>IF('PLAN AB'!$B719="","",IF('PLAN AB'!$B719='PLAN AB'!$B718,0,1))</f>
        <v/>
      </c>
      <c r="BB719" s="6" t="s">
        <v>530</v>
      </c>
      <c r="BC719" s="6" t="s">
        <v>530</v>
      </c>
    </row>
    <row r="720" spans="1:55" x14ac:dyDescent="0.25">
      <c r="A720" s="6" t="str">
        <f t="shared" si="23"/>
        <v/>
      </c>
      <c r="B720" s="6" t="str">
        <f t="shared" si="22"/>
        <v/>
      </c>
      <c r="BA720" s="6" t="str">
        <f>IF('PLAN AB'!$B720="","",IF('PLAN AB'!$B720='PLAN AB'!$B719,0,1))</f>
        <v/>
      </c>
      <c r="BB720" s="6" t="s">
        <v>530</v>
      </c>
      <c r="BC720" s="6" t="s">
        <v>530</v>
      </c>
    </row>
    <row r="721" spans="1:55" x14ac:dyDescent="0.25">
      <c r="A721" s="6" t="str">
        <f t="shared" si="23"/>
        <v/>
      </c>
      <c r="B721" s="6" t="str">
        <f t="shared" si="22"/>
        <v/>
      </c>
      <c r="BA721" s="6" t="str">
        <f>IF('PLAN AB'!$B721="","",IF('PLAN AB'!$B721='PLAN AB'!$B720,0,1))</f>
        <v/>
      </c>
      <c r="BB721" s="6" t="s">
        <v>530</v>
      </c>
      <c r="BC721" s="6" t="s">
        <v>530</v>
      </c>
    </row>
    <row r="722" spans="1:55" x14ac:dyDescent="0.25">
      <c r="A722" s="6" t="str">
        <f t="shared" si="23"/>
        <v/>
      </c>
      <c r="B722" s="6" t="str">
        <f t="shared" si="22"/>
        <v/>
      </c>
      <c r="BA722" s="6" t="str">
        <f>IF('PLAN AB'!$B722="","",IF('PLAN AB'!$B722='PLAN AB'!$B721,0,1))</f>
        <v/>
      </c>
      <c r="BB722" s="6" t="s">
        <v>530</v>
      </c>
      <c r="BC722" s="6" t="s">
        <v>530</v>
      </c>
    </row>
    <row r="723" spans="1:55" x14ac:dyDescent="0.25">
      <c r="A723" s="6" t="str">
        <f t="shared" si="23"/>
        <v/>
      </c>
      <c r="B723" s="6" t="str">
        <f t="shared" si="22"/>
        <v/>
      </c>
      <c r="BA723" s="6" t="str">
        <f>IF('PLAN AB'!$B723="","",IF('PLAN AB'!$B723='PLAN AB'!$B722,0,1))</f>
        <v/>
      </c>
      <c r="BB723" s="6" t="s">
        <v>530</v>
      </c>
      <c r="BC723" s="6" t="s">
        <v>530</v>
      </c>
    </row>
    <row r="724" spans="1:55" x14ac:dyDescent="0.25">
      <c r="A724" s="6" t="str">
        <f t="shared" si="23"/>
        <v/>
      </c>
      <c r="B724" s="6" t="str">
        <f t="shared" si="22"/>
        <v/>
      </c>
      <c r="BA724" s="6" t="str">
        <f>IF('PLAN AB'!$B724="","",IF('PLAN AB'!$B724='PLAN AB'!$B723,0,1))</f>
        <v/>
      </c>
      <c r="BB724" s="6" t="s">
        <v>530</v>
      </c>
      <c r="BC724" s="6" t="s">
        <v>530</v>
      </c>
    </row>
    <row r="725" spans="1:55" x14ac:dyDescent="0.25">
      <c r="A725" s="6" t="str">
        <f t="shared" si="23"/>
        <v/>
      </c>
      <c r="B725" s="6" t="str">
        <f t="shared" si="22"/>
        <v/>
      </c>
      <c r="BA725" s="6" t="str">
        <f>IF('PLAN AB'!$B725="","",IF('PLAN AB'!$B725='PLAN AB'!$B724,0,1))</f>
        <v/>
      </c>
      <c r="BB725" s="6" t="s">
        <v>530</v>
      </c>
      <c r="BC725" s="6" t="s">
        <v>530</v>
      </c>
    </row>
    <row r="726" spans="1:55" x14ac:dyDescent="0.25">
      <c r="A726" s="6" t="str">
        <f t="shared" si="23"/>
        <v/>
      </c>
      <c r="B726" s="6" t="str">
        <f t="shared" si="22"/>
        <v/>
      </c>
      <c r="BA726" s="6" t="str">
        <f>IF('PLAN AB'!$B726="","",IF('PLAN AB'!$B726='PLAN AB'!$B725,0,1))</f>
        <v/>
      </c>
      <c r="BB726" s="6" t="s">
        <v>530</v>
      </c>
      <c r="BC726" s="6" t="s">
        <v>530</v>
      </c>
    </row>
    <row r="727" spans="1:55" x14ac:dyDescent="0.25">
      <c r="A727" s="6" t="str">
        <f t="shared" si="23"/>
        <v/>
      </c>
      <c r="B727" s="6" t="str">
        <f t="shared" si="22"/>
        <v/>
      </c>
      <c r="BA727" s="6" t="str">
        <f>IF('PLAN AB'!$B727="","",IF('PLAN AB'!$B727='PLAN AB'!$B726,0,1))</f>
        <v/>
      </c>
      <c r="BB727" s="6" t="s">
        <v>530</v>
      </c>
      <c r="BC727" s="6" t="s">
        <v>530</v>
      </c>
    </row>
    <row r="728" spans="1:55" x14ac:dyDescent="0.25">
      <c r="A728" s="6" t="str">
        <f t="shared" si="23"/>
        <v/>
      </c>
      <c r="B728" s="6" t="str">
        <f t="shared" si="22"/>
        <v/>
      </c>
      <c r="BA728" s="6" t="str">
        <f>IF('PLAN AB'!$B728="","",IF('PLAN AB'!$B728='PLAN AB'!$B727,0,1))</f>
        <v/>
      </c>
      <c r="BB728" s="6" t="s">
        <v>530</v>
      </c>
      <c r="BC728" s="6" t="s">
        <v>530</v>
      </c>
    </row>
    <row r="729" spans="1:55" x14ac:dyDescent="0.25">
      <c r="A729" s="6" t="str">
        <f t="shared" si="23"/>
        <v/>
      </c>
      <c r="B729" s="6" t="str">
        <f t="shared" si="22"/>
        <v/>
      </c>
      <c r="BA729" s="6" t="str">
        <f>IF('PLAN AB'!$B729="","",IF('PLAN AB'!$B729='PLAN AB'!$B728,0,1))</f>
        <v/>
      </c>
      <c r="BB729" s="6" t="s">
        <v>530</v>
      </c>
      <c r="BC729" s="6" t="s">
        <v>530</v>
      </c>
    </row>
    <row r="730" spans="1:55" x14ac:dyDescent="0.25">
      <c r="A730" s="6" t="str">
        <f t="shared" si="23"/>
        <v/>
      </c>
      <c r="B730" s="6" t="str">
        <f t="shared" si="22"/>
        <v/>
      </c>
      <c r="BA730" s="6" t="str">
        <f>IF('PLAN AB'!$B730="","",IF('PLAN AB'!$B730='PLAN AB'!$B729,0,1))</f>
        <v/>
      </c>
      <c r="BB730" s="6" t="s">
        <v>530</v>
      </c>
      <c r="BC730" s="6" t="s">
        <v>530</v>
      </c>
    </row>
    <row r="731" spans="1:55" x14ac:dyDescent="0.25">
      <c r="A731" s="6" t="str">
        <f t="shared" si="23"/>
        <v/>
      </c>
      <c r="B731" s="6" t="str">
        <f t="shared" si="22"/>
        <v/>
      </c>
      <c r="BA731" s="6" t="str">
        <f>IF('PLAN AB'!$B731="","",IF('PLAN AB'!$B731='PLAN AB'!$B730,0,1))</f>
        <v/>
      </c>
      <c r="BB731" s="6" t="s">
        <v>530</v>
      </c>
      <c r="BC731" s="6" t="s">
        <v>530</v>
      </c>
    </row>
    <row r="732" spans="1:55" x14ac:dyDescent="0.25">
      <c r="A732" s="6" t="str">
        <f t="shared" si="23"/>
        <v/>
      </c>
      <c r="B732" s="6" t="str">
        <f t="shared" si="22"/>
        <v/>
      </c>
      <c r="BA732" s="6" t="str">
        <f>IF('PLAN AB'!$B732="","",IF('PLAN AB'!$B732='PLAN AB'!$B731,0,1))</f>
        <v/>
      </c>
      <c r="BB732" s="6" t="s">
        <v>530</v>
      </c>
      <c r="BC732" s="6" t="s">
        <v>530</v>
      </c>
    </row>
    <row r="733" spans="1:55" x14ac:dyDescent="0.25">
      <c r="A733" s="6" t="str">
        <f t="shared" si="23"/>
        <v/>
      </c>
      <c r="B733" s="6" t="str">
        <f t="shared" si="22"/>
        <v/>
      </c>
      <c r="BA733" s="6" t="str">
        <f>IF('PLAN AB'!$B733="","",IF('PLAN AB'!$B733='PLAN AB'!$B732,0,1))</f>
        <v/>
      </c>
      <c r="BB733" s="6" t="s">
        <v>530</v>
      </c>
      <c r="BC733" s="6" t="s">
        <v>530</v>
      </c>
    </row>
    <row r="734" spans="1:55" x14ac:dyDescent="0.25">
      <c r="A734" s="6" t="str">
        <f t="shared" si="23"/>
        <v/>
      </c>
      <c r="B734" s="6" t="str">
        <f t="shared" si="22"/>
        <v/>
      </c>
      <c r="BA734" s="6" t="str">
        <f>IF('PLAN AB'!$B734="","",IF('PLAN AB'!$B734='PLAN AB'!$B733,0,1))</f>
        <v/>
      </c>
      <c r="BB734" s="6" t="s">
        <v>530</v>
      </c>
      <c r="BC734" s="6" t="s">
        <v>530</v>
      </c>
    </row>
    <row r="735" spans="1:55" x14ac:dyDescent="0.25">
      <c r="A735" s="6" t="str">
        <f t="shared" si="23"/>
        <v/>
      </c>
      <c r="B735" s="6" t="str">
        <f t="shared" si="22"/>
        <v/>
      </c>
      <c r="BA735" s="6" t="str">
        <f>IF('PLAN AB'!$B735="","",IF('PLAN AB'!$B735='PLAN AB'!$B734,0,1))</f>
        <v/>
      </c>
      <c r="BB735" s="6" t="s">
        <v>530</v>
      </c>
      <c r="BC735" s="6" t="s">
        <v>530</v>
      </c>
    </row>
    <row r="736" spans="1:55" x14ac:dyDescent="0.25">
      <c r="A736" s="6" t="str">
        <f t="shared" si="23"/>
        <v/>
      </c>
      <c r="B736" s="6" t="str">
        <f t="shared" si="22"/>
        <v/>
      </c>
      <c r="BA736" s="6" t="str">
        <f>IF('PLAN AB'!$B736="","",IF('PLAN AB'!$B736='PLAN AB'!$B735,0,1))</f>
        <v/>
      </c>
      <c r="BB736" s="6" t="s">
        <v>530</v>
      </c>
      <c r="BC736" s="6" t="s">
        <v>530</v>
      </c>
    </row>
    <row r="737" spans="1:55" x14ac:dyDescent="0.25">
      <c r="A737" s="6" t="str">
        <f t="shared" si="23"/>
        <v/>
      </c>
      <c r="B737" s="6" t="str">
        <f t="shared" si="22"/>
        <v/>
      </c>
      <c r="BA737" s="6" t="str">
        <f>IF('PLAN AB'!$B737="","",IF('PLAN AB'!$B737='PLAN AB'!$B736,0,1))</f>
        <v/>
      </c>
      <c r="BB737" s="6" t="s">
        <v>530</v>
      </c>
      <c r="BC737" s="6" t="s">
        <v>530</v>
      </c>
    </row>
    <row r="738" spans="1:55" x14ac:dyDescent="0.25">
      <c r="A738" s="6" t="str">
        <f t="shared" si="23"/>
        <v/>
      </c>
      <c r="B738" s="6" t="str">
        <f t="shared" si="22"/>
        <v/>
      </c>
      <c r="BA738" s="6" t="str">
        <f>IF('PLAN AB'!$B738="","",IF('PLAN AB'!$B738='PLAN AB'!$B737,0,1))</f>
        <v/>
      </c>
      <c r="BB738" s="6" t="s">
        <v>530</v>
      </c>
      <c r="BC738" s="6" t="s">
        <v>530</v>
      </c>
    </row>
    <row r="739" spans="1:55" x14ac:dyDescent="0.25">
      <c r="A739" s="6" t="str">
        <f t="shared" si="23"/>
        <v/>
      </c>
      <c r="B739" s="6" t="str">
        <f t="shared" si="22"/>
        <v/>
      </c>
      <c r="BA739" s="6" t="str">
        <f>IF('PLAN AB'!$B739="","",IF('PLAN AB'!$B739='PLAN AB'!$B738,0,1))</f>
        <v/>
      </c>
      <c r="BB739" s="6" t="s">
        <v>530</v>
      </c>
      <c r="BC739" s="6" t="s">
        <v>530</v>
      </c>
    </row>
    <row r="740" spans="1:55" x14ac:dyDescent="0.25">
      <c r="A740" s="6" t="str">
        <f t="shared" si="23"/>
        <v/>
      </c>
      <c r="B740" s="6" t="str">
        <f t="shared" si="22"/>
        <v/>
      </c>
      <c r="BA740" s="6" t="str">
        <f>IF('PLAN AB'!$B740="","",IF('PLAN AB'!$B740='PLAN AB'!$B739,0,1))</f>
        <v/>
      </c>
      <c r="BB740" s="6" t="s">
        <v>530</v>
      </c>
      <c r="BC740" s="6" t="s">
        <v>530</v>
      </c>
    </row>
    <row r="741" spans="1:55" x14ac:dyDescent="0.25">
      <c r="A741" s="6" t="str">
        <f t="shared" si="23"/>
        <v/>
      </c>
      <c r="B741" s="6" t="str">
        <f t="shared" si="22"/>
        <v/>
      </c>
      <c r="BA741" s="6" t="str">
        <f>IF('PLAN AB'!$B741="","",IF('PLAN AB'!$B741='PLAN AB'!$B740,0,1))</f>
        <v/>
      </c>
      <c r="BB741" s="6" t="s">
        <v>530</v>
      </c>
      <c r="BC741" s="6" t="s">
        <v>530</v>
      </c>
    </row>
    <row r="742" spans="1:55" x14ac:dyDescent="0.25">
      <c r="A742" s="6" t="str">
        <f t="shared" si="23"/>
        <v/>
      </c>
      <c r="B742" s="6" t="str">
        <f t="shared" si="22"/>
        <v/>
      </c>
      <c r="BA742" s="6" t="str">
        <f>IF('PLAN AB'!$B742="","",IF('PLAN AB'!$B742='PLAN AB'!$B741,0,1))</f>
        <v/>
      </c>
      <c r="BB742" s="6" t="s">
        <v>530</v>
      </c>
      <c r="BC742" s="6" t="s">
        <v>530</v>
      </c>
    </row>
    <row r="743" spans="1:55" x14ac:dyDescent="0.25">
      <c r="A743" s="6" t="str">
        <f t="shared" si="23"/>
        <v/>
      </c>
      <c r="B743" s="6" t="str">
        <f t="shared" si="22"/>
        <v/>
      </c>
      <c r="BA743" s="6" t="str">
        <f>IF('PLAN AB'!$B743="","",IF('PLAN AB'!$B743='PLAN AB'!$B742,0,1))</f>
        <v/>
      </c>
      <c r="BB743" s="6" t="s">
        <v>530</v>
      </c>
      <c r="BC743" s="6" t="s">
        <v>530</v>
      </c>
    </row>
    <row r="744" spans="1:55" x14ac:dyDescent="0.25">
      <c r="A744" s="6" t="str">
        <f t="shared" si="23"/>
        <v/>
      </c>
      <c r="B744" s="6" t="str">
        <f t="shared" si="22"/>
        <v/>
      </c>
      <c r="BA744" s="6" t="str">
        <f>IF('PLAN AB'!$B744="","",IF('PLAN AB'!$B744='PLAN AB'!$B743,0,1))</f>
        <v/>
      </c>
      <c r="BB744" s="6" t="s">
        <v>530</v>
      </c>
      <c r="BC744" s="6" t="s">
        <v>530</v>
      </c>
    </row>
    <row r="745" spans="1:55" x14ac:dyDescent="0.25">
      <c r="A745" s="6" t="str">
        <f t="shared" si="23"/>
        <v/>
      </c>
      <c r="B745" s="6" t="str">
        <f t="shared" si="22"/>
        <v/>
      </c>
      <c r="BA745" s="6" t="str">
        <f>IF('PLAN AB'!$B745="","",IF('PLAN AB'!$B745='PLAN AB'!$B744,0,1))</f>
        <v/>
      </c>
      <c r="BB745" s="6" t="s">
        <v>530</v>
      </c>
      <c r="BC745" s="6" t="s">
        <v>530</v>
      </c>
    </row>
    <row r="746" spans="1:55" x14ac:dyDescent="0.25">
      <c r="A746" s="6" t="str">
        <f t="shared" si="23"/>
        <v/>
      </c>
      <c r="B746" s="6" t="str">
        <f t="shared" si="22"/>
        <v/>
      </c>
      <c r="BA746" s="6" t="str">
        <f>IF('PLAN AB'!$B746="","",IF('PLAN AB'!$B746='PLAN AB'!$B745,0,1))</f>
        <v/>
      </c>
      <c r="BB746" s="6" t="s">
        <v>530</v>
      </c>
      <c r="BC746" s="6" t="s">
        <v>530</v>
      </c>
    </row>
    <row r="747" spans="1:55" x14ac:dyDescent="0.25">
      <c r="A747" s="6" t="str">
        <f t="shared" si="23"/>
        <v/>
      </c>
      <c r="B747" s="6" t="str">
        <f t="shared" si="22"/>
        <v/>
      </c>
      <c r="BA747" s="6" t="str">
        <f>IF('PLAN AB'!$B747="","",IF('PLAN AB'!$B747='PLAN AB'!$B746,0,1))</f>
        <v/>
      </c>
      <c r="BB747" s="6" t="s">
        <v>530</v>
      </c>
      <c r="BC747" s="6" t="s">
        <v>530</v>
      </c>
    </row>
    <row r="748" spans="1:55" x14ac:dyDescent="0.25">
      <c r="A748" s="6" t="str">
        <f t="shared" si="23"/>
        <v/>
      </c>
      <c r="B748" s="6" t="str">
        <f t="shared" si="22"/>
        <v/>
      </c>
      <c r="BA748" s="6" t="str">
        <f>IF('PLAN AB'!$B748="","",IF('PLAN AB'!$B748='PLAN AB'!$B747,0,1))</f>
        <v/>
      </c>
      <c r="BB748" s="6" t="s">
        <v>530</v>
      </c>
      <c r="BC748" s="6" t="s">
        <v>530</v>
      </c>
    </row>
    <row r="749" spans="1:55" x14ac:dyDescent="0.25">
      <c r="A749" s="6" t="str">
        <f t="shared" si="23"/>
        <v/>
      </c>
      <c r="B749" s="6" t="str">
        <f t="shared" si="22"/>
        <v/>
      </c>
      <c r="BA749" s="6" t="str">
        <f>IF('PLAN AB'!$B749="","",IF('PLAN AB'!$B749='PLAN AB'!$B748,0,1))</f>
        <v/>
      </c>
      <c r="BB749" s="6" t="s">
        <v>530</v>
      </c>
      <c r="BC749" s="6" t="s">
        <v>530</v>
      </c>
    </row>
    <row r="750" spans="1:55" x14ac:dyDescent="0.25">
      <c r="A750" s="6" t="str">
        <f t="shared" si="23"/>
        <v/>
      </c>
      <c r="B750" s="6" t="str">
        <f t="shared" si="22"/>
        <v/>
      </c>
      <c r="BA750" s="6" t="str">
        <f>IF('PLAN AB'!$B750="","",IF('PLAN AB'!$B750='PLAN AB'!$B749,0,1))</f>
        <v/>
      </c>
      <c r="BB750" s="6" t="s">
        <v>530</v>
      </c>
      <c r="BC750" s="6" t="s">
        <v>530</v>
      </c>
    </row>
    <row r="751" spans="1:55" x14ac:dyDescent="0.25">
      <c r="A751" s="6" t="str">
        <f t="shared" si="23"/>
        <v/>
      </c>
      <c r="B751" s="6" t="str">
        <f t="shared" si="22"/>
        <v/>
      </c>
      <c r="BA751" s="6" t="str">
        <f>IF('PLAN AB'!$B751="","",IF('PLAN AB'!$B751='PLAN AB'!$B750,0,1))</f>
        <v/>
      </c>
      <c r="BB751" s="6" t="s">
        <v>530</v>
      </c>
      <c r="BC751" s="6" t="s">
        <v>530</v>
      </c>
    </row>
    <row r="752" spans="1:55" x14ac:dyDescent="0.25">
      <c r="A752" s="6" t="str">
        <f t="shared" si="23"/>
        <v/>
      </c>
      <c r="B752" s="6" t="str">
        <f t="shared" si="22"/>
        <v/>
      </c>
      <c r="BA752" s="6" t="str">
        <f>IF('PLAN AB'!$B752="","",IF('PLAN AB'!$B752='PLAN AB'!$B751,0,1))</f>
        <v/>
      </c>
      <c r="BB752" s="6" t="s">
        <v>530</v>
      </c>
      <c r="BC752" s="6" t="s">
        <v>530</v>
      </c>
    </row>
    <row r="753" spans="1:55" x14ac:dyDescent="0.25">
      <c r="A753" s="6" t="str">
        <f t="shared" si="23"/>
        <v/>
      </c>
      <c r="B753" s="6" t="str">
        <f t="shared" si="22"/>
        <v/>
      </c>
      <c r="BA753" s="6" t="str">
        <f>IF('PLAN AB'!$B753="","",IF('PLAN AB'!$B753='PLAN AB'!$B752,0,1))</f>
        <v/>
      </c>
      <c r="BB753" s="6" t="s">
        <v>530</v>
      </c>
      <c r="BC753" s="6" t="s">
        <v>530</v>
      </c>
    </row>
    <row r="754" spans="1:55" x14ac:dyDescent="0.25">
      <c r="A754" s="6" t="str">
        <f t="shared" si="23"/>
        <v/>
      </c>
      <c r="B754" s="6" t="str">
        <f t="shared" si="22"/>
        <v/>
      </c>
      <c r="BA754" s="6" t="str">
        <f>IF('PLAN AB'!$B754="","",IF('PLAN AB'!$B754='PLAN AB'!$B753,0,1))</f>
        <v/>
      </c>
      <c r="BB754" s="6" t="s">
        <v>530</v>
      </c>
      <c r="BC754" s="6" t="s">
        <v>530</v>
      </c>
    </row>
    <row r="755" spans="1:55" x14ac:dyDescent="0.25">
      <c r="A755" s="6" t="str">
        <f t="shared" si="23"/>
        <v/>
      </c>
      <c r="B755" s="6" t="str">
        <f t="shared" si="22"/>
        <v/>
      </c>
      <c r="BA755" s="6" t="str">
        <f>IF('PLAN AB'!$B755="","",IF('PLAN AB'!$B755='PLAN AB'!$B754,0,1))</f>
        <v/>
      </c>
      <c r="BB755" s="6" t="s">
        <v>530</v>
      </c>
      <c r="BC755" s="6" t="s">
        <v>530</v>
      </c>
    </row>
    <row r="756" spans="1:55" x14ac:dyDescent="0.25">
      <c r="A756" s="6" t="str">
        <f t="shared" si="23"/>
        <v/>
      </c>
      <c r="B756" s="6" t="str">
        <f t="shared" si="22"/>
        <v/>
      </c>
      <c r="BA756" s="6" t="str">
        <f>IF('PLAN AB'!$B756="","",IF('PLAN AB'!$B756='PLAN AB'!$B755,0,1))</f>
        <v/>
      </c>
      <c r="BB756" s="6" t="s">
        <v>530</v>
      </c>
      <c r="BC756" s="6" t="s">
        <v>530</v>
      </c>
    </row>
    <row r="757" spans="1:55" x14ac:dyDescent="0.25">
      <c r="A757" s="6" t="str">
        <f t="shared" si="23"/>
        <v/>
      </c>
      <c r="B757" s="6" t="str">
        <f t="shared" si="22"/>
        <v/>
      </c>
      <c r="BA757" s="6" t="str">
        <f>IF('PLAN AB'!$B757="","",IF('PLAN AB'!$B757='PLAN AB'!$B756,0,1))</f>
        <v/>
      </c>
      <c r="BB757" s="6" t="s">
        <v>530</v>
      </c>
      <c r="BC757" s="6" t="s">
        <v>530</v>
      </c>
    </row>
    <row r="758" spans="1:55" x14ac:dyDescent="0.25">
      <c r="A758" s="6" t="str">
        <f t="shared" si="23"/>
        <v/>
      </c>
      <c r="B758" s="6" t="str">
        <f t="shared" si="22"/>
        <v/>
      </c>
      <c r="BA758" s="6" t="str">
        <f>IF('PLAN AB'!$B758="","",IF('PLAN AB'!$B758='PLAN AB'!$B757,0,1))</f>
        <v/>
      </c>
      <c r="BB758" s="6" t="s">
        <v>530</v>
      </c>
      <c r="BC758" s="6" t="s">
        <v>530</v>
      </c>
    </row>
    <row r="759" spans="1:55" x14ac:dyDescent="0.25">
      <c r="A759" s="6" t="str">
        <f t="shared" si="23"/>
        <v/>
      </c>
      <c r="B759" s="6" t="str">
        <f t="shared" si="22"/>
        <v/>
      </c>
      <c r="BA759" s="6" t="str">
        <f>IF('PLAN AB'!$B759="","",IF('PLAN AB'!$B759='PLAN AB'!$B758,0,1))</f>
        <v/>
      </c>
      <c r="BB759" s="6" t="s">
        <v>530</v>
      </c>
      <c r="BC759" s="6" t="s">
        <v>530</v>
      </c>
    </row>
    <row r="760" spans="1:55" x14ac:dyDescent="0.25">
      <c r="A760" s="6" t="str">
        <f t="shared" si="23"/>
        <v/>
      </c>
      <c r="B760" s="6" t="str">
        <f t="shared" si="22"/>
        <v/>
      </c>
      <c r="BA760" s="6" t="str">
        <f>IF('PLAN AB'!$B760="","",IF('PLAN AB'!$B760='PLAN AB'!$B759,0,1))</f>
        <v/>
      </c>
      <c r="BB760" s="6" t="s">
        <v>530</v>
      </c>
      <c r="BC760" s="6" t="s">
        <v>530</v>
      </c>
    </row>
    <row r="761" spans="1:55" x14ac:dyDescent="0.25">
      <c r="A761" s="6" t="str">
        <f t="shared" si="23"/>
        <v/>
      </c>
      <c r="B761" s="6" t="str">
        <f t="shared" si="22"/>
        <v/>
      </c>
      <c r="BA761" s="6" t="str">
        <f>IF('PLAN AB'!$B761="","",IF('PLAN AB'!$B761='PLAN AB'!$B760,0,1))</f>
        <v/>
      </c>
      <c r="BB761" s="6" t="s">
        <v>530</v>
      </c>
      <c r="BC761" s="6" t="s">
        <v>530</v>
      </c>
    </row>
    <row r="762" spans="1:55" x14ac:dyDescent="0.25">
      <c r="A762" s="6" t="str">
        <f t="shared" si="23"/>
        <v/>
      </c>
      <c r="B762" s="6" t="str">
        <f t="shared" si="22"/>
        <v/>
      </c>
      <c r="BA762" s="6" t="str">
        <f>IF('PLAN AB'!$B762="","",IF('PLAN AB'!$B762='PLAN AB'!$B761,0,1))</f>
        <v/>
      </c>
      <c r="BB762" s="6" t="s">
        <v>530</v>
      </c>
      <c r="BC762" s="6" t="s">
        <v>530</v>
      </c>
    </row>
    <row r="763" spans="1:55" x14ac:dyDescent="0.25">
      <c r="A763" s="6" t="str">
        <f t="shared" si="23"/>
        <v/>
      </c>
      <c r="B763" s="6" t="str">
        <f t="shared" si="22"/>
        <v/>
      </c>
      <c r="BA763" s="6" t="str">
        <f>IF('PLAN AB'!$B763="","",IF('PLAN AB'!$B763='PLAN AB'!$B762,0,1))</f>
        <v/>
      </c>
      <c r="BB763" s="6" t="s">
        <v>530</v>
      </c>
      <c r="BC763" s="6" t="s">
        <v>530</v>
      </c>
    </row>
    <row r="764" spans="1:55" x14ac:dyDescent="0.25">
      <c r="A764" s="6" t="str">
        <f t="shared" si="23"/>
        <v/>
      </c>
      <c r="B764" s="6" t="str">
        <f t="shared" si="22"/>
        <v/>
      </c>
      <c r="BA764" s="6" t="str">
        <f>IF('PLAN AB'!$B764="","",IF('PLAN AB'!$B764='PLAN AB'!$B763,0,1))</f>
        <v/>
      </c>
      <c r="BB764" s="6" t="s">
        <v>530</v>
      </c>
      <c r="BC764" s="6" t="s">
        <v>530</v>
      </c>
    </row>
    <row r="765" spans="1:55" x14ac:dyDescent="0.25">
      <c r="A765" s="6" t="str">
        <f t="shared" si="23"/>
        <v/>
      </c>
      <c r="B765" s="6" t="str">
        <f t="shared" si="22"/>
        <v/>
      </c>
      <c r="BA765" s="6" t="str">
        <f>IF('PLAN AB'!$B765="","",IF('PLAN AB'!$B765='PLAN AB'!$B764,0,1))</f>
        <v/>
      </c>
      <c r="BB765" s="6" t="s">
        <v>530</v>
      </c>
      <c r="BC765" s="6" t="s">
        <v>530</v>
      </c>
    </row>
    <row r="766" spans="1:55" x14ac:dyDescent="0.25">
      <c r="A766" s="6" t="str">
        <f t="shared" si="23"/>
        <v/>
      </c>
      <c r="B766" s="6" t="str">
        <f t="shared" si="22"/>
        <v/>
      </c>
      <c r="BA766" s="6" t="str">
        <f>IF('PLAN AB'!$B766="","",IF('PLAN AB'!$B766='PLAN AB'!$B765,0,1))</f>
        <v/>
      </c>
      <c r="BB766" s="6" t="s">
        <v>530</v>
      </c>
      <c r="BC766" s="6" t="s">
        <v>530</v>
      </c>
    </row>
    <row r="767" spans="1:55" x14ac:dyDescent="0.25">
      <c r="A767" s="6" t="str">
        <f t="shared" si="23"/>
        <v/>
      </c>
      <c r="B767" s="6" t="str">
        <f t="shared" si="22"/>
        <v/>
      </c>
      <c r="BA767" s="6" t="str">
        <f>IF('PLAN AB'!$B767="","",IF('PLAN AB'!$B767='PLAN AB'!$B766,0,1))</f>
        <v/>
      </c>
      <c r="BB767" s="6" t="s">
        <v>530</v>
      </c>
      <c r="BC767" s="6" t="s">
        <v>530</v>
      </c>
    </row>
    <row r="768" spans="1:55" x14ac:dyDescent="0.25">
      <c r="A768" s="6" t="str">
        <f t="shared" si="23"/>
        <v/>
      </c>
      <c r="B768" s="6" t="str">
        <f t="shared" si="22"/>
        <v/>
      </c>
      <c r="BA768" s="6" t="str">
        <f>IF('PLAN AB'!$B768="","",IF('PLAN AB'!$B768='PLAN AB'!$B767,0,1))</f>
        <v/>
      </c>
      <c r="BB768" s="6" t="s">
        <v>530</v>
      </c>
      <c r="BC768" s="6" t="s">
        <v>530</v>
      </c>
    </row>
    <row r="769" spans="1:55" x14ac:dyDescent="0.25">
      <c r="A769" s="6" t="str">
        <f t="shared" si="23"/>
        <v/>
      </c>
      <c r="B769" s="6" t="str">
        <f t="shared" si="22"/>
        <v/>
      </c>
      <c r="BA769" s="6" t="str">
        <f>IF('PLAN AB'!$B769="","",IF('PLAN AB'!$B769='PLAN AB'!$B768,0,1))</f>
        <v/>
      </c>
      <c r="BB769" s="6" t="s">
        <v>530</v>
      </c>
      <c r="BC769" s="6" t="s">
        <v>530</v>
      </c>
    </row>
    <row r="770" spans="1:55" x14ac:dyDescent="0.25">
      <c r="A770" s="6" t="str">
        <f t="shared" si="23"/>
        <v/>
      </c>
      <c r="B770" s="6" t="str">
        <f t="shared" ref="B770:B833" si="24">IF(BA770="","",IF(BA770=1,1,B769+1))</f>
        <v/>
      </c>
      <c r="BA770" s="6" t="str">
        <f>IF('PLAN AB'!$B770="","",IF('PLAN AB'!$B770='PLAN AB'!$B769,0,1))</f>
        <v/>
      </c>
      <c r="BB770" s="6" t="s">
        <v>530</v>
      </c>
      <c r="BC770" s="6" t="s">
        <v>530</v>
      </c>
    </row>
    <row r="771" spans="1:55" x14ac:dyDescent="0.25">
      <c r="A771" s="6" t="str">
        <f t="shared" ref="A771:A834" si="25">IF(BA771="","",A770+BA771)</f>
        <v/>
      </c>
      <c r="B771" s="6" t="str">
        <f t="shared" si="24"/>
        <v/>
      </c>
      <c r="BA771" s="6" t="str">
        <f>IF('PLAN AB'!$B771="","",IF('PLAN AB'!$B771='PLAN AB'!$B770,0,1))</f>
        <v/>
      </c>
      <c r="BB771" s="6" t="s">
        <v>530</v>
      </c>
      <c r="BC771" s="6" t="s">
        <v>530</v>
      </c>
    </row>
    <row r="772" spans="1:55" x14ac:dyDescent="0.25">
      <c r="A772" s="6" t="str">
        <f t="shared" si="25"/>
        <v/>
      </c>
      <c r="B772" s="6" t="str">
        <f t="shared" si="24"/>
        <v/>
      </c>
      <c r="BA772" s="6" t="str">
        <f>IF('PLAN AB'!$B772="","",IF('PLAN AB'!$B772='PLAN AB'!$B771,0,1))</f>
        <v/>
      </c>
      <c r="BB772" s="6" t="s">
        <v>530</v>
      </c>
      <c r="BC772" s="6" t="s">
        <v>530</v>
      </c>
    </row>
    <row r="773" spans="1:55" x14ac:dyDescent="0.25">
      <c r="A773" s="6" t="str">
        <f t="shared" si="25"/>
        <v/>
      </c>
      <c r="B773" s="6" t="str">
        <f t="shared" si="24"/>
        <v/>
      </c>
      <c r="BA773" s="6" t="str">
        <f>IF('PLAN AB'!$B773="","",IF('PLAN AB'!$B773='PLAN AB'!$B772,0,1))</f>
        <v/>
      </c>
      <c r="BB773" s="6" t="s">
        <v>530</v>
      </c>
      <c r="BC773" s="6" t="s">
        <v>530</v>
      </c>
    </row>
    <row r="774" spans="1:55" x14ac:dyDescent="0.25">
      <c r="A774" s="6" t="str">
        <f t="shared" si="25"/>
        <v/>
      </c>
      <c r="B774" s="6" t="str">
        <f t="shared" si="24"/>
        <v/>
      </c>
      <c r="BA774" s="6" t="str">
        <f>IF('PLAN AB'!$B774="","",IF('PLAN AB'!$B774='PLAN AB'!$B773,0,1))</f>
        <v/>
      </c>
      <c r="BB774" s="6" t="s">
        <v>530</v>
      </c>
      <c r="BC774" s="6" t="s">
        <v>530</v>
      </c>
    </row>
    <row r="775" spans="1:55" x14ac:dyDescent="0.25">
      <c r="A775" s="6" t="str">
        <f t="shared" si="25"/>
        <v/>
      </c>
      <c r="B775" s="6" t="str">
        <f t="shared" si="24"/>
        <v/>
      </c>
      <c r="BA775" s="6" t="str">
        <f>IF('PLAN AB'!$B775="","",IF('PLAN AB'!$B775='PLAN AB'!$B774,0,1))</f>
        <v/>
      </c>
      <c r="BB775" s="6" t="s">
        <v>530</v>
      </c>
      <c r="BC775" s="6" t="s">
        <v>530</v>
      </c>
    </row>
    <row r="776" spans="1:55" x14ac:dyDescent="0.25">
      <c r="A776" s="6" t="str">
        <f t="shared" si="25"/>
        <v/>
      </c>
      <c r="B776" s="6" t="str">
        <f t="shared" si="24"/>
        <v/>
      </c>
      <c r="BA776" s="6" t="str">
        <f>IF('PLAN AB'!$B776="","",IF('PLAN AB'!$B776='PLAN AB'!$B775,0,1))</f>
        <v/>
      </c>
      <c r="BB776" s="6" t="s">
        <v>530</v>
      </c>
      <c r="BC776" s="6" t="s">
        <v>530</v>
      </c>
    </row>
    <row r="777" spans="1:55" x14ac:dyDescent="0.25">
      <c r="A777" s="6" t="str">
        <f t="shared" si="25"/>
        <v/>
      </c>
      <c r="B777" s="6" t="str">
        <f t="shared" si="24"/>
        <v/>
      </c>
      <c r="BA777" s="6" t="str">
        <f>IF('PLAN AB'!$B777="","",IF('PLAN AB'!$B777='PLAN AB'!$B776,0,1))</f>
        <v/>
      </c>
      <c r="BB777" s="6" t="s">
        <v>530</v>
      </c>
      <c r="BC777" s="6" t="s">
        <v>530</v>
      </c>
    </row>
    <row r="778" spans="1:55" x14ac:dyDescent="0.25">
      <c r="A778" s="6" t="str">
        <f t="shared" si="25"/>
        <v/>
      </c>
      <c r="B778" s="6" t="str">
        <f t="shared" si="24"/>
        <v/>
      </c>
      <c r="BA778" s="6" t="str">
        <f>IF('PLAN AB'!$B778="","",IF('PLAN AB'!$B778='PLAN AB'!$B777,0,1))</f>
        <v/>
      </c>
      <c r="BB778" s="6" t="s">
        <v>530</v>
      </c>
      <c r="BC778" s="6" t="s">
        <v>530</v>
      </c>
    </row>
    <row r="779" spans="1:55" x14ac:dyDescent="0.25">
      <c r="A779" s="6" t="str">
        <f t="shared" si="25"/>
        <v/>
      </c>
      <c r="B779" s="6" t="str">
        <f t="shared" si="24"/>
        <v/>
      </c>
      <c r="BA779" s="6" t="str">
        <f>IF('PLAN AB'!$B779="","",IF('PLAN AB'!$B779='PLAN AB'!$B778,0,1))</f>
        <v/>
      </c>
      <c r="BB779" s="6" t="s">
        <v>530</v>
      </c>
      <c r="BC779" s="6" t="s">
        <v>530</v>
      </c>
    </row>
    <row r="780" spans="1:55" x14ac:dyDescent="0.25">
      <c r="A780" s="6" t="str">
        <f t="shared" si="25"/>
        <v/>
      </c>
      <c r="B780" s="6" t="str">
        <f t="shared" si="24"/>
        <v/>
      </c>
      <c r="BA780" s="6" t="str">
        <f>IF('PLAN AB'!$B780="","",IF('PLAN AB'!$B780='PLAN AB'!$B779,0,1))</f>
        <v/>
      </c>
      <c r="BB780" s="6" t="s">
        <v>530</v>
      </c>
      <c r="BC780" s="6" t="s">
        <v>530</v>
      </c>
    </row>
    <row r="781" spans="1:55" x14ac:dyDescent="0.25">
      <c r="A781" s="6" t="str">
        <f t="shared" si="25"/>
        <v/>
      </c>
      <c r="B781" s="6" t="str">
        <f t="shared" si="24"/>
        <v/>
      </c>
      <c r="BA781" s="6" t="str">
        <f>IF('PLAN AB'!$B781="","",IF('PLAN AB'!$B781='PLAN AB'!$B780,0,1))</f>
        <v/>
      </c>
      <c r="BB781" s="6" t="s">
        <v>530</v>
      </c>
      <c r="BC781" s="6" t="s">
        <v>530</v>
      </c>
    </row>
    <row r="782" spans="1:55" x14ac:dyDescent="0.25">
      <c r="A782" s="6" t="str">
        <f t="shared" si="25"/>
        <v/>
      </c>
      <c r="B782" s="6" t="str">
        <f t="shared" si="24"/>
        <v/>
      </c>
      <c r="BA782" s="6" t="str">
        <f>IF('PLAN AB'!$B782="","",IF('PLAN AB'!$B782='PLAN AB'!$B781,0,1))</f>
        <v/>
      </c>
      <c r="BB782" s="6" t="s">
        <v>530</v>
      </c>
      <c r="BC782" s="6" t="s">
        <v>530</v>
      </c>
    </row>
    <row r="783" spans="1:55" x14ac:dyDescent="0.25">
      <c r="A783" s="6" t="str">
        <f t="shared" si="25"/>
        <v/>
      </c>
      <c r="B783" s="6" t="str">
        <f t="shared" si="24"/>
        <v/>
      </c>
      <c r="BA783" s="6" t="str">
        <f>IF('PLAN AB'!$B783="","",IF('PLAN AB'!$B783='PLAN AB'!$B782,0,1))</f>
        <v/>
      </c>
      <c r="BB783" s="6" t="s">
        <v>530</v>
      </c>
      <c r="BC783" s="6" t="s">
        <v>530</v>
      </c>
    </row>
    <row r="784" spans="1:55" x14ac:dyDescent="0.25">
      <c r="A784" s="6" t="str">
        <f t="shared" si="25"/>
        <v/>
      </c>
      <c r="B784" s="6" t="str">
        <f t="shared" si="24"/>
        <v/>
      </c>
      <c r="BA784" s="6" t="str">
        <f>IF('PLAN AB'!$B784="","",IF('PLAN AB'!$B784='PLAN AB'!$B783,0,1))</f>
        <v/>
      </c>
      <c r="BB784" s="6" t="s">
        <v>530</v>
      </c>
      <c r="BC784" s="6" t="s">
        <v>530</v>
      </c>
    </row>
    <row r="785" spans="1:55" x14ac:dyDescent="0.25">
      <c r="A785" s="6" t="str">
        <f t="shared" si="25"/>
        <v/>
      </c>
      <c r="B785" s="6" t="str">
        <f t="shared" si="24"/>
        <v/>
      </c>
      <c r="BA785" s="6" t="str">
        <f>IF('PLAN AB'!$B785="","",IF('PLAN AB'!$B785='PLAN AB'!$B784,0,1))</f>
        <v/>
      </c>
      <c r="BB785" s="6" t="s">
        <v>530</v>
      </c>
      <c r="BC785" s="6" t="s">
        <v>530</v>
      </c>
    </row>
    <row r="786" spans="1:55" x14ac:dyDescent="0.25">
      <c r="A786" s="6" t="str">
        <f t="shared" si="25"/>
        <v/>
      </c>
      <c r="B786" s="6" t="str">
        <f t="shared" si="24"/>
        <v/>
      </c>
      <c r="BA786" s="6" t="str">
        <f>IF('PLAN AB'!$B786="","",IF('PLAN AB'!$B786='PLAN AB'!$B785,0,1))</f>
        <v/>
      </c>
      <c r="BB786" s="6" t="s">
        <v>530</v>
      </c>
      <c r="BC786" s="6" t="s">
        <v>530</v>
      </c>
    </row>
    <row r="787" spans="1:55" x14ac:dyDescent="0.25">
      <c r="A787" s="6" t="str">
        <f t="shared" si="25"/>
        <v/>
      </c>
      <c r="B787" s="6" t="str">
        <f t="shared" si="24"/>
        <v/>
      </c>
      <c r="BA787" s="6" t="str">
        <f>IF('PLAN AB'!$B787="","",IF('PLAN AB'!$B787='PLAN AB'!$B786,0,1))</f>
        <v/>
      </c>
      <c r="BB787" s="6" t="s">
        <v>530</v>
      </c>
      <c r="BC787" s="6" t="s">
        <v>530</v>
      </c>
    </row>
    <row r="788" spans="1:55" x14ac:dyDescent="0.25">
      <c r="A788" s="6" t="str">
        <f t="shared" si="25"/>
        <v/>
      </c>
      <c r="B788" s="6" t="str">
        <f t="shared" si="24"/>
        <v/>
      </c>
      <c r="BA788" s="6" t="str">
        <f>IF('PLAN AB'!$B788="","",IF('PLAN AB'!$B788='PLAN AB'!$B787,0,1))</f>
        <v/>
      </c>
      <c r="BB788" s="6" t="s">
        <v>530</v>
      </c>
      <c r="BC788" s="6" t="s">
        <v>530</v>
      </c>
    </row>
    <row r="789" spans="1:55" x14ac:dyDescent="0.25">
      <c r="A789" s="6" t="str">
        <f t="shared" si="25"/>
        <v/>
      </c>
      <c r="B789" s="6" t="str">
        <f t="shared" si="24"/>
        <v/>
      </c>
      <c r="BA789" s="6" t="str">
        <f>IF('PLAN AB'!$B789="","",IF('PLAN AB'!$B789='PLAN AB'!$B788,0,1))</f>
        <v/>
      </c>
      <c r="BB789" s="6" t="s">
        <v>530</v>
      </c>
      <c r="BC789" s="6" t="s">
        <v>530</v>
      </c>
    </row>
    <row r="790" spans="1:55" x14ac:dyDescent="0.25">
      <c r="A790" s="6" t="str">
        <f t="shared" si="25"/>
        <v/>
      </c>
      <c r="B790" s="6" t="str">
        <f t="shared" si="24"/>
        <v/>
      </c>
      <c r="BA790" s="6" t="str">
        <f>IF('PLAN AB'!$B790="","",IF('PLAN AB'!$B790='PLAN AB'!$B789,0,1))</f>
        <v/>
      </c>
      <c r="BB790" s="6" t="s">
        <v>530</v>
      </c>
      <c r="BC790" s="6" t="s">
        <v>530</v>
      </c>
    </row>
    <row r="791" spans="1:55" x14ac:dyDescent="0.25">
      <c r="A791" s="6" t="str">
        <f t="shared" si="25"/>
        <v/>
      </c>
      <c r="B791" s="6" t="str">
        <f t="shared" si="24"/>
        <v/>
      </c>
      <c r="BA791" s="6" t="str">
        <f>IF('PLAN AB'!$B791="","",IF('PLAN AB'!$B791='PLAN AB'!$B790,0,1))</f>
        <v/>
      </c>
      <c r="BB791" s="6" t="s">
        <v>530</v>
      </c>
      <c r="BC791" s="6" t="s">
        <v>530</v>
      </c>
    </row>
    <row r="792" spans="1:55" x14ac:dyDescent="0.25">
      <c r="A792" s="6" t="str">
        <f t="shared" si="25"/>
        <v/>
      </c>
      <c r="B792" s="6" t="str">
        <f t="shared" si="24"/>
        <v/>
      </c>
      <c r="BA792" s="6" t="str">
        <f>IF('PLAN AB'!$B792="","",IF('PLAN AB'!$B792='PLAN AB'!$B791,0,1))</f>
        <v/>
      </c>
      <c r="BB792" s="6" t="s">
        <v>530</v>
      </c>
      <c r="BC792" s="6" t="s">
        <v>530</v>
      </c>
    </row>
    <row r="793" spans="1:55" x14ac:dyDescent="0.25">
      <c r="A793" s="6" t="str">
        <f t="shared" si="25"/>
        <v/>
      </c>
      <c r="B793" s="6" t="str">
        <f t="shared" si="24"/>
        <v/>
      </c>
      <c r="BA793" s="6" t="str">
        <f>IF('PLAN AB'!$B793="","",IF('PLAN AB'!$B793='PLAN AB'!$B792,0,1))</f>
        <v/>
      </c>
      <c r="BB793" s="6" t="s">
        <v>530</v>
      </c>
      <c r="BC793" s="6" t="s">
        <v>530</v>
      </c>
    </row>
    <row r="794" spans="1:55" x14ac:dyDescent="0.25">
      <c r="A794" s="6" t="str">
        <f t="shared" si="25"/>
        <v/>
      </c>
      <c r="B794" s="6" t="str">
        <f t="shared" si="24"/>
        <v/>
      </c>
      <c r="BA794" s="6" t="str">
        <f>IF('PLAN AB'!$B794="","",IF('PLAN AB'!$B794='PLAN AB'!$B793,0,1))</f>
        <v/>
      </c>
      <c r="BB794" s="6" t="s">
        <v>530</v>
      </c>
      <c r="BC794" s="6" t="s">
        <v>530</v>
      </c>
    </row>
    <row r="795" spans="1:55" x14ac:dyDescent="0.25">
      <c r="A795" s="6" t="str">
        <f t="shared" si="25"/>
        <v/>
      </c>
      <c r="B795" s="6" t="str">
        <f t="shared" si="24"/>
        <v/>
      </c>
      <c r="BA795" s="6" t="str">
        <f>IF('PLAN AB'!$B795="","",IF('PLAN AB'!$B795='PLAN AB'!$B794,0,1))</f>
        <v/>
      </c>
      <c r="BB795" s="6" t="s">
        <v>530</v>
      </c>
      <c r="BC795" s="6" t="s">
        <v>530</v>
      </c>
    </row>
    <row r="796" spans="1:55" x14ac:dyDescent="0.25">
      <c r="A796" s="6" t="str">
        <f t="shared" si="25"/>
        <v/>
      </c>
      <c r="B796" s="6" t="str">
        <f t="shared" si="24"/>
        <v/>
      </c>
      <c r="BA796" s="6" t="str">
        <f>IF('PLAN AB'!$B796="","",IF('PLAN AB'!$B796='PLAN AB'!$B795,0,1))</f>
        <v/>
      </c>
      <c r="BB796" s="6" t="s">
        <v>530</v>
      </c>
      <c r="BC796" s="6" t="s">
        <v>530</v>
      </c>
    </row>
    <row r="797" spans="1:55" x14ac:dyDescent="0.25">
      <c r="A797" s="6" t="str">
        <f t="shared" si="25"/>
        <v/>
      </c>
      <c r="B797" s="6" t="str">
        <f t="shared" si="24"/>
        <v/>
      </c>
      <c r="BA797" s="6" t="str">
        <f>IF('PLAN AB'!$B797="","",IF('PLAN AB'!$B797='PLAN AB'!$B796,0,1))</f>
        <v/>
      </c>
      <c r="BB797" s="6" t="s">
        <v>530</v>
      </c>
      <c r="BC797" s="6" t="s">
        <v>530</v>
      </c>
    </row>
    <row r="798" spans="1:55" x14ac:dyDescent="0.25">
      <c r="A798" s="6" t="str">
        <f t="shared" si="25"/>
        <v/>
      </c>
      <c r="B798" s="6" t="str">
        <f t="shared" si="24"/>
        <v/>
      </c>
      <c r="BA798" s="6" t="str">
        <f>IF('PLAN AB'!$B798="","",IF('PLAN AB'!$B798='PLAN AB'!$B797,0,1))</f>
        <v/>
      </c>
      <c r="BB798" s="6" t="s">
        <v>530</v>
      </c>
      <c r="BC798" s="6" t="s">
        <v>530</v>
      </c>
    </row>
    <row r="799" spans="1:55" x14ac:dyDescent="0.25">
      <c r="A799" s="6" t="str">
        <f t="shared" si="25"/>
        <v/>
      </c>
      <c r="B799" s="6" t="str">
        <f t="shared" si="24"/>
        <v/>
      </c>
      <c r="BA799" s="6" t="str">
        <f>IF('PLAN AB'!$B799="","",IF('PLAN AB'!$B799='PLAN AB'!$B798,0,1))</f>
        <v/>
      </c>
      <c r="BB799" s="6" t="s">
        <v>530</v>
      </c>
      <c r="BC799" s="6" t="s">
        <v>530</v>
      </c>
    </row>
    <row r="800" spans="1:55" x14ac:dyDescent="0.25">
      <c r="A800" s="6" t="str">
        <f t="shared" si="25"/>
        <v/>
      </c>
      <c r="B800" s="6" t="str">
        <f t="shared" si="24"/>
        <v/>
      </c>
      <c r="BA800" s="6" t="str">
        <f>IF('PLAN AB'!$B800="","",IF('PLAN AB'!$B800='PLAN AB'!$B799,0,1))</f>
        <v/>
      </c>
      <c r="BB800" s="6" t="s">
        <v>530</v>
      </c>
      <c r="BC800" s="6" t="s">
        <v>530</v>
      </c>
    </row>
    <row r="801" spans="1:55" x14ac:dyDescent="0.25">
      <c r="A801" s="6" t="str">
        <f t="shared" si="25"/>
        <v/>
      </c>
      <c r="B801" s="6" t="str">
        <f t="shared" si="24"/>
        <v/>
      </c>
      <c r="BA801" s="6" t="str">
        <f>IF('PLAN AB'!$B801="","",IF('PLAN AB'!$B801='PLAN AB'!$B800,0,1))</f>
        <v/>
      </c>
      <c r="BB801" s="6" t="s">
        <v>530</v>
      </c>
      <c r="BC801" s="6" t="s">
        <v>530</v>
      </c>
    </row>
    <row r="802" spans="1:55" x14ac:dyDescent="0.25">
      <c r="A802" s="6" t="str">
        <f t="shared" si="25"/>
        <v/>
      </c>
      <c r="B802" s="6" t="str">
        <f t="shared" si="24"/>
        <v/>
      </c>
      <c r="BA802" s="6" t="str">
        <f>IF('PLAN AB'!$B802="","",IF('PLAN AB'!$B802='PLAN AB'!$B801,0,1))</f>
        <v/>
      </c>
      <c r="BB802" s="6" t="s">
        <v>530</v>
      </c>
      <c r="BC802" s="6" t="s">
        <v>530</v>
      </c>
    </row>
    <row r="803" spans="1:55" x14ac:dyDescent="0.25">
      <c r="A803" s="6" t="str">
        <f t="shared" si="25"/>
        <v/>
      </c>
      <c r="B803" s="6" t="str">
        <f t="shared" si="24"/>
        <v/>
      </c>
      <c r="BA803" s="6" t="str">
        <f>IF('PLAN AB'!$B803="","",IF('PLAN AB'!$B803='PLAN AB'!$B802,0,1))</f>
        <v/>
      </c>
      <c r="BB803" s="6" t="s">
        <v>530</v>
      </c>
      <c r="BC803" s="6" t="s">
        <v>530</v>
      </c>
    </row>
    <row r="804" spans="1:55" x14ac:dyDescent="0.25">
      <c r="A804" s="6" t="str">
        <f t="shared" si="25"/>
        <v/>
      </c>
      <c r="B804" s="6" t="str">
        <f t="shared" si="24"/>
        <v/>
      </c>
      <c r="BA804" s="6" t="str">
        <f>IF('PLAN AB'!$B804="","",IF('PLAN AB'!$B804='PLAN AB'!$B803,0,1))</f>
        <v/>
      </c>
      <c r="BB804" s="6" t="s">
        <v>530</v>
      </c>
      <c r="BC804" s="6" t="s">
        <v>530</v>
      </c>
    </row>
    <row r="805" spans="1:55" x14ac:dyDescent="0.25">
      <c r="A805" s="6" t="str">
        <f t="shared" si="25"/>
        <v/>
      </c>
      <c r="B805" s="6" t="str">
        <f t="shared" si="24"/>
        <v/>
      </c>
      <c r="BA805" s="6" t="str">
        <f>IF('PLAN AB'!$B805="","",IF('PLAN AB'!$B805='PLAN AB'!$B804,0,1))</f>
        <v/>
      </c>
      <c r="BB805" s="6" t="s">
        <v>530</v>
      </c>
      <c r="BC805" s="6" t="s">
        <v>530</v>
      </c>
    </row>
    <row r="806" spans="1:55" x14ac:dyDescent="0.25">
      <c r="A806" s="6" t="str">
        <f t="shared" si="25"/>
        <v/>
      </c>
      <c r="B806" s="6" t="str">
        <f t="shared" si="24"/>
        <v/>
      </c>
      <c r="BA806" s="6" t="str">
        <f>IF('PLAN AB'!$B806="","",IF('PLAN AB'!$B806='PLAN AB'!$B805,0,1))</f>
        <v/>
      </c>
      <c r="BB806" s="6" t="s">
        <v>530</v>
      </c>
      <c r="BC806" s="6" t="s">
        <v>530</v>
      </c>
    </row>
    <row r="807" spans="1:55" x14ac:dyDescent="0.25">
      <c r="A807" s="6" t="str">
        <f t="shared" si="25"/>
        <v/>
      </c>
      <c r="B807" s="6" t="str">
        <f t="shared" si="24"/>
        <v/>
      </c>
      <c r="BA807" s="6" t="str">
        <f>IF('PLAN AB'!$B807="","",IF('PLAN AB'!$B807='PLAN AB'!$B806,0,1))</f>
        <v/>
      </c>
      <c r="BB807" s="6" t="s">
        <v>530</v>
      </c>
      <c r="BC807" s="6" t="s">
        <v>530</v>
      </c>
    </row>
    <row r="808" spans="1:55" x14ac:dyDescent="0.25">
      <c r="A808" s="6" t="str">
        <f t="shared" si="25"/>
        <v/>
      </c>
      <c r="B808" s="6" t="str">
        <f t="shared" si="24"/>
        <v/>
      </c>
      <c r="BA808" s="6" t="str">
        <f>IF('PLAN AB'!$B808="","",IF('PLAN AB'!$B808='PLAN AB'!$B807,0,1))</f>
        <v/>
      </c>
      <c r="BB808" s="6" t="s">
        <v>530</v>
      </c>
      <c r="BC808" s="6" t="s">
        <v>530</v>
      </c>
    </row>
    <row r="809" spans="1:55" x14ac:dyDescent="0.25">
      <c r="A809" s="6" t="str">
        <f t="shared" si="25"/>
        <v/>
      </c>
      <c r="B809" s="6" t="str">
        <f t="shared" si="24"/>
        <v/>
      </c>
      <c r="BA809" s="6" t="str">
        <f>IF('PLAN AB'!$B809="","",IF('PLAN AB'!$B809='PLAN AB'!$B808,0,1))</f>
        <v/>
      </c>
      <c r="BB809" s="6" t="s">
        <v>530</v>
      </c>
      <c r="BC809" s="6" t="s">
        <v>530</v>
      </c>
    </row>
    <row r="810" spans="1:55" x14ac:dyDescent="0.25">
      <c r="A810" s="6" t="str">
        <f t="shared" si="25"/>
        <v/>
      </c>
      <c r="B810" s="6" t="str">
        <f t="shared" si="24"/>
        <v/>
      </c>
      <c r="BA810" s="6" t="str">
        <f>IF('PLAN AB'!$B810="","",IF('PLAN AB'!$B810='PLAN AB'!$B809,0,1))</f>
        <v/>
      </c>
      <c r="BB810" s="6" t="s">
        <v>530</v>
      </c>
      <c r="BC810" s="6" t="s">
        <v>530</v>
      </c>
    </row>
    <row r="811" spans="1:55" x14ac:dyDescent="0.25">
      <c r="A811" s="6" t="str">
        <f t="shared" si="25"/>
        <v/>
      </c>
      <c r="B811" s="6" t="str">
        <f t="shared" si="24"/>
        <v/>
      </c>
      <c r="BA811" s="6" t="str">
        <f>IF('PLAN AB'!$B811="","",IF('PLAN AB'!$B811='PLAN AB'!$B810,0,1))</f>
        <v/>
      </c>
      <c r="BB811" s="6" t="s">
        <v>530</v>
      </c>
      <c r="BC811" s="6" t="s">
        <v>530</v>
      </c>
    </row>
    <row r="812" spans="1:55" x14ac:dyDescent="0.25">
      <c r="A812" s="6" t="str">
        <f t="shared" si="25"/>
        <v/>
      </c>
      <c r="B812" s="6" t="str">
        <f t="shared" si="24"/>
        <v/>
      </c>
      <c r="BA812" s="6" t="str">
        <f>IF('PLAN AB'!$B812="","",IF('PLAN AB'!$B812='PLAN AB'!$B811,0,1))</f>
        <v/>
      </c>
      <c r="BB812" s="6" t="s">
        <v>530</v>
      </c>
      <c r="BC812" s="6" t="s">
        <v>530</v>
      </c>
    </row>
    <row r="813" spans="1:55" x14ac:dyDescent="0.25">
      <c r="A813" s="6" t="str">
        <f t="shared" si="25"/>
        <v/>
      </c>
      <c r="B813" s="6" t="str">
        <f t="shared" si="24"/>
        <v/>
      </c>
      <c r="BA813" s="6" t="str">
        <f>IF('PLAN AB'!$B813="","",IF('PLAN AB'!$B813='PLAN AB'!$B812,0,1))</f>
        <v/>
      </c>
      <c r="BB813" s="6" t="s">
        <v>530</v>
      </c>
      <c r="BC813" s="6" t="s">
        <v>530</v>
      </c>
    </row>
    <row r="814" spans="1:55" x14ac:dyDescent="0.25">
      <c r="A814" s="6" t="str">
        <f t="shared" si="25"/>
        <v/>
      </c>
      <c r="B814" s="6" t="str">
        <f t="shared" si="24"/>
        <v/>
      </c>
      <c r="BA814" s="6" t="str">
        <f>IF('PLAN AB'!$B814="","",IF('PLAN AB'!$B814='PLAN AB'!$B813,0,1))</f>
        <v/>
      </c>
      <c r="BB814" s="6" t="s">
        <v>530</v>
      </c>
      <c r="BC814" s="6" t="s">
        <v>530</v>
      </c>
    </row>
    <row r="815" spans="1:55" x14ac:dyDescent="0.25">
      <c r="A815" s="6" t="str">
        <f t="shared" si="25"/>
        <v/>
      </c>
      <c r="B815" s="6" t="str">
        <f t="shared" si="24"/>
        <v/>
      </c>
      <c r="BA815" s="6" t="str">
        <f>IF('PLAN AB'!$B815="","",IF('PLAN AB'!$B815='PLAN AB'!$B814,0,1))</f>
        <v/>
      </c>
      <c r="BB815" s="6" t="s">
        <v>530</v>
      </c>
      <c r="BC815" s="6" t="s">
        <v>530</v>
      </c>
    </row>
    <row r="816" spans="1:55" x14ac:dyDescent="0.25">
      <c r="A816" s="6" t="str">
        <f t="shared" si="25"/>
        <v/>
      </c>
      <c r="B816" s="6" t="str">
        <f t="shared" si="24"/>
        <v/>
      </c>
      <c r="BA816" s="6" t="str">
        <f>IF('PLAN AB'!$B816="","",IF('PLAN AB'!$B816='PLAN AB'!$B815,0,1))</f>
        <v/>
      </c>
      <c r="BB816" s="6" t="s">
        <v>530</v>
      </c>
      <c r="BC816" s="6" t="s">
        <v>530</v>
      </c>
    </row>
    <row r="817" spans="1:55" x14ac:dyDescent="0.25">
      <c r="A817" s="6" t="str">
        <f t="shared" si="25"/>
        <v/>
      </c>
      <c r="B817" s="6" t="str">
        <f t="shared" si="24"/>
        <v/>
      </c>
      <c r="BA817" s="6" t="str">
        <f>IF('PLAN AB'!$B817="","",IF('PLAN AB'!$B817='PLAN AB'!$B816,0,1))</f>
        <v/>
      </c>
      <c r="BB817" s="6" t="s">
        <v>530</v>
      </c>
      <c r="BC817" s="6" t="s">
        <v>530</v>
      </c>
    </row>
    <row r="818" spans="1:55" x14ac:dyDescent="0.25">
      <c r="A818" s="6" t="str">
        <f t="shared" si="25"/>
        <v/>
      </c>
      <c r="B818" s="6" t="str">
        <f t="shared" si="24"/>
        <v/>
      </c>
      <c r="BA818" s="6" t="str">
        <f>IF('PLAN AB'!$B818="","",IF('PLAN AB'!$B818='PLAN AB'!$B817,0,1))</f>
        <v/>
      </c>
      <c r="BB818" s="6" t="s">
        <v>530</v>
      </c>
      <c r="BC818" s="6" t="s">
        <v>530</v>
      </c>
    </row>
    <row r="819" spans="1:55" x14ac:dyDescent="0.25">
      <c r="A819" s="6" t="str">
        <f t="shared" si="25"/>
        <v/>
      </c>
      <c r="B819" s="6" t="str">
        <f t="shared" si="24"/>
        <v/>
      </c>
      <c r="BA819" s="6" t="str">
        <f>IF('PLAN AB'!$B819="","",IF('PLAN AB'!$B819='PLAN AB'!$B818,0,1))</f>
        <v/>
      </c>
      <c r="BB819" s="6" t="s">
        <v>530</v>
      </c>
      <c r="BC819" s="6" t="s">
        <v>530</v>
      </c>
    </row>
    <row r="820" spans="1:55" x14ac:dyDescent="0.25">
      <c r="A820" s="6" t="str">
        <f t="shared" si="25"/>
        <v/>
      </c>
      <c r="B820" s="6" t="str">
        <f t="shared" si="24"/>
        <v/>
      </c>
      <c r="BA820" s="6" t="str">
        <f>IF('PLAN AB'!$B820="","",IF('PLAN AB'!$B820='PLAN AB'!$B819,0,1))</f>
        <v/>
      </c>
      <c r="BB820" s="6" t="s">
        <v>530</v>
      </c>
      <c r="BC820" s="6" t="s">
        <v>530</v>
      </c>
    </row>
    <row r="821" spans="1:55" x14ac:dyDescent="0.25">
      <c r="A821" s="6" t="str">
        <f t="shared" si="25"/>
        <v/>
      </c>
      <c r="B821" s="6" t="str">
        <f t="shared" si="24"/>
        <v/>
      </c>
      <c r="BA821" s="6" t="str">
        <f>IF('PLAN AB'!$B821="","",IF('PLAN AB'!$B821='PLAN AB'!$B820,0,1))</f>
        <v/>
      </c>
      <c r="BB821" s="6" t="s">
        <v>530</v>
      </c>
      <c r="BC821" s="6" t="s">
        <v>530</v>
      </c>
    </row>
    <row r="822" spans="1:55" x14ac:dyDescent="0.25">
      <c r="A822" s="6" t="str">
        <f t="shared" si="25"/>
        <v/>
      </c>
      <c r="B822" s="6" t="str">
        <f t="shared" si="24"/>
        <v/>
      </c>
      <c r="BA822" s="6" t="str">
        <f>IF('PLAN AB'!$B822="","",IF('PLAN AB'!$B822='PLAN AB'!$B821,0,1))</f>
        <v/>
      </c>
      <c r="BB822" s="6" t="s">
        <v>530</v>
      </c>
      <c r="BC822" s="6" t="s">
        <v>530</v>
      </c>
    </row>
    <row r="823" spans="1:55" x14ac:dyDescent="0.25">
      <c r="A823" s="6" t="str">
        <f t="shared" si="25"/>
        <v/>
      </c>
      <c r="B823" s="6" t="str">
        <f t="shared" si="24"/>
        <v/>
      </c>
      <c r="BA823" s="6" t="str">
        <f>IF('PLAN AB'!$B823="","",IF('PLAN AB'!$B823='PLAN AB'!$B822,0,1))</f>
        <v/>
      </c>
      <c r="BB823" s="6" t="s">
        <v>530</v>
      </c>
      <c r="BC823" s="6" t="s">
        <v>530</v>
      </c>
    </row>
    <row r="824" spans="1:55" x14ac:dyDescent="0.25">
      <c r="A824" s="6" t="str">
        <f t="shared" si="25"/>
        <v/>
      </c>
      <c r="B824" s="6" t="str">
        <f t="shared" si="24"/>
        <v/>
      </c>
      <c r="BA824" s="6" t="str">
        <f>IF('PLAN AB'!$B824="","",IF('PLAN AB'!$B824='PLAN AB'!$B823,0,1))</f>
        <v/>
      </c>
      <c r="BB824" s="6" t="s">
        <v>530</v>
      </c>
      <c r="BC824" s="6" t="s">
        <v>530</v>
      </c>
    </row>
    <row r="825" spans="1:55" x14ac:dyDescent="0.25">
      <c r="A825" s="6" t="str">
        <f t="shared" si="25"/>
        <v/>
      </c>
      <c r="B825" s="6" t="str">
        <f t="shared" si="24"/>
        <v/>
      </c>
      <c r="BA825" s="6" t="str">
        <f>IF('PLAN AB'!$B825="","",IF('PLAN AB'!$B825='PLAN AB'!$B824,0,1))</f>
        <v/>
      </c>
      <c r="BB825" s="6" t="s">
        <v>530</v>
      </c>
      <c r="BC825" s="6" t="s">
        <v>530</v>
      </c>
    </row>
    <row r="826" spans="1:55" x14ac:dyDescent="0.25">
      <c r="A826" s="6" t="str">
        <f t="shared" si="25"/>
        <v/>
      </c>
      <c r="B826" s="6" t="str">
        <f t="shared" si="24"/>
        <v/>
      </c>
      <c r="BA826" s="6" t="str">
        <f>IF('PLAN AB'!$B826="","",IF('PLAN AB'!$B826='PLAN AB'!$B825,0,1))</f>
        <v/>
      </c>
      <c r="BB826" s="6" t="s">
        <v>530</v>
      </c>
      <c r="BC826" s="6" t="s">
        <v>530</v>
      </c>
    </row>
    <row r="827" spans="1:55" x14ac:dyDescent="0.25">
      <c r="A827" s="6" t="str">
        <f t="shared" si="25"/>
        <v/>
      </c>
      <c r="B827" s="6" t="str">
        <f t="shared" si="24"/>
        <v/>
      </c>
      <c r="BA827" s="6" t="str">
        <f>IF('PLAN AB'!$B827="","",IF('PLAN AB'!$B827='PLAN AB'!$B826,0,1))</f>
        <v/>
      </c>
      <c r="BB827" s="6" t="s">
        <v>530</v>
      </c>
      <c r="BC827" s="6" t="s">
        <v>530</v>
      </c>
    </row>
    <row r="828" spans="1:55" x14ac:dyDescent="0.25">
      <c r="A828" s="6" t="str">
        <f t="shared" si="25"/>
        <v/>
      </c>
      <c r="B828" s="6" t="str">
        <f t="shared" si="24"/>
        <v/>
      </c>
      <c r="BA828" s="6" t="str">
        <f>IF('PLAN AB'!$B828="","",IF('PLAN AB'!$B828='PLAN AB'!$B827,0,1))</f>
        <v/>
      </c>
      <c r="BB828" s="6" t="s">
        <v>530</v>
      </c>
      <c r="BC828" s="6" t="s">
        <v>530</v>
      </c>
    </row>
    <row r="829" spans="1:55" x14ac:dyDescent="0.25">
      <c r="A829" s="6" t="str">
        <f t="shared" si="25"/>
        <v/>
      </c>
      <c r="B829" s="6" t="str">
        <f t="shared" si="24"/>
        <v/>
      </c>
      <c r="BA829" s="6" t="str">
        <f>IF('PLAN AB'!$B829="","",IF('PLAN AB'!$B829='PLAN AB'!$B828,0,1))</f>
        <v/>
      </c>
      <c r="BB829" s="6" t="s">
        <v>530</v>
      </c>
      <c r="BC829" s="6" t="s">
        <v>530</v>
      </c>
    </row>
    <row r="830" spans="1:55" x14ac:dyDescent="0.25">
      <c r="A830" s="6" t="str">
        <f t="shared" si="25"/>
        <v/>
      </c>
      <c r="B830" s="6" t="str">
        <f t="shared" si="24"/>
        <v/>
      </c>
      <c r="BA830" s="6" t="str">
        <f>IF('PLAN AB'!$B830="","",IF('PLAN AB'!$B830='PLAN AB'!$B829,0,1))</f>
        <v/>
      </c>
      <c r="BB830" s="6" t="s">
        <v>530</v>
      </c>
      <c r="BC830" s="6" t="s">
        <v>530</v>
      </c>
    </row>
    <row r="831" spans="1:55" x14ac:dyDescent="0.25">
      <c r="A831" s="6" t="str">
        <f t="shared" si="25"/>
        <v/>
      </c>
      <c r="B831" s="6" t="str">
        <f t="shared" si="24"/>
        <v/>
      </c>
      <c r="BA831" s="6" t="str">
        <f>IF('PLAN AB'!$B831="","",IF('PLAN AB'!$B831='PLAN AB'!$B830,0,1))</f>
        <v/>
      </c>
      <c r="BB831" s="6" t="s">
        <v>530</v>
      </c>
      <c r="BC831" s="6" t="s">
        <v>530</v>
      </c>
    </row>
    <row r="832" spans="1:55" x14ac:dyDescent="0.25">
      <c r="A832" s="6" t="str">
        <f t="shared" si="25"/>
        <v/>
      </c>
      <c r="B832" s="6" t="str">
        <f t="shared" si="24"/>
        <v/>
      </c>
      <c r="BA832" s="6" t="str">
        <f>IF('PLAN AB'!$B832="","",IF('PLAN AB'!$B832='PLAN AB'!$B831,0,1))</f>
        <v/>
      </c>
      <c r="BB832" s="6" t="s">
        <v>530</v>
      </c>
      <c r="BC832" s="6" t="s">
        <v>530</v>
      </c>
    </row>
    <row r="833" spans="1:55" x14ac:dyDescent="0.25">
      <c r="A833" s="6" t="str">
        <f t="shared" si="25"/>
        <v/>
      </c>
      <c r="B833" s="6" t="str">
        <f t="shared" si="24"/>
        <v/>
      </c>
      <c r="BA833" s="6" t="str">
        <f>IF('PLAN AB'!$B833="","",IF('PLAN AB'!$B833='PLAN AB'!$B832,0,1))</f>
        <v/>
      </c>
      <c r="BB833" s="6" t="s">
        <v>530</v>
      </c>
      <c r="BC833" s="6" t="s">
        <v>530</v>
      </c>
    </row>
    <row r="834" spans="1:55" x14ac:dyDescent="0.25">
      <c r="A834" s="6" t="str">
        <f t="shared" si="25"/>
        <v/>
      </c>
      <c r="B834" s="6" t="str">
        <f t="shared" ref="B834:B897" si="26">IF(BA834="","",IF(BA834=1,1,B833+1))</f>
        <v/>
      </c>
      <c r="BA834" s="6" t="str">
        <f>IF('PLAN AB'!$B834="","",IF('PLAN AB'!$B834='PLAN AB'!$B833,0,1))</f>
        <v/>
      </c>
      <c r="BB834" s="6" t="s">
        <v>530</v>
      </c>
      <c r="BC834" s="6" t="s">
        <v>530</v>
      </c>
    </row>
    <row r="835" spans="1:55" x14ac:dyDescent="0.25">
      <c r="A835" s="6" t="str">
        <f t="shared" ref="A835:A898" si="27">IF(BA835="","",A834+BA835)</f>
        <v/>
      </c>
      <c r="B835" s="6" t="str">
        <f t="shared" si="26"/>
        <v/>
      </c>
      <c r="BA835" s="6" t="str">
        <f>IF('PLAN AB'!$B835="","",IF('PLAN AB'!$B835='PLAN AB'!$B834,0,1))</f>
        <v/>
      </c>
      <c r="BB835" s="6" t="s">
        <v>530</v>
      </c>
      <c r="BC835" s="6" t="s">
        <v>530</v>
      </c>
    </row>
    <row r="836" spans="1:55" x14ac:dyDescent="0.25">
      <c r="A836" s="6" t="str">
        <f t="shared" si="27"/>
        <v/>
      </c>
      <c r="B836" s="6" t="str">
        <f t="shared" si="26"/>
        <v/>
      </c>
      <c r="BA836" s="6" t="str">
        <f>IF('PLAN AB'!$B836="","",IF('PLAN AB'!$B836='PLAN AB'!$B835,0,1))</f>
        <v/>
      </c>
      <c r="BB836" s="6" t="s">
        <v>530</v>
      </c>
      <c r="BC836" s="6" t="s">
        <v>530</v>
      </c>
    </row>
    <row r="837" spans="1:55" x14ac:dyDescent="0.25">
      <c r="A837" s="6" t="str">
        <f t="shared" si="27"/>
        <v/>
      </c>
      <c r="B837" s="6" t="str">
        <f t="shared" si="26"/>
        <v/>
      </c>
      <c r="BA837" s="6" t="str">
        <f>IF('PLAN AB'!$B837="","",IF('PLAN AB'!$B837='PLAN AB'!$B836,0,1))</f>
        <v/>
      </c>
      <c r="BB837" s="6" t="s">
        <v>530</v>
      </c>
      <c r="BC837" s="6" t="s">
        <v>530</v>
      </c>
    </row>
    <row r="838" spans="1:55" x14ac:dyDescent="0.25">
      <c r="A838" s="6" t="str">
        <f t="shared" si="27"/>
        <v/>
      </c>
      <c r="B838" s="6" t="str">
        <f t="shared" si="26"/>
        <v/>
      </c>
      <c r="BA838" s="6" t="str">
        <f>IF('PLAN AB'!$B838="","",IF('PLAN AB'!$B838='PLAN AB'!$B837,0,1))</f>
        <v/>
      </c>
      <c r="BB838" s="6" t="s">
        <v>530</v>
      </c>
      <c r="BC838" s="6" t="s">
        <v>530</v>
      </c>
    </row>
    <row r="839" spans="1:55" x14ac:dyDescent="0.25">
      <c r="A839" s="6" t="str">
        <f t="shared" si="27"/>
        <v/>
      </c>
      <c r="B839" s="6" t="str">
        <f t="shared" si="26"/>
        <v/>
      </c>
      <c r="BA839" s="6" t="str">
        <f>IF('PLAN AB'!$B839="","",IF('PLAN AB'!$B839='PLAN AB'!$B838,0,1))</f>
        <v/>
      </c>
      <c r="BB839" s="6" t="s">
        <v>530</v>
      </c>
      <c r="BC839" s="6" t="s">
        <v>530</v>
      </c>
    </row>
    <row r="840" spans="1:55" x14ac:dyDescent="0.25">
      <c r="A840" s="6" t="str">
        <f t="shared" si="27"/>
        <v/>
      </c>
      <c r="B840" s="6" t="str">
        <f t="shared" si="26"/>
        <v/>
      </c>
      <c r="BA840" s="6" t="str">
        <f>IF('PLAN AB'!$B840="","",IF('PLAN AB'!$B840='PLAN AB'!$B839,0,1))</f>
        <v/>
      </c>
      <c r="BB840" s="6" t="s">
        <v>530</v>
      </c>
      <c r="BC840" s="6" t="s">
        <v>530</v>
      </c>
    </row>
    <row r="841" spans="1:55" x14ac:dyDescent="0.25">
      <c r="A841" s="6" t="str">
        <f t="shared" si="27"/>
        <v/>
      </c>
      <c r="B841" s="6" t="str">
        <f t="shared" si="26"/>
        <v/>
      </c>
      <c r="BA841" s="6" t="str">
        <f>IF('PLAN AB'!$B841="","",IF('PLAN AB'!$B841='PLAN AB'!$B840,0,1))</f>
        <v/>
      </c>
      <c r="BB841" s="6" t="s">
        <v>530</v>
      </c>
      <c r="BC841" s="6" t="s">
        <v>530</v>
      </c>
    </row>
    <row r="842" spans="1:55" x14ac:dyDescent="0.25">
      <c r="A842" s="6" t="str">
        <f t="shared" si="27"/>
        <v/>
      </c>
      <c r="B842" s="6" t="str">
        <f t="shared" si="26"/>
        <v/>
      </c>
      <c r="BA842" s="6" t="str">
        <f>IF('PLAN AB'!$B842="","",IF('PLAN AB'!$B842='PLAN AB'!$B841,0,1))</f>
        <v/>
      </c>
      <c r="BB842" s="6" t="s">
        <v>530</v>
      </c>
      <c r="BC842" s="6" t="s">
        <v>530</v>
      </c>
    </row>
    <row r="843" spans="1:55" x14ac:dyDescent="0.25">
      <c r="A843" s="6" t="str">
        <f t="shared" si="27"/>
        <v/>
      </c>
      <c r="B843" s="6" t="str">
        <f t="shared" si="26"/>
        <v/>
      </c>
      <c r="BA843" s="6" t="str">
        <f>IF('PLAN AB'!$B843="","",IF('PLAN AB'!$B843='PLAN AB'!$B842,0,1))</f>
        <v/>
      </c>
      <c r="BB843" s="6" t="s">
        <v>530</v>
      </c>
      <c r="BC843" s="6" t="s">
        <v>530</v>
      </c>
    </row>
    <row r="844" spans="1:55" x14ac:dyDescent="0.25">
      <c r="A844" s="6" t="str">
        <f t="shared" si="27"/>
        <v/>
      </c>
      <c r="B844" s="6" t="str">
        <f t="shared" si="26"/>
        <v/>
      </c>
      <c r="BA844" s="6" t="str">
        <f>IF('PLAN AB'!$B844="","",IF('PLAN AB'!$B844='PLAN AB'!$B843,0,1))</f>
        <v/>
      </c>
      <c r="BB844" s="6" t="s">
        <v>530</v>
      </c>
      <c r="BC844" s="6" t="s">
        <v>530</v>
      </c>
    </row>
    <row r="845" spans="1:55" x14ac:dyDescent="0.25">
      <c r="A845" s="6" t="str">
        <f t="shared" si="27"/>
        <v/>
      </c>
      <c r="B845" s="6" t="str">
        <f t="shared" si="26"/>
        <v/>
      </c>
      <c r="BA845" s="6" t="str">
        <f>IF('PLAN AB'!$B845="","",IF('PLAN AB'!$B845='PLAN AB'!$B844,0,1))</f>
        <v/>
      </c>
      <c r="BB845" s="6" t="s">
        <v>530</v>
      </c>
      <c r="BC845" s="6" t="s">
        <v>530</v>
      </c>
    </row>
    <row r="846" spans="1:55" x14ac:dyDescent="0.25">
      <c r="A846" s="6" t="str">
        <f t="shared" si="27"/>
        <v/>
      </c>
      <c r="B846" s="6" t="str">
        <f t="shared" si="26"/>
        <v/>
      </c>
      <c r="BA846" s="6" t="str">
        <f>IF('PLAN AB'!$B846="","",IF('PLAN AB'!$B846='PLAN AB'!$B845,0,1))</f>
        <v/>
      </c>
      <c r="BB846" s="6" t="s">
        <v>530</v>
      </c>
      <c r="BC846" s="6" t="s">
        <v>530</v>
      </c>
    </row>
    <row r="847" spans="1:55" x14ac:dyDescent="0.25">
      <c r="A847" s="6" t="str">
        <f t="shared" si="27"/>
        <v/>
      </c>
      <c r="B847" s="6" t="str">
        <f t="shared" si="26"/>
        <v/>
      </c>
      <c r="BA847" s="6" t="str">
        <f>IF('PLAN AB'!$B847="","",IF('PLAN AB'!$B847='PLAN AB'!$B846,0,1))</f>
        <v/>
      </c>
      <c r="BB847" s="6" t="s">
        <v>530</v>
      </c>
      <c r="BC847" s="6" t="s">
        <v>530</v>
      </c>
    </row>
    <row r="848" spans="1:55" x14ac:dyDescent="0.25">
      <c r="A848" s="6" t="str">
        <f t="shared" si="27"/>
        <v/>
      </c>
      <c r="B848" s="6" t="str">
        <f t="shared" si="26"/>
        <v/>
      </c>
      <c r="BA848" s="6" t="str">
        <f>IF('PLAN AB'!$B848="","",IF('PLAN AB'!$B848='PLAN AB'!$B847,0,1))</f>
        <v/>
      </c>
      <c r="BB848" s="6" t="s">
        <v>530</v>
      </c>
      <c r="BC848" s="6" t="s">
        <v>530</v>
      </c>
    </row>
    <row r="849" spans="1:55" x14ac:dyDescent="0.25">
      <c r="A849" s="6" t="str">
        <f t="shared" si="27"/>
        <v/>
      </c>
      <c r="B849" s="6" t="str">
        <f t="shared" si="26"/>
        <v/>
      </c>
      <c r="BA849" s="6" t="str">
        <f>IF('PLAN AB'!$B849="","",IF('PLAN AB'!$B849='PLAN AB'!$B848,0,1))</f>
        <v/>
      </c>
      <c r="BB849" s="6" t="s">
        <v>530</v>
      </c>
      <c r="BC849" s="6" t="s">
        <v>530</v>
      </c>
    </row>
    <row r="850" spans="1:55" x14ac:dyDescent="0.25">
      <c r="A850" s="6" t="str">
        <f t="shared" si="27"/>
        <v/>
      </c>
      <c r="B850" s="6" t="str">
        <f t="shared" si="26"/>
        <v/>
      </c>
      <c r="BA850" s="6" t="str">
        <f>IF('PLAN AB'!$B850="","",IF('PLAN AB'!$B850='PLAN AB'!$B849,0,1))</f>
        <v/>
      </c>
      <c r="BB850" s="6" t="s">
        <v>530</v>
      </c>
      <c r="BC850" s="6" t="s">
        <v>530</v>
      </c>
    </row>
    <row r="851" spans="1:55" x14ac:dyDescent="0.25">
      <c r="A851" s="6" t="str">
        <f t="shared" si="27"/>
        <v/>
      </c>
      <c r="B851" s="6" t="str">
        <f t="shared" si="26"/>
        <v/>
      </c>
      <c r="BA851" s="6" t="str">
        <f>IF('PLAN AB'!$B851="","",IF('PLAN AB'!$B851='PLAN AB'!$B850,0,1))</f>
        <v/>
      </c>
      <c r="BB851" s="6" t="s">
        <v>530</v>
      </c>
      <c r="BC851" s="6" t="s">
        <v>530</v>
      </c>
    </row>
    <row r="852" spans="1:55" x14ac:dyDescent="0.25">
      <c r="A852" s="6" t="str">
        <f t="shared" si="27"/>
        <v/>
      </c>
      <c r="B852" s="6" t="str">
        <f t="shared" si="26"/>
        <v/>
      </c>
      <c r="BA852" s="6" t="str">
        <f>IF('PLAN AB'!$B852="","",IF('PLAN AB'!$B852='PLAN AB'!$B851,0,1))</f>
        <v/>
      </c>
      <c r="BB852" s="6" t="s">
        <v>530</v>
      </c>
      <c r="BC852" s="6" t="s">
        <v>530</v>
      </c>
    </row>
    <row r="853" spans="1:55" x14ac:dyDescent="0.25">
      <c r="A853" s="6" t="str">
        <f t="shared" si="27"/>
        <v/>
      </c>
      <c r="B853" s="6" t="str">
        <f t="shared" si="26"/>
        <v/>
      </c>
      <c r="BA853" s="6" t="str">
        <f>IF('PLAN AB'!$B853="","",IF('PLAN AB'!$B853='PLAN AB'!$B852,0,1))</f>
        <v/>
      </c>
      <c r="BB853" s="6" t="s">
        <v>530</v>
      </c>
      <c r="BC853" s="6" t="s">
        <v>530</v>
      </c>
    </row>
    <row r="854" spans="1:55" x14ac:dyDescent="0.25">
      <c r="A854" s="6" t="str">
        <f t="shared" si="27"/>
        <v/>
      </c>
      <c r="B854" s="6" t="str">
        <f t="shared" si="26"/>
        <v/>
      </c>
      <c r="BA854" s="6" t="str">
        <f>IF('PLAN AB'!$B854="","",IF('PLAN AB'!$B854='PLAN AB'!$B853,0,1))</f>
        <v/>
      </c>
      <c r="BB854" s="6" t="s">
        <v>530</v>
      </c>
      <c r="BC854" s="6" t="s">
        <v>530</v>
      </c>
    </row>
    <row r="855" spans="1:55" x14ac:dyDescent="0.25">
      <c r="A855" s="6" t="str">
        <f t="shared" si="27"/>
        <v/>
      </c>
      <c r="B855" s="6" t="str">
        <f t="shared" si="26"/>
        <v/>
      </c>
      <c r="BA855" s="6" t="str">
        <f>IF('PLAN AB'!$B855="","",IF('PLAN AB'!$B855='PLAN AB'!$B854,0,1))</f>
        <v/>
      </c>
      <c r="BB855" s="6" t="s">
        <v>530</v>
      </c>
      <c r="BC855" s="6" t="s">
        <v>530</v>
      </c>
    </row>
    <row r="856" spans="1:55" x14ac:dyDescent="0.25">
      <c r="A856" s="6" t="str">
        <f t="shared" si="27"/>
        <v/>
      </c>
      <c r="B856" s="6" t="str">
        <f t="shared" si="26"/>
        <v/>
      </c>
      <c r="BA856" s="6" t="str">
        <f>IF('PLAN AB'!$B856="","",IF('PLAN AB'!$B856='PLAN AB'!$B855,0,1))</f>
        <v/>
      </c>
      <c r="BB856" s="6" t="s">
        <v>530</v>
      </c>
      <c r="BC856" s="6" t="s">
        <v>530</v>
      </c>
    </row>
    <row r="857" spans="1:55" x14ac:dyDescent="0.25">
      <c r="A857" s="6" t="str">
        <f t="shared" si="27"/>
        <v/>
      </c>
      <c r="B857" s="6" t="str">
        <f t="shared" si="26"/>
        <v/>
      </c>
      <c r="BA857" s="6" t="str">
        <f>IF('PLAN AB'!$B857="","",IF('PLAN AB'!$B857='PLAN AB'!$B856,0,1))</f>
        <v/>
      </c>
      <c r="BB857" s="6" t="s">
        <v>530</v>
      </c>
      <c r="BC857" s="6" t="s">
        <v>530</v>
      </c>
    </row>
    <row r="858" spans="1:55" x14ac:dyDescent="0.25">
      <c r="A858" s="6" t="str">
        <f t="shared" si="27"/>
        <v/>
      </c>
      <c r="B858" s="6" t="str">
        <f t="shared" si="26"/>
        <v/>
      </c>
      <c r="BA858" s="6" t="str">
        <f>IF('PLAN AB'!$B858="","",IF('PLAN AB'!$B858='PLAN AB'!$B857,0,1))</f>
        <v/>
      </c>
      <c r="BB858" s="6" t="s">
        <v>530</v>
      </c>
      <c r="BC858" s="6" t="s">
        <v>530</v>
      </c>
    </row>
    <row r="859" spans="1:55" x14ac:dyDescent="0.25">
      <c r="A859" s="6" t="str">
        <f t="shared" si="27"/>
        <v/>
      </c>
      <c r="B859" s="6" t="str">
        <f t="shared" si="26"/>
        <v/>
      </c>
      <c r="BA859" s="6" t="str">
        <f>IF('PLAN AB'!$B859="","",IF('PLAN AB'!$B859='PLAN AB'!$B858,0,1))</f>
        <v/>
      </c>
      <c r="BB859" s="6" t="s">
        <v>530</v>
      </c>
      <c r="BC859" s="6" t="s">
        <v>530</v>
      </c>
    </row>
    <row r="860" spans="1:55" x14ac:dyDescent="0.25">
      <c r="A860" s="6" t="str">
        <f t="shared" si="27"/>
        <v/>
      </c>
      <c r="B860" s="6" t="str">
        <f t="shared" si="26"/>
        <v/>
      </c>
      <c r="BA860" s="6" t="str">
        <f>IF('PLAN AB'!$B860="","",IF('PLAN AB'!$B860='PLAN AB'!$B859,0,1))</f>
        <v/>
      </c>
      <c r="BB860" s="6" t="s">
        <v>530</v>
      </c>
      <c r="BC860" s="6" t="s">
        <v>530</v>
      </c>
    </row>
    <row r="861" spans="1:55" x14ac:dyDescent="0.25">
      <c r="A861" s="6" t="str">
        <f t="shared" si="27"/>
        <v/>
      </c>
      <c r="B861" s="6" t="str">
        <f t="shared" si="26"/>
        <v/>
      </c>
      <c r="BA861" s="6" t="str">
        <f>IF('PLAN AB'!$B861="","",IF('PLAN AB'!$B861='PLAN AB'!$B860,0,1))</f>
        <v/>
      </c>
      <c r="BB861" s="6" t="s">
        <v>530</v>
      </c>
      <c r="BC861" s="6" t="s">
        <v>530</v>
      </c>
    </row>
    <row r="862" spans="1:55" x14ac:dyDescent="0.25">
      <c r="A862" s="6" t="str">
        <f t="shared" si="27"/>
        <v/>
      </c>
      <c r="B862" s="6" t="str">
        <f t="shared" si="26"/>
        <v/>
      </c>
      <c r="BA862" s="6" t="str">
        <f>IF('PLAN AB'!$B862="","",IF('PLAN AB'!$B862='PLAN AB'!$B861,0,1))</f>
        <v/>
      </c>
      <c r="BB862" s="6" t="s">
        <v>530</v>
      </c>
      <c r="BC862" s="6" t="s">
        <v>530</v>
      </c>
    </row>
    <row r="863" spans="1:55" x14ac:dyDescent="0.25">
      <c r="A863" s="6" t="str">
        <f t="shared" si="27"/>
        <v/>
      </c>
      <c r="B863" s="6" t="str">
        <f t="shared" si="26"/>
        <v/>
      </c>
      <c r="BA863" s="6" t="str">
        <f>IF('PLAN AB'!$B863="","",IF('PLAN AB'!$B863='PLAN AB'!$B862,0,1))</f>
        <v/>
      </c>
      <c r="BB863" s="6" t="s">
        <v>530</v>
      </c>
      <c r="BC863" s="6" t="s">
        <v>530</v>
      </c>
    </row>
    <row r="864" spans="1:55" x14ac:dyDescent="0.25">
      <c r="A864" s="6" t="str">
        <f t="shared" si="27"/>
        <v/>
      </c>
      <c r="B864" s="6" t="str">
        <f t="shared" si="26"/>
        <v/>
      </c>
      <c r="BA864" s="6" t="str">
        <f>IF('PLAN AB'!$B864="","",IF('PLAN AB'!$B864='PLAN AB'!$B863,0,1))</f>
        <v/>
      </c>
      <c r="BB864" s="6" t="s">
        <v>530</v>
      </c>
      <c r="BC864" s="6" t="s">
        <v>530</v>
      </c>
    </row>
    <row r="865" spans="1:55" x14ac:dyDescent="0.25">
      <c r="A865" s="6" t="str">
        <f t="shared" si="27"/>
        <v/>
      </c>
      <c r="B865" s="6" t="str">
        <f t="shared" si="26"/>
        <v/>
      </c>
      <c r="BA865" s="6" t="str">
        <f>IF('PLAN AB'!$B865="","",IF('PLAN AB'!$B865='PLAN AB'!$B864,0,1))</f>
        <v/>
      </c>
      <c r="BB865" s="6" t="s">
        <v>530</v>
      </c>
      <c r="BC865" s="6" t="s">
        <v>530</v>
      </c>
    </row>
    <row r="866" spans="1:55" x14ac:dyDescent="0.25">
      <c r="A866" s="6" t="str">
        <f t="shared" si="27"/>
        <v/>
      </c>
      <c r="B866" s="6" t="str">
        <f t="shared" si="26"/>
        <v/>
      </c>
      <c r="BA866" s="6" t="str">
        <f>IF('PLAN AB'!$B866="","",IF('PLAN AB'!$B866='PLAN AB'!$B865,0,1))</f>
        <v/>
      </c>
      <c r="BB866" s="6" t="s">
        <v>530</v>
      </c>
      <c r="BC866" s="6" t="s">
        <v>530</v>
      </c>
    </row>
    <row r="867" spans="1:55" x14ac:dyDescent="0.25">
      <c r="A867" s="6" t="str">
        <f t="shared" si="27"/>
        <v/>
      </c>
      <c r="B867" s="6" t="str">
        <f t="shared" si="26"/>
        <v/>
      </c>
      <c r="BA867" s="6" t="str">
        <f>IF('PLAN AB'!$B867="","",IF('PLAN AB'!$B867='PLAN AB'!$B866,0,1))</f>
        <v/>
      </c>
      <c r="BB867" s="6" t="s">
        <v>530</v>
      </c>
      <c r="BC867" s="6" t="s">
        <v>530</v>
      </c>
    </row>
    <row r="868" spans="1:55" x14ac:dyDescent="0.25">
      <c r="A868" s="6" t="str">
        <f t="shared" si="27"/>
        <v/>
      </c>
      <c r="B868" s="6" t="str">
        <f t="shared" si="26"/>
        <v/>
      </c>
      <c r="BA868" s="6" t="str">
        <f>IF('PLAN AB'!$B868="","",IF('PLAN AB'!$B868='PLAN AB'!$B867,0,1))</f>
        <v/>
      </c>
      <c r="BB868" s="6" t="s">
        <v>530</v>
      </c>
      <c r="BC868" s="6" t="s">
        <v>530</v>
      </c>
    </row>
    <row r="869" spans="1:55" x14ac:dyDescent="0.25">
      <c r="A869" s="6" t="str">
        <f t="shared" si="27"/>
        <v/>
      </c>
      <c r="B869" s="6" t="str">
        <f t="shared" si="26"/>
        <v/>
      </c>
      <c r="BA869" s="6" t="str">
        <f>IF('PLAN AB'!$B869="","",IF('PLAN AB'!$B869='PLAN AB'!$B868,0,1))</f>
        <v/>
      </c>
      <c r="BB869" s="6" t="s">
        <v>530</v>
      </c>
      <c r="BC869" s="6" t="s">
        <v>530</v>
      </c>
    </row>
    <row r="870" spans="1:55" x14ac:dyDescent="0.25">
      <c r="A870" s="6" t="str">
        <f t="shared" si="27"/>
        <v/>
      </c>
      <c r="B870" s="6" t="str">
        <f t="shared" si="26"/>
        <v/>
      </c>
      <c r="BA870" s="6" t="str">
        <f>IF('PLAN AB'!$B870="","",IF('PLAN AB'!$B870='PLAN AB'!$B869,0,1))</f>
        <v/>
      </c>
      <c r="BB870" s="6" t="s">
        <v>530</v>
      </c>
      <c r="BC870" s="6" t="s">
        <v>530</v>
      </c>
    </row>
    <row r="871" spans="1:55" x14ac:dyDescent="0.25">
      <c r="A871" s="6" t="str">
        <f t="shared" si="27"/>
        <v/>
      </c>
      <c r="B871" s="6" t="str">
        <f t="shared" si="26"/>
        <v/>
      </c>
      <c r="BA871" s="6" t="str">
        <f>IF('PLAN AB'!$B871="","",IF('PLAN AB'!$B871='PLAN AB'!$B870,0,1))</f>
        <v/>
      </c>
      <c r="BB871" s="6" t="s">
        <v>530</v>
      </c>
      <c r="BC871" s="6" t="s">
        <v>530</v>
      </c>
    </row>
    <row r="872" spans="1:55" x14ac:dyDescent="0.25">
      <c r="A872" s="6" t="str">
        <f t="shared" si="27"/>
        <v/>
      </c>
      <c r="B872" s="6" t="str">
        <f t="shared" si="26"/>
        <v/>
      </c>
      <c r="BA872" s="6" t="str">
        <f>IF('PLAN AB'!$B872="","",IF('PLAN AB'!$B872='PLAN AB'!$B871,0,1))</f>
        <v/>
      </c>
      <c r="BB872" s="6" t="s">
        <v>530</v>
      </c>
      <c r="BC872" s="6" t="s">
        <v>530</v>
      </c>
    </row>
    <row r="873" spans="1:55" x14ac:dyDescent="0.25">
      <c r="A873" s="6" t="str">
        <f t="shared" si="27"/>
        <v/>
      </c>
      <c r="B873" s="6" t="str">
        <f t="shared" si="26"/>
        <v/>
      </c>
      <c r="BA873" s="6" t="str">
        <f>IF('PLAN AB'!$B873="","",IF('PLAN AB'!$B873='PLAN AB'!$B872,0,1))</f>
        <v/>
      </c>
      <c r="BB873" s="6" t="s">
        <v>530</v>
      </c>
      <c r="BC873" s="6" t="s">
        <v>530</v>
      </c>
    </row>
    <row r="874" spans="1:55" x14ac:dyDescent="0.25">
      <c r="A874" s="6" t="str">
        <f t="shared" si="27"/>
        <v/>
      </c>
      <c r="B874" s="6" t="str">
        <f t="shared" si="26"/>
        <v/>
      </c>
      <c r="BA874" s="6" t="str">
        <f>IF('PLAN AB'!$B874="","",IF('PLAN AB'!$B874='PLAN AB'!$B873,0,1))</f>
        <v/>
      </c>
      <c r="BB874" s="6" t="s">
        <v>530</v>
      </c>
      <c r="BC874" s="6" t="s">
        <v>530</v>
      </c>
    </row>
    <row r="875" spans="1:55" x14ac:dyDescent="0.25">
      <c r="A875" s="6" t="str">
        <f t="shared" si="27"/>
        <v/>
      </c>
      <c r="B875" s="6" t="str">
        <f t="shared" si="26"/>
        <v/>
      </c>
      <c r="BA875" s="6" t="str">
        <f>IF('PLAN AB'!$B875="","",IF('PLAN AB'!$B875='PLAN AB'!$B874,0,1))</f>
        <v/>
      </c>
      <c r="BB875" s="6" t="s">
        <v>530</v>
      </c>
      <c r="BC875" s="6" t="s">
        <v>530</v>
      </c>
    </row>
    <row r="876" spans="1:55" x14ac:dyDescent="0.25">
      <c r="A876" s="6" t="str">
        <f t="shared" si="27"/>
        <v/>
      </c>
      <c r="B876" s="6" t="str">
        <f t="shared" si="26"/>
        <v/>
      </c>
      <c r="BA876" s="6" t="str">
        <f>IF('PLAN AB'!$B876="","",IF('PLAN AB'!$B876='PLAN AB'!$B875,0,1))</f>
        <v/>
      </c>
      <c r="BB876" s="6" t="s">
        <v>530</v>
      </c>
      <c r="BC876" s="6" t="s">
        <v>530</v>
      </c>
    </row>
    <row r="877" spans="1:55" x14ac:dyDescent="0.25">
      <c r="A877" s="6" t="str">
        <f t="shared" si="27"/>
        <v/>
      </c>
      <c r="B877" s="6" t="str">
        <f t="shared" si="26"/>
        <v/>
      </c>
      <c r="BA877" s="6" t="str">
        <f>IF('PLAN AB'!$B877="","",IF('PLAN AB'!$B877='PLAN AB'!$B876,0,1))</f>
        <v/>
      </c>
      <c r="BB877" s="6" t="s">
        <v>530</v>
      </c>
      <c r="BC877" s="6" t="s">
        <v>530</v>
      </c>
    </row>
    <row r="878" spans="1:55" x14ac:dyDescent="0.25">
      <c r="A878" s="6" t="str">
        <f t="shared" si="27"/>
        <v/>
      </c>
      <c r="B878" s="6" t="str">
        <f t="shared" si="26"/>
        <v/>
      </c>
      <c r="BA878" s="6" t="str">
        <f>IF('PLAN AB'!$B878="","",IF('PLAN AB'!$B878='PLAN AB'!$B877,0,1))</f>
        <v/>
      </c>
      <c r="BB878" s="6" t="s">
        <v>530</v>
      </c>
      <c r="BC878" s="6" t="s">
        <v>530</v>
      </c>
    </row>
    <row r="879" spans="1:55" x14ac:dyDescent="0.25">
      <c r="A879" s="6" t="str">
        <f t="shared" si="27"/>
        <v/>
      </c>
      <c r="B879" s="6" t="str">
        <f t="shared" si="26"/>
        <v/>
      </c>
      <c r="BA879" s="6" t="str">
        <f>IF('PLAN AB'!$B879="","",IF('PLAN AB'!$B879='PLAN AB'!$B878,0,1))</f>
        <v/>
      </c>
      <c r="BB879" s="6" t="s">
        <v>530</v>
      </c>
      <c r="BC879" s="6" t="s">
        <v>530</v>
      </c>
    </row>
    <row r="880" spans="1:55" x14ac:dyDescent="0.25">
      <c r="A880" s="6" t="str">
        <f t="shared" si="27"/>
        <v/>
      </c>
      <c r="B880" s="6" t="str">
        <f t="shared" si="26"/>
        <v/>
      </c>
      <c r="BA880" s="6" t="str">
        <f>IF('PLAN AB'!$B880="","",IF('PLAN AB'!$B880='PLAN AB'!$B879,0,1))</f>
        <v/>
      </c>
      <c r="BB880" s="6" t="s">
        <v>530</v>
      </c>
      <c r="BC880" s="6" t="s">
        <v>530</v>
      </c>
    </row>
    <row r="881" spans="1:55" x14ac:dyDescent="0.25">
      <c r="A881" s="6" t="str">
        <f t="shared" si="27"/>
        <v/>
      </c>
      <c r="B881" s="6" t="str">
        <f t="shared" si="26"/>
        <v/>
      </c>
      <c r="BA881" s="6" t="str">
        <f>IF('PLAN AB'!$B881="","",IF('PLAN AB'!$B881='PLAN AB'!$B880,0,1))</f>
        <v/>
      </c>
      <c r="BB881" s="6" t="s">
        <v>530</v>
      </c>
      <c r="BC881" s="6" t="s">
        <v>530</v>
      </c>
    </row>
    <row r="882" spans="1:55" x14ac:dyDescent="0.25">
      <c r="A882" s="6" t="str">
        <f t="shared" si="27"/>
        <v/>
      </c>
      <c r="B882" s="6" t="str">
        <f t="shared" si="26"/>
        <v/>
      </c>
      <c r="BA882" s="6" t="str">
        <f>IF('PLAN AB'!$B882="","",IF('PLAN AB'!$B882='PLAN AB'!$B881,0,1))</f>
        <v/>
      </c>
      <c r="BB882" s="6" t="s">
        <v>530</v>
      </c>
      <c r="BC882" s="6" t="s">
        <v>530</v>
      </c>
    </row>
    <row r="883" spans="1:55" x14ac:dyDescent="0.25">
      <c r="A883" s="6" t="str">
        <f t="shared" si="27"/>
        <v/>
      </c>
      <c r="B883" s="6" t="str">
        <f t="shared" si="26"/>
        <v/>
      </c>
      <c r="BA883" s="6" t="str">
        <f>IF('PLAN AB'!$B883="","",IF('PLAN AB'!$B883='PLAN AB'!$B882,0,1))</f>
        <v/>
      </c>
      <c r="BB883" s="6" t="s">
        <v>530</v>
      </c>
      <c r="BC883" s="6" t="s">
        <v>530</v>
      </c>
    </row>
    <row r="884" spans="1:55" x14ac:dyDescent="0.25">
      <c r="A884" s="6" t="str">
        <f t="shared" si="27"/>
        <v/>
      </c>
      <c r="B884" s="6" t="str">
        <f t="shared" si="26"/>
        <v/>
      </c>
      <c r="BA884" s="6" t="str">
        <f>IF('PLAN AB'!$B884="","",IF('PLAN AB'!$B884='PLAN AB'!$B883,0,1))</f>
        <v/>
      </c>
      <c r="BB884" s="6" t="s">
        <v>530</v>
      </c>
      <c r="BC884" s="6" t="s">
        <v>530</v>
      </c>
    </row>
    <row r="885" spans="1:55" x14ac:dyDescent="0.25">
      <c r="A885" s="6" t="str">
        <f t="shared" si="27"/>
        <v/>
      </c>
      <c r="B885" s="6" t="str">
        <f t="shared" si="26"/>
        <v/>
      </c>
      <c r="BA885" s="6" t="str">
        <f>IF('PLAN AB'!$B885="","",IF('PLAN AB'!$B885='PLAN AB'!$B884,0,1))</f>
        <v/>
      </c>
      <c r="BB885" s="6" t="s">
        <v>530</v>
      </c>
      <c r="BC885" s="6" t="s">
        <v>530</v>
      </c>
    </row>
    <row r="886" spans="1:55" x14ac:dyDescent="0.25">
      <c r="A886" s="6" t="str">
        <f t="shared" si="27"/>
        <v/>
      </c>
      <c r="B886" s="6" t="str">
        <f t="shared" si="26"/>
        <v/>
      </c>
      <c r="BA886" s="6" t="str">
        <f>IF('PLAN AB'!$B886="","",IF('PLAN AB'!$B886='PLAN AB'!$B885,0,1))</f>
        <v/>
      </c>
      <c r="BB886" s="6" t="s">
        <v>530</v>
      </c>
      <c r="BC886" s="6" t="s">
        <v>530</v>
      </c>
    </row>
    <row r="887" spans="1:55" x14ac:dyDescent="0.25">
      <c r="A887" s="6" t="str">
        <f t="shared" si="27"/>
        <v/>
      </c>
      <c r="B887" s="6" t="str">
        <f t="shared" si="26"/>
        <v/>
      </c>
      <c r="BA887" s="6" t="str">
        <f>IF('PLAN AB'!$B887="","",IF('PLAN AB'!$B887='PLAN AB'!$B886,0,1))</f>
        <v/>
      </c>
      <c r="BB887" s="6" t="s">
        <v>530</v>
      </c>
      <c r="BC887" s="6" t="s">
        <v>530</v>
      </c>
    </row>
    <row r="888" spans="1:55" x14ac:dyDescent="0.25">
      <c r="A888" s="6" t="str">
        <f t="shared" si="27"/>
        <v/>
      </c>
      <c r="B888" s="6" t="str">
        <f t="shared" si="26"/>
        <v/>
      </c>
      <c r="BA888" s="6" t="str">
        <f>IF('PLAN AB'!$B888="","",IF('PLAN AB'!$B888='PLAN AB'!$B887,0,1))</f>
        <v/>
      </c>
      <c r="BB888" s="6" t="s">
        <v>530</v>
      </c>
      <c r="BC888" s="6" t="s">
        <v>530</v>
      </c>
    </row>
    <row r="889" spans="1:55" x14ac:dyDescent="0.25">
      <c r="A889" s="6" t="str">
        <f t="shared" si="27"/>
        <v/>
      </c>
      <c r="B889" s="6" t="str">
        <f t="shared" si="26"/>
        <v/>
      </c>
      <c r="BA889" s="6" t="str">
        <f>IF('PLAN AB'!$B889="","",IF('PLAN AB'!$B889='PLAN AB'!$B888,0,1))</f>
        <v/>
      </c>
      <c r="BB889" s="6" t="s">
        <v>530</v>
      </c>
      <c r="BC889" s="6" t="s">
        <v>530</v>
      </c>
    </row>
    <row r="890" spans="1:55" x14ac:dyDescent="0.25">
      <c r="A890" s="6" t="str">
        <f t="shared" si="27"/>
        <v/>
      </c>
      <c r="B890" s="6" t="str">
        <f t="shared" si="26"/>
        <v/>
      </c>
      <c r="BA890" s="6" t="str">
        <f>IF('PLAN AB'!$B890="","",IF('PLAN AB'!$B890='PLAN AB'!$B889,0,1))</f>
        <v/>
      </c>
      <c r="BB890" s="6" t="s">
        <v>530</v>
      </c>
      <c r="BC890" s="6" t="s">
        <v>530</v>
      </c>
    </row>
    <row r="891" spans="1:55" x14ac:dyDescent="0.25">
      <c r="A891" s="6" t="str">
        <f t="shared" si="27"/>
        <v/>
      </c>
      <c r="B891" s="6" t="str">
        <f t="shared" si="26"/>
        <v/>
      </c>
      <c r="BA891" s="6" t="str">
        <f>IF('PLAN AB'!$B891="","",IF('PLAN AB'!$B891='PLAN AB'!$B890,0,1))</f>
        <v/>
      </c>
      <c r="BB891" s="6" t="s">
        <v>530</v>
      </c>
      <c r="BC891" s="6" t="s">
        <v>530</v>
      </c>
    </row>
    <row r="892" spans="1:55" x14ac:dyDescent="0.25">
      <c r="A892" s="6" t="str">
        <f t="shared" si="27"/>
        <v/>
      </c>
      <c r="B892" s="6" t="str">
        <f t="shared" si="26"/>
        <v/>
      </c>
      <c r="BA892" s="6" t="str">
        <f>IF('PLAN AB'!$B892="","",IF('PLAN AB'!$B892='PLAN AB'!$B891,0,1))</f>
        <v/>
      </c>
      <c r="BB892" s="6" t="s">
        <v>530</v>
      </c>
      <c r="BC892" s="6" t="s">
        <v>530</v>
      </c>
    </row>
    <row r="893" spans="1:55" x14ac:dyDescent="0.25">
      <c r="A893" s="6" t="str">
        <f t="shared" si="27"/>
        <v/>
      </c>
      <c r="B893" s="6" t="str">
        <f t="shared" si="26"/>
        <v/>
      </c>
      <c r="BA893" s="6" t="str">
        <f>IF('PLAN AB'!$B893="","",IF('PLAN AB'!$B893='PLAN AB'!$B892,0,1))</f>
        <v/>
      </c>
      <c r="BB893" s="6" t="s">
        <v>530</v>
      </c>
      <c r="BC893" s="6" t="s">
        <v>530</v>
      </c>
    </row>
    <row r="894" spans="1:55" x14ac:dyDescent="0.25">
      <c r="A894" s="6" t="str">
        <f t="shared" si="27"/>
        <v/>
      </c>
      <c r="B894" s="6" t="str">
        <f t="shared" si="26"/>
        <v/>
      </c>
      <c r="BA894" s="6" t="str">
        <f>IF('PLAN AB'!$B894="","",IF('PLAN AB'!$B894='PLAN AB'!$B893,0,1))</f>
        <v/>
      </c>
      <c r="BB894" s="6" t="s">
        <v>530</v>
      </c>
      <c r="BC894" s="6" t="s">
        <v>530</v>
      </c>
    </row>
    <row r="895" spans="1:55" x14ac:dyDescent="0.25">
      <c r="A895" s="6" t="str">
        <f t="shared" si="27"/>
        <v/>
      </c>
      <c r="B895" s="6" t="str">
        <f t="shared" si="26"/>
        <v/>
      </c>
      <c r="BA895" s="6" t="str">
        <f>IF('PLAN AB'!$B895="","",IF('PLAN AB'!$B895='PLAN AB'!$B894,0,1))</f>
        <v/>
      </c>
      <c r="BB895" s="6" t="s">
        <v>530</v>
      </c>
      <c r="BC895" s="6" t="s">
        <v>530</v>
      </c>
    </row>
    <row r="896" spans="1:55" x14ac:dyDescent="0.25">
      <c r="A896" s="6" t="str">
        <f t="shared" si="27"/>
        <v/>
      </c>
      <c r="B896" s="6" t="str">
        <f t="shared" si="26"/>
        <v/>
      </c>
      <c r="BA896" s="6" t="str">
        <f>IF('PLAN AB'!$B896="","",IF('PLAN AB'!$B896='PLAN AB'!$B895,0,1))</f>
        <v/>
      </c>
      <c r="BB896" s="6" t="s">
        <v>530</v>
      </c>
      <c r="BC896" s="6" t="s">
        <v>530</v>
      </c>
    </row>
    <row r="897" spans="1:55" x14ac:dyDescent="0.25">
      <c r="A897" s="6" t="str">
        <f t="shared" si="27"/>
        <v/>
      </c>
      <c r="B897" s="6" t="str">
        <f t="shared" si="26"/>
        <v/>
      </c>
      <c r="BA897" s="6" t="str">
        <f>IF('PLAN AB'!$B897="","",IF('PLAN AB'!$B897='PLAN AB'!$B896,0,1))</f>
        <v/>
      </c>
      <c r="BB897" s="6" t="s">
        <v>530</v>
      </c>
      <c r="BC897" s="6" t="s">
        <v>530</v>
      </c>
    </row>
    <row r="898" spans="1:55" x14ac:dyDescent="0.25">
      <c r="A898" s="6" t="str">
        <f t="shared" si="27"/>
        <v/>
      </c>
      <c r="B898" s="6" t="str">
        <f t="shared" ref="B898:B961" si="28">IF(BA898="","",IF(BA898=1,1,B897+1))</f>
        <v/>
      </c>
      <c r="BA898" s="6" t="str">
        <f>IF('PLAN AB'!$B898="","",IF('PLAN AB'!$B898='PLAN AB'!$B897,0,1))</f>
        <v/>
      </c>
      <c r="BB898" s="6" t="s">
        <v>530</v>
      </c>
      <c r="BC898" s="6" t="s">
        <v>530</v>
      </c>
    </row>
    <row r="899" spans="1:55" x14ac:dyDescent="0.25">
      <c r="A899" s="6" t="str">
        <f t="shared" ref="A899:A962" si="29">IF(BA899="","",A898+BA899)</f>
        <v/>
      </c>
      <c r="B899" s="6" t="str">
        <f t="shared" si="28"/>
        <v/>
      </c>
      <c r="BA899" s="6" t="str">
        <f>IF('PLAN AB'!$B899="","",IF('PLAN AB'!$B899='PLAN AB'!$B898,0,1))</f>
        <v/>
      </c>
      <c r="BB899" s="6" t="s">
        <v>530</v>
      </c>
      <c r="BC899" s="6" t="s">
        <v>530</v>
      </c>
    </row>
    <row r="900" spans="1:55" x14ac:dyDescent="0.25">
      <c r="A900" s="6" t="str">
        <f t="shared" si="29"/>
        <v/>
      </c>
      <c r="B900" s="6" t="str">
        <f t="shared" si="28"/>
        <v/>
      </c>
      <c r="BA900" s="6" t="str">
        <f>IF('PLAN AB'!$B900="","",IF('PLAN AB'!$B900='PLAN AB'!$B899,0,1))</f>
        <v/>
      </c>
      <c r="BB900" s="6" t="s">
        <v>530</v>
      </c>
      <c r="BC900" s="6" t="s">
        <v>530</v>
      </c>
    </row>
    <row r="901" spans="1:55" x14ac:dyDescent="0.25">
      <c r="A901" s="6" t="str">
        <f t="shared" si="29"/>
        <v/>
      </c>
      <c r="B901" s="6" t="str">
        <f t="shared" si="28"/>
        <v/>
      </c>
      <c r="BA901" s="6" t="str">
        <f>IF('PLAN AB'!$B901="","",IF('PLAN AB'!$B901='PLAN AB'!$B900,0,1))</f>
        <v/>
      </c>
      <c r="BB901" s="6" t="s">
        <v>530</v>
      </c>
      <c r="BC901" s="6" t="s">
        <v>530</v>
      </c>
    </row>
    <row r="902" spans="1:55" x14ac:dyDescent="0.25">
      <c r="A902" s="6" t="str">
        <f t="shared" si="29"/>
        <v/>
      </c>
      <c r="B902" s="6" t="str">
        <f t="shared" si="28"/>
        <v/>
      </c>
      <c r="BA902" s="6" t="str">
        <f>IF('PLAN AB'!$B902="","",IF('PLAN AB'!$B902='PLAN AB'!$B901,0,1))</f>
        <v/>
      </c>
      <c r="BB902" s="6" t="s">
        <v>530</v>
      </c>
      <c r="BC902" s="6" t="s">
        <v>530</v>
      </c>
    </row>
    <row r="903" spans="1:55" x14ac:dyDescent="0.25">
      <c r="A903" s="6" t="str">
        <f t="shared" si="29"/>
        <v/>
      </c>
      <c r="B903" s="6" t="str">
        <f t="shared" si="28"/>
        <v/>
      </c>
      <c r="BA903" s="6" t="str">
        <f>IF('PLAN AB'!$B903="","",IF('PLAN AB'!$B903='PLAN AB'!$B902,0,1))</f>
        <v/>
      </c>
      <c r="BB903" s="6" t="s">
        <v>530</v>
      </c>
      <c r="BC903" s="6" t="s">
        <v>530</v>
      </c>
    </row>
    <row r="904" spans="1:55" x14ac:dyDescent="0.25">
      <c r="A904" s="6" t="str">
        <f t="shared" si="29"/>
        <v/>
      </c>
      <c r="B904" s="6" t="str">
        <f t="shared" si="28"/>
        <v/>
      </c>
      <c r="BA904" s="6" t="str">
        <f>IF('PLAN AB'!$B904="","",IF('PLAN AB'!$B904='PLAN AB'!$B903,0,1))</f>
        <v/>
      </c>
      <c r="BB904" s="6" t="s">
        <v>530</v>
      </c>
      <c r="BC904" s="6" t="s">
        <v>530</v>
      </c>
    </row>
    <row r="905" spans="1:55" x14ac:dyDescent="0.25">
      <c r="A905" s="6" t="str">
        <f t="shared" si="29"/>
        <v/>
      </c>
      <c r="B905" s="6" t="str">
        <f t="shared" si="28"/>
        <v/>
      </c>
      <c r="BA905" s="6" t="str">
        <f>IF('PLAN AB'!$B905="","",IF('PLAN AB'!$B905='PLAN AB'!$B904,0,1))</f>
        <v/>
      </c>
      <c r="BB905" s="6" t="s">
        <v>530</v>
      </c>
      <c r="BC905" s="6" t="s">
        <v>530</v>
      </c>
    </row>
    <row r="906" spans="1:55" x14ac:dyDescent="0.25">
      <c r="A906" s="6" t="str">
        <f t="shared" si="29"/>
        <v/>
      </c>
      <c r="B906" s="6" t="str">
        <f t="shared" si="28"/>
        <v/>
      </c>
      <c r="BA906" s="6" t="str">
        <f>IF('PLAN AB'!$B906="","",IF('PLAN AB'!$B906='PLAN AB'!$B905,0,1))</f>
        <v/>
      </c>
      <c r="BB906" s="6" t="s">
        <v>530</v>
      </c>
      <c r="BC906" s="6" t="s">
        <v>530</v>
      </c>
    </row>
    <row r="907" spans="1:55" x14ac:dyDescent="0.25">
      <c r="A907" s="6" t="str">
        <f t="shared" si="29"/>
        <v/>
      </c>
      <c r="B907" s="6" t="str">
        <f t="shared" si="28"/>
        <v/>
      </c>
      <c r="BA907" s="6" t="str">
        <f>IF('PLAN AB'!$B907="","",IF('PLAN AB'!$B907='PLAN AB'!$B906,0,1))</f>
        <v/>
      </c>
      <c r="BB907" s="6" t="s">
        <v>530</v>
      </c>
      <c r="BC907" s="6" t="s">
        <v>530</v>
      </c>
    </row>
    <row r="908" spans="1:55" x14ac:dyDescent="0.25">
      <c r="A908" s="6" t="str">
        <f t="shared" si="29"/>
        <v/>
      </c>
      <c r="B908" s="6" t="str">
        <f t="shared" si="28"/>
        <v/>
      </c>
      <c r="BA908" s="6" t="str">
        <f>IF('PLAN AB'!$B908="","",IF('PLAN AB'!$B908='PLAN AB'!$B907,0,1))</f>
        <v/>
      </c>
      <c r="BB908" s="6" t="s">
        <v>530</v>
      </c>
      <c r="BC908" s="6" t="s">
        <v>530</v>
      </c>
    </row>
    <row r="909" spans="1:55" x14ac:dyDescent="0.25">
      <c r="A909" s="6" t="str">
        <f t="shared" si="29"/>
        <v/>
      </c>
      <c r="B909" s="6" t="str">
        <f t="shared" si="28"/>
        <v/>
      </c>
      <c r="BA909" s="6" t="str">
        <f>IF('PLAN AB'!$B909="","",IF('PLAN AB'!$B909='PLAN AB'!$B908,0,1))</f>
        <v/>
      </c>
      <c r="BB909" s="6" t="s">
        <v>530</v>
      </c>
      <c r="BC909" s="6" t="s">
        <v>530</v>
      </c>
    </row>
    <row r="910" spans="1:55" x14ac:dyDescent="0.25">
      <c r="A910" s="6" t="str">
        <f t="shared" si="29"/>
        <v/>
      </c>
      <c r="B910" s="6" t="str">
        <f t="shared" si="28"/>
        <v/>
      </c>
      <c r="BA910" s="6" t="str">
        <f>IF('PLAN AB'!$B910="","",IF('PLAN AB'!$B910='PLAN AB'!$B909,0,1))</f>
        <v/>
      </c>
      <c r="BB910" s="6" t="s">
        <v>530</v>
      </c>
      <c r="BC910" s="6" t="s">
        <v>530</v>
      </c>
    </row>
    <row r="911" spans="1:55" x14ac:dyDescent="0.25">
      <c r="A911" s="6" t="str">
        <f t="shared" si="29"/>
        <v/>
      </c>
      <c r="B911" s="6" t="str">
        <f t="shared" si="28"/>
        <v/>
      </c>
      <c r="BA911" s="6" t="str">
        <f>IF('PLAN AB'!$B911="","",IF('PLAN AB'!$B911='PLAN AB'!$B910,0,1))</f>
        <v/>
      </c>
      <c r="BB911" s="6" t="s">
        <v>530</v>
      </c>
      <c r="BC911" s="6" t="s">
        <v>530</v>
      </c>
    </row>
    <row r="912" spans="1:55" x14ac:dyDescent="0.25">
      <c r="A912" s="6" t="str">
        <f t="shared" si="29"/>
        <v/>
      </c>
      <c r="B912" s="6" t="str">
        <f t="shared" si="28"/>
        <v/>
      </c>
      <c r="BA912" s="6" t="str">
        <f>IF('PLAN AB'!$B912="","",IF('PLAN AB'!$B912='PLAN AB'!$B911,0,1))</f>
        <v/>
      </c>
      <c r="BB912" s="6" t="s">
        <v>530</v>
      </c>
      <c r="BC912" s="6" t="s">
        <v>530</v>
      </c>
    </row>
    <row r="913" spans="1:55" x14ac:dyDescent="0.25">
      <c r="A913" s="6" t="str">
        <f t="shared" si="29"/>
        <v/>
      </c>
      <c r="B913" s="6" t="str">
        <f t="shared" si="28"/>
        <v/>
      </c>
      <c r="BA913" s="6" t="str">
        <f>IF('PLAN AB'!$B913="","",IF('PLAN AB'!$B913='PLAN AB'!$B912,0,1))</f>
        <v/>
      </c>
      <c r="BB913" s="6" t="s">
        <v>530</v>
      </c>
      <c r="BC913" s="6" t="s">
        <v>530</v>
      </c>
    </row>
    <row r="914" spans="1:55" x14ac:dyDescent="0.25">
      <c r="A914" s="6" t="str">
        <f t="shared" si="29"/>
        <v/>
      </c>
      <c r="B914" s="6" t="str">
        <f t="shared" si="28"/>
        <v/>
      </c>
      <c r="BA914" s="6" t="str">
        <f>IF('PLAN AB'!$B914="","",IF('PLAN AB'!$B914='PLAN AB'!$B913,0,1))</f>
        <v/>
      </c>
      <c r="BB914" s="6" t="s">
        <v>530</v>
      </c>
      <c r="BC914" s="6" t="s">
        <v>530</v>
      </c>
    </row>
    <row r="915" spans="1:55" x14ac:dyDescent="0.25">
      <c r="A915" s="6" t="str">
        <f t="shared" si="29"/>
        <v/>
      </c>
      <c r="B915" s="6" t="str">
        <f t="shared" si="28"/>
        <v/>
      </c>
      <c r="BA915" s="6" t="str">
        <f>IF('PLAN AB'!$B915="","",IF('PLAN AB'!$B915='PLAN AB'!$B914,0,1))</f>
        <v/>
      </c>
      <c r="BB915" s="6" t="s">
        <v>530</v>
      </c>
      <c r="BC915" s="6" t="s">
        <v>530</v>
      </c>
    </row>
    <row r="916" spans="1:55" x14ac:dyDescent="0.25">
      <c r="A916" s="6" t="str">
        <f t="shared" si="29"/>
        <v/>
      </c>
      <c r="B916" s="6" t="str">
        <f t="shared" si="28"/>
        <v/>
      </c>
      <c r="BA916" s="6" t="str">
        <f>IF('PLAN AB'!$B916="","",IF('PLAN AB'!$B916='PLAN AB'!$B915,0,1))</f>
        <v/>
      </c>
      <c r="BB916" s="6" t="s">
        <v>530</v>
      </c>
      <c r="BC916" s="6" t="s">
        <v>530</v>
      </c>
    </row>
    <row r="917" spans="1:55" x14ac:dyDescent="0.25">
      <c r="A917" s="6" t="str">
        <f t="shared" si="29"/>
        <v/>
      </c>
      <c r="B917" s="6" t="str">
        <f t="shared" si="28"/>
        <v/>
      </c>
      <c r="BA917" s="6" t="str">
        <f>IF('PLAN AB'!$B917="","",IF('PLAN AB'!$B917='PLAN AB'!$B916,0,1))</f>
        <v/>
      </c>
      <c r="BB917" s="6" t="s">
        <v>530</v>
      </c>
      <c r="BC917" s="6" t="s">
        <v>530</v>
      </c>
    </row>
    <row r="918" spans="1:55" x14ac:dyDescent="0.25">
      <c r="A918" s="6" t="str">
        <f t="shared" si="29"/>
        <v/>
      </c>
      <c r="B918" s="6" t="str">
        <f t="shared" si="28"/>
        <v/>
      </c>
      <c r="BA918" s="6" t="str">
        <f>IF('PLAN AB'!$B918="","",IF('PLAN AB'!$B918='PLAN AB'!$B917,0,1))</f>
        <v/>
      </c>
      <c r="BB918" s="6" t="s">
        <v>530</v>
      </c>
      <c r="BC918" s="6" t="s">
        <v>530</v>
      </c>
    </row>
    <row r="919" spans="1:55" x14ac:dyDescent="0.25">
      <c r="A919" s="6" t="str">
        <f t="shared" si="29"/>
        <v/>
      </c>
      <c r="B919" s="6" t="str">
        <f t="shared" si="28"/>
        <v/>
      </c>
      <c r="BA919" s="6" t="str">
        <f>IF('PLAN AB'!$B919="","",IF('PLAN AB'!$B919='PLAN AB'!$B918,0,1))</f>
        <v/>
      </c>
      <c r="BB919" s="6" t="s">
        <v>530</v>
      </c>
      <c r="BC919" s="6" t="s">
        <v>530</v>
      </c>
    </row>
    <row r="920" spans="1:55" x14ac:dyDescent="0.25">
      <c r="A920" s="6" t="str">
        <f t="shared" si="29"/>
        <v/>
      </c>
      <c r="B920" s="6" t="str">
        <f t="shared" si="28"/>
        <v/>
      </c>
      <c r="BA920" s="6" t="str">
        <f>IF('PLAN AB'!$B920="","",IF('PLAN AB'!$B920='PLAN AB'!$B919,0,1))</f>
        <v/>
      </c>
      <c r="BB920" s="6" t="s">
        <v>530</v>
      </c>
      <c r="BC920" s="6" t="s">
        <v>530</v>
      </c>
    </row>
    <row r="921" spans="1:55" x14ac:dyDescent="0.25">
      <c r="A921" s="6" t="str">
        <f t="shared" si="29"/>
        <v/>
      </c>
      <c r="B921" s="6" t="str">
        <f t="shared" si="28"/>
        <v/>
      </c>
      <c r="BA921" s="6" t="str">
        <f>IF('PLAN AB'!$B921="","",IF('PLAN AB'!$B921='PLAN AB'!$B920,0,1))</f>
        <v/>
      </c>
      <c r="BB921" s="6" t="s">
        <v>530</v>
      </c>
      <c r="BC921" s="6" t="s">
        <v>530</v>
      </c>
    </row>
    <row r="922" spans="1:55" x14ac:dyDescent="0.25">
      <c r="A922" s="6" t="str">
        <f t="shared" si="29"/>
        <v/>
      </c>
      <c r="B922" s="6" t="str">
        <f t="shared" si="28"/>
        <v/>
      </c>
      <c r="BA922" s="6" t="str">
        <f>IF('PLAN AB'!$B922="","",IF('PLAN AB'!$B922='PLAN AB'!$B921,0,1))</f>
        <v/>
      </c>
      <c r="BB922" s="6" t="s">
        <v>530</v>
      </c>
      <c r="BC922" s="6" t="s">
        <v>530</v>
      </c>
    </row>
    <row r="923" spans="1:55" x14ac:dyDescent="0.25">
      <c r="A923" s="6" t="str">
        <f t="shared" si="29"/>
        <v/>
      </c>
      <c r="B923" s="6" t="str">
        <f t="shared" si="28"/>
        <v/>
      </c>
      <c r="BA923" s="6" t="str">
        <f>IF('PLAN AB'!$B923="","",IF('PLAN AB'!$B923='PLAN AB'!$B922,0,1))</f>
        <v/>
      </c>
      <c r="BB923" s="6" t="s">
        <v>530</v>
      </c>
      <c r="BC923" s="6" t="s">
        <v>530</v>
      </c>
    </row>
    <row r="924" spans="1:55" x14ac:dyDescent="0.25">
      <c r="A924" s="6" t="str">
        <f t="shared" si="29"/>
        <v/>
      </c>
      <c r="B924" s="6" t="str">
        <f t="shared" si="28"/>
        <v/>
      </c>
      <c r="BA924" s="6" t="str">
        <f>IF('PLAN AB'!$B924="","",IF('PLAN AB'!$B924='PLAN AB'!$B923,0,1))</f>
        <v/>
      </c>
      <c r="BB924" s="6" t="s">
        <v>530</v>
      </c>
      <c r="BC924" s="6" t="s">
        <v>530</v>
      </c>
    </row>
    <row r="925" spans="1:55" x14ac:dyDescent="0.25">
      <c r="A925" s="6" t="str">
        <f t="shared" si="29"/>
        <v/>
      </c>
      <c r="B925" s="6" t="str">
        <f t="shared" si="28"/>
        <v/>
      </c>
      <c r="BA925" s="6" t="str">
        <f>IF('PLAN AB'!$B925="","",IF('PLAN AB'!$B925='PLAN AB'!$B924,0,1))</f>
        <v/>
      </c>
      <c r="BB925" s="6" t="s">
        <v>530</v>
      </c>
      <c r="BC925" s="6" t="s">
        <v>530</v>
      </c>
    </row>
    <row r="926" spans="1:55" x14ac:dyDescent="0.25">
      <c r="A926" s="6" t="str">
        <f t="shared" si="29"/>
        <v/>
      </c>
      <c r="B926" s="6" t="str">
        <f t="shared" si="28"/>
        <v/>
      </c>
      <c r="BA926" s="6" t="str">
        <f>IF('PLAN AB'!$B926="","",IF('PLAN AB'!$B926='PLAN AB'!$B925,0,1))</f>
        <v/>
      </c>
      <c r="BB926" s="6" t="s">
        <v>530</v>
      </c>
      <c r="BC926" s="6" t="s">
        <v>530</v>
      </c>
    </row>
    <row r="927" spans="1:55" x14ac:dyDescent="0.25">
      <c r="A927" s="6" t="str">
        <f t="shared" si="29"/>
        <v/>
      </c>
      <c r="B927" s="6" t="str">
        <f t="shared" si="28"/>
        <v/>
      </c>
      <c r="BA927" s="6" t="str">
        <f>IF('PLAN AB'!$B927="","",IF('PLAN AB'!$B927='PLAN AB'!$B926,0,1))</f>
        <v/>
      </c>
      <c r="BB927" s="6" t="s">
        <v>530</v>
      </c>
      <c r="BC927" s="6" t="s">
        <v>530</v>
      </c>
    </row>
    <row r="928" spans="1:55" x14ac:dyDescent="0.25">
      <c r="A928" s="6" t="str">
        <f t="shared" si="29"/>
        <v/>
      </c>
      <c r="B928" s="6" t="str">
        <f t="shared" si="28"/>
        <v/>
      </c>
      <c r="BA928" s="6" t="str">
        <f>IF('PLAN AB'!$B928="","",IF('PLAN AB'!$B928='PLAN AB'!$B927,0,1))</f>
        <v/>
      </c>
      <c r="BB928" s="6" t="s">
        <v>530</v>
      </c>
      <c r="BC928" s="6" t="s">
        <v>530</v>
      </c>
    </row>
    <row r="929" spans="1:55" x14ac:dyDescent="0.25">
      <c r="A929" s="6" t="str">
        <f t="shared" si="29"/>
        <v/>
      </c>
      <c r="B929" s="6" t="str">
        <f t="shared" si="28"/>
        <v/>
      </c>
      <c r="BA929" s="6" t="str">
        <f>IF('PLAN AB'!$B929="","",IF('PLAN AB'!$B929='PLAN AB'!$B928,0,1))</f>
        <v/>
      </c>
      <c r="BB929" s="6" t="s">
        <v>530</v>
      </c>
      <c r="BC929" s="6" t="s">
        <v>530</v>
      </c>
    </row>
    <row r="930" spans="1:55" x14ac:dyDescent="0.25">
      <c r="A930" s="6" t="str">
        <f t="shared" si="29"/>
        <v/>
      </c>
      <c r="B930" s="6" t="str">
        <f t="shared" si="28"/>
        <v/>
      </c>
      <c r="BA930" s="6" t="str">
        <f>IF('PLAN AB'!$B930="","",IF('PLAN AB'!$B930='PLAN AB'!$B929,0,1))</f>
        <v/>
      </c>
      <c r="BB930" s="6" t="s">
        <v>530</v>
      </c>
      <c r="BC930" s="6" t="s">
        <v>530</v>
      </c>
    </row>
    <row r="931" spans="1:55" x14ac:dyDescent="0.25">
      <c r="A931" s="6" t="str">
        <f t="shared" si="29"/>
        <v/>
      </c>
      <c r="B931" s="6" t="str">
        <f t="shared" si="28"/>
        <v/>
      </c>
      <c r="BA931" s="6" t="str">
        <f>IF('PLAN AB'!$B931="","",IF('PLAN AB'!$B931='PLAN AB'!$B930,0,1))</f>
        <v/>
      </c>
      <c r="BB931" s="6" t="s">
        <v>530</v>
      </c>
      <c r="BC931" s="6" t="s">
        <v>530</v>
      </c>
    </row>
    <row r="932" spans="1:55" x14ac:dyDescent="0.25">
      <c r="A932" s="6" t="str">
        <f t="shared" si="29"/>
        <v/>
      </c>
      <c r="B932" s="6" t="str">
        <f t="shared" si="28"/>
        <v/>
      </c>
      <c r="BA932" s="6" t="str">
        <f>IF('PLAN AB'!$B932="","",IF('PLAN AB'!$B932='PLAN AB'!$B931,0,1))</f>
        <v/>
      </c>
      <c r="BB932" s="6" t="s">
        <v>530</v>
      </c>
      <c r="BC932" s="6" t="s">
        <v>530</v>
      </c>
    </row>
    <row r="933" spans="1:55" x14ac:dyDescent="0.25">
      <c r="A933" s="6" t="str">
        <f t="shared" si="29"/>
        <v/>
      </c>
      <c r="B933" s="6" t="str">
        <f t="shared" si="28"/>
        <v/>
      </c>
      <c r="BA933" s="6" t="str">
        <f>IF('PLAN AB'!$B933="","",IF('PLAN AB'!$B933='PLAN AB'!$B932,0,1))</f>
        <v/>
      </c>
      <c r="BB933" s="6" t="s">
        <v>530</v>
      </c>
      <c r="BC933" s="6" t="s">
        <v>530</v>
      </c>
    </row>
    <row r="934" spans="1:55" x14ac:dyDescent="0.25">
      <c r="A934" s="6" t="str">
        <f t="shared" si="29"/>
        <v/>
      </c>
      <c r="B934" s="6" t="str">
        <f t="shared" si="28"/>
        <v/>
      </c>
      <c r="BA934" s="6" t="str">
        <f>IF('PLAN AB'!$B934="","",IF('PLAN AB'!$B934='PLAN AB'!$B933,0,1))</f>
        <v/>
      </c>
      <c r="BB934" s="6" t="s">
        <v>530</v>
      </c>
      <c r="BC934" s="6" t="s">
        <v>530</v>
      </c>
    </row>
    <row r="935" spans="1:55" x14ac:dyDescent="0.25">
      <c r="A935" s="6" t="str">
        <f t="shared" si="29"/>
        <v/>
      </c>
      <c r="B935" s="6" t="str">
        <f t="shared" si="28"/>
        <v/>
      </c>
      <c r="BA935" s="6" t="str">
        <f>IF('PLAN AB'!$B935="","",IF('PLAN AB'!$B935='PLAN AB'!$B934,0,1))</f>
        <v/>
      </c>
      <c r="BB935" s="6" t="s">
        <v>530</v>
      </c>
      <c r="BC935" s="6" t="s">
        <v>530</v>
      </c>
    </row>
    <row r="936" spans="1:55" x14ac:dyDescent="0.25">
      <c r="A936" s="6" t="str">
        <f t="shared" si="29"/>
        <v/>
      </c>
      <c r="B936" s="6" t="str">
        <f t="shared" si="28"/>
        <v/>
      </c>
      <c r="BA936" s="6" t="str">
        <f>IF('PLAN AB'!$B936="","",IF('PLAN AB'!$B936='PLAN AB'!$B935,0,1))</f>
        <v/>
      </c>
      <c r="BB936" s="6" t="s">
        <v>530</v>
      </c>
      <c r="BC936" s="6" t="s">
        <v>530</v>
      </c>
    </row>
    <row r="937" spans="1:55" x14ac:dyDescent="0.25">
      <c r="A937" s="6" t="str">
        <f t="shared" si="29"/>
        <v/>
      </c>
      <c r="B937" s="6" t="str">
        <f t="shared" si="28"/>
        <v/>
      </c>
      <c r="BA937" s="6" t="str">
        <f>IF('PLAN AB'!$B937="","",IF('PLAN AB'!$B937='PLAN AB'!$B936,0,1))</f>
        <v/>
      </c>
      <c r="BB937" s="6" t="s">
        <v>530</v>
      </c>
      <c r="BC937" s="6" t="s">
        <v>530</v>
      </c>
    </row>
    <row r="938" spans="1:55" x14ac:dyDescent="0.25">
      <c r="A938" s="6" t="str">
        <f t="shared" si="29"/>
        <v/>
      </c>
      <c r="B938" s="6" t="str">
        <f t="shared" si="28"/>
        <v/>
      </c>
      <c r="BA938" s="6" t="str">
        <f>IF('PLAN AB'!$B938="","",IF('PLAN AB'!$B938='PLAN AB'!$B937,0,1))</f>
        <v/>
      </c>
      <c r="BB938" s="6" t="s">
        <v>530</v>
      </c>
      <c r="BC938" s="6" t="s">
        <v>530</v>
      </c>
    </row>
    <row r="939" spans="1:55" x14ac:dyDescent="0.25">
      <c r="A939" s="6" t="str">
        <f t="shared" si="29"/>
        <v/>
      </c>
      <c r="B939" s="6" t="str">
        <f t="shared" si="28"/>
        <v/>
      </c>
      <c r="BA939" s="6" t="str">
        <f>IF('PLAN AB'!$B939="","",IF('PLAN AB'!$B939='PLAN AB'!$B938,0,1))</f>
        <v/>
      </c>
      <c r="BB939" s="6" t="s">
        <v>530</v>
      </c>
      <c r="BC939" s="6" t="s">
        <v>530</v>
      </c>
    </row>
    <row r="940" spans="1:55" x14ac:dyDescent="0.25">
      <c r="A940" s="6" t="str">
        <f t="shared" si="29"/>
        <v/>
      </c>
      <c r="B940" s="6" t="str">
        <f t="shared" si="28"/>
        <v/>
      </c>
      <c r="BA940" s="6" t="str">
        <f>IF('PLAN AB'!$B940="","",IF('PLAN AB'!$B940='PLAN AB'!$B939,0,1))</f>
        <v/>
      </c>
      <c r="BB940" s="6" t="s">
        <v>530</v>
      </c>
      <c r="BC940" s="6" t="s">
        <v>530</v>
      </c>
    </row>
    <row r="941" spans="1:55" x14ac:dyDescent="0.25">
      <c r="A941" s="6" t="str">
        <f t="shared" si="29"/>
        <v/>
      </c>
      <c r="B941" s="6" t="str">
        <f t="shared" si="28"/>
        <v/>
      </c>
      <c r="BA941" s="6" t="str">
        <f>IF('PLAN AB'!$B941="","",IF('PLAN AB'!$B941='PLAN AB'!$B940,0,1))</f>
        <v/>
      </c>
      <c r="BB941" s="6" t="s">
        <v>530</v>
      </c>
      <c r="BC941" s="6" t="s">
        <v>530</v>
      </c>
    </row>
    <row r="942" spans="1:55" x14ac:dyDescent="0.25">
      <c r="A942" s="6" t="str">
        <f t="shared" si="29"/>
        <v/>
      </c>
      <c r="B942" s="6" t="str">
        <f t="shared" si="28"/>
        <v/>
      </c>
      <c r="BA942" s="6" t="str">
        <f>IF('PLAN AB'!$B942="","",IF('PLAN AB'!$B942='PLAN AB'!$B941,0,1))</f>
        <v/>
      </c>
      <c r="BB942" s="6" t="s">
        <v>530</v>
      </c>
      <c r="BC942" s="6" t="s">
        <v>530</v>
      </c>
    </row>
    <row r="943" spans="1:55" x14ac:dyDescent="0.25">
      <c r="A943" s="6" t="str">
        <f t="shared" si="29"/>
        <v/>
      </c>
      <c r="B943" s="6" t="str">
        <f t="shared" si="28"/>
        <v/>
      </c>
      <c r="BA943" s="6" t="str">
        <f>IF('PLAN AB'!$B943="","",IF('PLAN AB'!$B943='PLAN AB'!$B942,0,1))</f>
        <v/>
      </c>
      <c r="BB943" s="6" t="s">
        <v>530</v>
      </c>
      <c r="BC943" s="6" t="s">
        <v>530</v>
      </c>
    </row>
    <row r="944" spans="1:55" x14ac:dyDescent="0.25">
      <c r="A944" s="6" t="str">
        <f t="shared" si="29"/>
        <v/>
      </c>
      <c r="B944" s="6" t="str">
        <f t="shared" si="28"/>
        <v/>
      </c>
      <c r="BA944" s="6" t="str">
        <f>IF('PLAN AB'!$B944="","",IF('PLAN AB'!$B944='PLAN AB'!$B943,0,1))</f>
        <v/>
      </c>
      <c r="BB944" s="6" t="s">
        <v>530</v>
      </c>
      <c r="BC944" s="6" t="s">
        <v>530</v>
      </c>
    </row>
    <row r="945" spans="1:55" x14ac:dyDescent="0.25">
      <c r="A945" s="6" t="str">
        <f t="shared" si="29"/>
        <v/>
      </c>
      <c r="B945" s="6" t="str">
        <f t="shared" si="28"/>
        <v/>
      </c>
      <c r="BA945" s="6" t="str">
        <f>IF('PLAN AB'!$B945="","",IF('PLAN AB'!$B945='PLAN AB'!$B944,0,1))</f>
        <v/>
      </c>
      <c r="BB945" s="6" t="s">
        <v>530</v>
      </c>
      <c r="BC945" s="6" t="s">
        <v>530</v>
      </c>
    </row>
    <row r="946" spans="1:55" x14ac:dyDescent="0.25">
      <c r="A946" s="6" t="str">
        <f t="shared" si="29"/>
        <v/>
      </c>
      <c r="B946" s="6" t="str">
        <f t="shared" si="28"/>
        <v/>
      </c>
      <c r="BA946" s="6" t="str">
        <f>IF('PLAN AB'!$B946="","",IF('PLAN AB'!$B946='PLAN AB'!$B945,0,1))</f>
        <v/>
      </c>
      <c r="BB946" s="6" t="s">
        <v>530</v>
      </c>
      <c r="BC946" s="6" t="s">
        <v>530</v>
      </c>
    </row>
    <row r="947" spans="1:55" x14ac:dyDescent="0.25">
      <c r="A947" s="6" t="str">
        <f t="shared" si="29"/>
        <v/>
      </c>
      <c r="B947" s="6" t="str">
        <f t="shared" si="28"/>
        <v/>
      </c>
      <c r="BA947" s="6" t="str">
        <f>IF('PLAN AB'!$B947="","",IF('PLAN AB'!$B947='PLAN AB'!$B946,0,1))</f>
        <v/>
      </c>
      <c r="BB947" s="6" t="s">
        <v>530</v>
      </c>
      <c r="BC947" s="6" t="s">
        <v>530</v>
      </c>
    </row>
    <row r="948" spans="1:55" x14ac:dyDescent="0.25">
      <c r="A948" s="6" t="str">
        <f t="shared" si="29"/>
        <v/>
      </c>
      <c r="B948" s="6" t="str">
        <f t="shared" si="28"/>
        <v/>
      </c>
      <c r="BA948" s="6" t="str">
        <f>IF('PLAN AB'!$B948="","",IF('PLAN AB'!$B948='PLAN AB'!$B947,0,1))</f>
        <v/>
      </c>
      <c r="BB948" s="6" t="s">
        <v>530</v>
      </c>
      <c r="BC948" s="6" t="s">
        <v>530</v>
      </c>
    </row>
    <row r="949" spans="1:55" x14ac:dyDescent="0.25">
      <c r="A949" s="6" t="str">
        <f t="shared" si="29"/>
        <v/>
      </c>
      <c r="B949" s="6" t="str">
        <f t="shared" si="28"/>
        <v/>
      </c>
      <c r="BA949" s="6" t="str">
        <f>IF('PLAN AB'!$B949="","",IF('PLAN AB'!$B949='PLAN AB'!$B948,0,1))</f>
        <v/>
      </c>
      <c r="BB949" s="6" t="s">
        <v>530</v>
      </c>
      <c r="BC949" s="6" t="s">
        <v>530</v>
      </c>
    </row>
    <row r="950" spans="1:55" x14ac:dyDescent="0.25">
      <c r="A950" s="6" t="str">
        <f t="shared" si="29"/>
        <v/>
      </c>
      <c r="B950" s="6" t="str">
        <f t="shared" si="28"/>
        <v/>
      </c>
      <c r="BA950" s="6" t="str">
        <f>IF('PLAN AB'!$B950="","",IF('PLAN AB'!$B950='PLAN AB'!$B949,0,1))</f>
        <v/>
      </c>
      <c r="BB950" s="6" t="s">
        <v>530</v>
      </c>
      <c r="BC950" s="6" t="s">
        <v>530</v>
      </c>
    </row>
    <row r="951" spans="1:55" x14ac:dyDescent="0.25">
      <c r="A951" s="6" t="str">
        <f t="shared" si="29"/>
        <v/>
      </c>
      <c r="B951" s="6" t="str">
        <f t="shared" si="28"/>
        <v/>
      </c>
      <c r="BA951" s="6" t="str">
        <f>IF('PLAN AB'!$B951="","",IF('PLAN AB'!$B951='PLAN AB'!$B950,0,1))</f>
        <v/>
      </c>
      <c r="BB951" s="6" t="s">
        <v>530</v>
      </c>
      <c r="BC951" s="6" t="s">
        <v>530</v>
      </c>
    </row>
    <row r="952" spans="1:55" x14ac:dyDescent="0.25">
      <c r="A952" s="6" t="str">
        <f t="shared" si="29"/>
        <v/>
      </c>
      <c r="B952" s="6" t="str">
        <f t="shared" si="28"/>
        <v/>
      </c>
      <c r="BA952" s="6" t="str">
        <f>IF('PLAN AB'!$B952="","",IF('PLAN AB'!$B952='PLAN AB'!$B951,0,1))</f>
        <v/>
      </c>
      <c r="BB952" s="6" t="s">
        <v>530</v>
      </c>
      <c r="BC952" s="6" t="s">
        <v>530</v>
      </c>
    </row>
    <row r="953" spans="1:55" x14ac:dyDescent="0.25">
      <c r="A953" s="6" t="str">
        <f t="shared" si="29"/>
        <v/>
      </c>
      <c r="B953" s="6" t="str">
        <f t="shared" si="28"/>
        <v/>
      </c>
      <c r="BA953" s="6" t="str">
        <f>IF('PLAN AB'!$B953="","",IF('PLAN AB'!$B953='PLAN AB'!$B952,0,1))</f>
        <v/>
      </c>
      <c r="BB953" s="6" t="s">
        <v>530</v>
      </c>
      <c r="BC953" s="6" t="s">
        <v>530</v>
      </c>
    </row>
    <row r="954" spans="1:55" x14ac:dyDescent="0.25">
      <c r="A954" s="6" t="str">
        <f t="shared" si="29"/>
        <v/>
      </c>
      <c r="B954" s="6" t="str">
        <f t="shared" si="28"/>
        <v/>
      </c>
      <c r="BA954" s="6" t="str">
        <f>IF('PLAN AB'!$B954="","",IF('PLAN AB'!$B954='PLAN AB'!$B953,0,1))</f>
        <v/>
      </c>
      <c r="BB954" s="6" t="s">
        <v>530</v>
      </c>
      <c r="BC954" s="6" t="s">
        <v>530</v>
      </c>
    </row>
    <row r="955" spans="1:55" x14ac:dyDescent="0.25">
      <c r="A955" s="6" t="str">
        <f t="shared" si="29"/>
        <v/>
      </c>
      <c r="B955" s="6" t="str">
        <f t="shared" si="28"/>
        <v/>
      </c>
      <c r="BA955" s="6" t="str">
        <f>IF('PLAN AB'!$B955="","",IF('PLAN AB'!$B955='PLAN AB'!$B954,0,1))</f>
        <v/>
      </c>
      <c r="BB955" s="6" t="s">
        <v>530</v>
      </c>
      <c r="BC955" s="6" t="s">
        <v>530</v>
      </c>
    </row>
    <row r="956" spans="1:55" x14ac:dyDescent="0.25">
      <c r="A956" s="6" t="str">
        <f t="shared" si="29"/>
        <v/>
      </c>
      <c r="B956" s="6" t="str">
        <f t="shared" si="28"/>
        <v/>
      </c>
      <c r="BA956" s="6" t="str">
        <f>IF('PLAN AB'!$B956="","",IF('PLAN AB'!$B956='PLAN AB'!$B955,0,1))</f>
        <v/>
      </c>
      <c r="BB956" s="6" t="s">
        <v>530</v>
      </c>
      <c r="BC956" s="6" t="s">
        <v>530</v>
      </c>
    </row>
    <row r="957" spans="1:55" x14ac:dyDescent="0.25">
      <c r="A957" s="6" t="str">
        <f t="shared" si="29"/>
        <v/>
      </c>
      <c r="B957" s="6" t="str">
        <f t="shared" si="28"/>
        <v/>
      </c>
      <c r="BA957" s="6" t="str">
        <f>IF('PLAN AB'!$B957="","",IF('PLAN AB'!$B957='PLAN AB'!$B956,0,1))</f>
        <v/>
      </c>
      <c r="BB957" s="6" t="s">
        <v>530</v>
      </c>
      <c r="BC957" s="6" t="s">
        <v>530</v>
      </c>
    </row>
    <row r="958" spans="1:55" x14ac:dyDescent="0.25">
      <c r="A958" s="6" t="str">
        <f t="shared" si="29"/>
        <v/>
      </c>
      <c r="B958" s="6" t="str">
        <f t="shared" si="28"/>
        <v/>
      </c>
      <c r="BA958" s="6" t="str">
        <f>IF('PLAN AB'!$B958="","",IF('PLAN AB'!$B958='PLAN AB'!$B957,0,1))</f>
        <v/>
      </c>
      <c r="BB958" s="6" t="s">
        <v>530</v>
      </c>
      <c r="BC958" s="6" t="s">
        <v>530</v>
      </c>
    </row>
    <row r="959" spans="1:55" x14ac:dyDescent="0.25">
      <c r="A959" s="6" t="str">
        <f t="shared" si="29"/>
        <v/>
      </c>
      <c r="B959" s="6" t="str">
        <f t="shared" si="28"/>
        <v/>
      </c>
      <c r="BA959" s="6" t="str">
        <f>IF('PLAN AB'!$B959="","",IF('PLAN AB'!$B959='PLAN AB'!$B958,0,1))</f>
        <v/>
      </c>
      <c r="BB959" s="6" t="s">
        <v>530</v>
      </c>
      <c r="BC959" s="6" t="s">
        <v>530</v>
      </c>
    </row>
    <row r="960" spans="1:55" x14ac:dyDescent="0.25">
      <c r="A960" s="6" t="str">
        <f t="shared" si="29"/>
        <v/>
      </c>
      <c r="B960" s="6" t="str">
        <f t="shared" si="28"/>
        <v/>
      </c>
      <c r="BA960" s="6" t="str">
        <f>IF('PLAN AB'!$B960="","",IF('PLAN AB'!$B960='PLAN AB'!$B959,0,1))</f>
        <v/>
      </c>
      <c r="BB960" s="6" t="s">
        <v>530</v>
      </c>
      <c r="BC960" s="6" t="s">
        <v>530</v>
      </c>
    </row>
    <row r="961" spans="1:55" x14ac:dyDescent="0.25">
      <c r="A961" s="6" t="str">
        <f t="shared" si="29"/>
        <v/>
      </c>
      <c r="B961" s="6" t="str">
        <f t="shared" si="28"/>
        <v/>
      </c>
      <c r="BA961" s="6" t="str">
        <f>IF('PLAN AB'!$B961="","",IF('PLAN AB'!$B961='PLAN AB'!$B960,0,1))</f>
        <v/>
      </c>
      <c r="BB961" s="6" t="s">
        <v>530</v>
      </c>
      <c r="BC961" s="6" t="s">
        <v>530</v>
      </c>
    </row>
    <row r="962" spans="1:55" x14ac:dyDescent="0.25">
      <c r="A962" s="6" t="str">
        <f t="shared" si="29"/>
        <v/>
      </c>
      <c r="B962" s="6" t="str">
        <f t="shared" ref="B962:B1000" si="30">IF(BA962="","",IF(BA962=1,1,B961+1))</f>
        <v/>
      </c>
      <c r="BA962" s="6" t="str">
        <f>IF('PLAN AB'!$B962="","",IF('PLAN AB'!$B962='PLAN AB'!$B961,0,1))</f>
        <v/>
      </c>
      <c r="BB962" s="6" t="s">
        <v>530</v>
      </c>
      <c r="BC962" s="6" t="s">
        <v>530</v>
      </c>
    </row>
    <row r="963" spans="1:55" x14ac:dyDescent="0.25">
      <c r="A963" s="6" t="str">
        <f t="shared" ref="A963:A1000" si="31">IF(BA963="","",A962+BA963)</f>
        <v/>
      </c>
      <c r="B963" s="6" t="str">
        <f t="shared" si="30"/>
        <v/>
      </c>
      <c r="BA963" s="6" t="str">
        <f>IF('PLAN AB'!$B963="","",IF('PLAN AB'!$B963='PLAN AB'!$B962,0,1))</f>
        <v/>
      </c>
      <c r="BB963" s="6" t="s">
        <v>530</v>
      </c>
      <c r="BC963" s="6" t="s">
        <v>530</v>
      </c>
    </row>
    <row r="964" spans="1:55" x14ac:dyDescent="0.25">
      <c r="A964" s="6" t="str">
        <f t="shared" si="31"/>
        <v/>
      </c>
      <c r="B964" s="6" t="str">
        <f t="shared" si="30"/>
        <v/>
      </c>
      <c r="BA964" s="6" t="str">
        <f>IF('PLAN AB'!$B964="","",IF('PLAN AB'!$B964='PLAN AB'!$B963,0,1))</f>
        <v/>
      </c>
      <c r="BB964" s="6" t="s">
        <v>530</v>
      </c>
      <c r="BC964" s="6" t="s">
        <v>530</v>
      </c>
    </row>
    <row r="965" spans="1:55" x14ac:dyDescent="0.25">
      <c r="A965" s="6" t="str">
        <f t="shared" si="31"/>
        <v/>
      </c>
      <c r="B965" s="6" t="str">
        <f t="shared" si="30"/>
        <v/>
      </c>
      <c r="BA965" s="6" t="str">
        <f>IF('PLAN AB'!$B965="","",IF('PLAN AB'!$B965='PLAN AB'!$B964,0,1))</f>
        <v/>
      </c>
      <c r="BB965" s="6" t="s">
        <v>530</v>
      </c>
      <c r="BC965" s="6" t="s">
        <v>530</v>
      </c>
    </row>
    <row r="966" spans="1:55" x14ac:dyDescent="0.25">
      <c r="A966" s="6" t="str">
        <f t="shared" si="31"/>
        <v/>
      </c>
      <c r="B966" s="6" t="str">
        <f t="shared" si="30"/>
        <v/>
      </c>
      <c r="BA966" s="6" t="str">
        <f>IF('PLAN AB'!$B966="","",IF('PLAN AB'!$B966='PLAN AB'!$B965,0,1))</f>
        <v/>
      </c>
      <c r="BB966" s="6" t="s">
        <v>530</v>
      </c>
      <c r="BC966" s="6" t="s">
        <v>530</v>
      </c>
    </row>
    <row r="967" spans="1:55" x14ac:dyDescent="0.25">
      <c r="A967" s="6" t="str">
        <f t="shared" si="31"/>
        <v/>
      </c>
      <c r="B967" s="6" t="str">
        <f t="shared" si="30"/>
        <v/>
      </c>
      <c r="BA967" s="6" t="str">
        <f>IF('PLAN AB'!$B967="","",IF('PLAN AB'!$B967='PLAN AB'!$B966,0,1))</f>
        <v/>
      </c>
      <c r="BB967" s="6" t="s">
        <v>530</v>
      </c>
      <c r="BC967" s="6" t="s">
        <v>530</v>
      </c>
    </row>
    <row r="968" spans="1:55" x14ac:dyDescent="0.25">
      <c r="A968" s="6" t="str">
        <f t="shared" si="31"/>
        <v/>
      </c>
      <c r="B968" s="6" t="str">
        <f t="shared" si="30"/>
        <v/>
      </c>
      <c r="BA968" s="6" t="str">
        <f>IF('PLAN AB'!$B968="","",IF('PLAN AB'!$B968='PLAN AB'!$B967,0,1))</f>
        <v/>
      </c>
      <c r="BB968" s="6" t="s">
        <v>530</v>
      </c>
      <c r="BC968" s="6" t="s">
        <v>530</v>
      </c>
    </row>
    <row r="969" spans="1:55" x14ac:dyDescent="0.25">
      <c r="A969" s="6" t="str">
        <f t="shared" si="31"/>
        <v/>
      </c>
      <c r="B969" s="6" t="str">
        <f t="shared" si="30"/>
        <v/>
      </c>
      <c r="BA969" s="6" t="str">
        <f>IF('PLAN AB'!$B969="","",IF('PLAN AB'!$B969='PLAN AB'!$B968,0,1))</f>
        <v/>
      </c>
      <c r="BB969" s="6" t="s">
        <v>530</v>
      </c>
      <c r="BC969" s="6" t="s">
        <v>530</v>
      </c>
    </row>
    <row r="970" spans="1:55" x14ac:dyDescent="0.25">
      <c r="A970" s="6" t="str">
        <f t="shared" si="31"/>
        <v/>
      </c>
      <c r="B970" s="6" t="str">
        <f t="shared" si="30"/>
        <v/>
      </c>
      <c r="BA970" s="6" t="str">
        <f>IF('PLAN AB'!$B970="","",IF('PLAN AB'!$B970='PLAN AB'!$B969,0,1))</f>
        <v/>
      </c>
      <c r="BB970" s="6" t="s">
        <v>530</v>
      </c>
      <c r="BC970" s="6" t="s">
        <v>530</v>
      </c>
    </row>
    <row r="971" spans="1:55" x14ac:dyDescent="0.25">
      <c r="A971" s="6" t="str">
        <f t="shared" si="31"/>
        <v/>
      </c>
      <c r="B971" s="6" t="str">
        <f t="shared" si="30"/>
        <v/>
      </c>
      <c r="BA971" s="6" t="str">
        <f>IF('PLAN AB'!$B971="","",IF('PLAN AB'!$B971='PLAN AB'!$B970,0,1))</f>
        <v/>
      </c>
      <c r="BB971" s="6" t="s">
        <v>530</v>
      </c>
      <c r="BC971" s="6" t="s">
        <v>530</v>
      </c>
    </row>
    <row r="972" spans="1:55" x14ac:dyDescent="0.25">
      <c r="A972" s="6" t="str">
        <f t="shared" si="31"/>
        <v/>
      </c>
      <c r="B972" s="6" t="str">
        <f t="shared" si="30"/>
        <v/>
      </c>
      <c r="BA972" s="6" t="str">
        <f>IF('PLAN AB'!$B972="","",IF('PLAN AB'!$B972='PLAN AB'!$B971,0,1))</f>
        <v/>
      </c>
      <c r="BB972" s="6" t="s">
        <v>530</v>
      </c>
      <c r="BC972" s="6" t="s">
        <v>530</v>
      </c>
    </row>
    <row r="973" spans="1:55" x14ac:dyDescent="0.25">
      <c r="A973" s="6" t="str">
        <f t="shared" si="31"/>
        <v/>
      </c>
      <c r="B973" s="6" t="str">
        <f t="shared" si="30"/>
        <v/>
      </c>
      <c r="BA973" s="6" t="str">
        <f>IF('PLAN AB'!$B973="","",IF('PLAN AB'!$B973='PLAN AB'!$B972,0,1))</f>
        <v/>
      </c>
      <c r="BB973" s="6" t="s">
        <v>530</v>
      </c>
      <c r="BC973" s="6" t="s">
        <v>530</v>
      </c>
    </row>
    <row r="974" spans="1:55" x14ac:dyDescent="0.25">
      <c r="A974" s="6" t="str">
        <f t="shared" si="31"/>
        <v/>
      </c>
      <c r="B974" s="6" t="str">
        <f t="shared" si="30"/>
        <v/>
      </c>
      <c r="BA974" s="6" t="str">
        <f>IF('PLAN AB'!$B974="","",IF('PLAN AB'!$B974='PLAN AB'!$B973,0,1))</f>
        <v/>
      </c>
      <c r="BB974" s="6" t="s">
        <v>530</v>
      </c>
      <c r="BC974" s="6" t="s">
        <v>530</v>
      </c>
    </row>
    <row r="975" spans="1:55" x14ac:dyDescent="0.25">
      <c r="A975" s="6" t="str">
        <f t="shared" si="31"/>
        <v/>
      </c>
      <c r="B975" s="6" t="str">
        <f t="shared" si="30"/>
        <v/>
      </c>
      <c r="BA975" s="6" t="str">
        <f>IF('PLAN AB'!$B975="","",IF('PLAN AB'!$B975='PLAN AB'!$B974,0,1))</f>
        <v/>
      </c>
      <c r="BB975" s="6" t="s">
        <v>530</v>
      </c>
      <c r="BC975" s="6" t="s">
        <v>530</v>
      </c>
    </row>
    <row r="976" spans="1:55" x14ac:dyDescent="0.25">
      <c r="A976" s="6" t="str">
        <f t="shared" si="31"/>
        <v/>
      </c>
      <c r="B976" s="6" t="str">
        <f t="shared" si="30"/>
        <v/>
      </c>
      <c r="BA976" s="6" t="str">
        <f>IF('PLAN AB'!$B976="","",IF('PLAN AB'!$B976='PLAN AB'!$B975,0,1))</f>
        <v/>
      </c>
      <c r="BB976" s="6" t="s">
        <v>530</v>
      </c>
      <c r="BC976" s="6" t="s">
        <v>530</v>
      </c>
    </row>
    <row r="977" spans="1:55" x14ac:dyDescent="0.25">
      <c r="A977" s="6" t="str">
        <f t="shared" si="31"/>
        <v/>
      </c>
      <c r="B977" s="6" t="str">
        <f t="shared" si="30"/>
        <v/>
      </c>
      <c r="BA977" s="6" t="str">
        <f>IF('PLAN AB'!$B977="","",IF('PLAN AB'!$B977='PLAN AB'!$B976,0,1))</f>
        <v/>
      </c>
      <c r="BB977" s="6" t="s">
        <v>530</v>
      </c>
      <c r="BC977" s="6" t="s">
        <v>530</v>
      </c>
    </row>
    <row r="978" spans="1:55" x14ac:dyDescent="0.25">
      <c r="A978" s="6" t="str">
        <f t="shared" si="31"/>
        <v/>
      </c>
      <c r="B978" s="6" t="str">
        <f t="shared" si="30"/>
        <v/>
      </c>
      <c r="BA978" s="6" t="str">
        <f>IF('PLAN AB'!$B978="","",IF('PLAN AB'!$B978='PLAN AB'!$B977,0,1))</f>
        <v/>
      </c>
      <c r="BB978" s="6" t="s">
        <v>530</v>
      </c>
      <c r="BC978" s="6" t="s">
        <v>530</v>
      </c>
    </row>
    <row r="979" spans="1:55" x14ac:dyDescent="0.25">
      <c r="A979" s="6" t="str">
        <f t="shared" si="31"/>
        <v/>
      </c>
      <c r="B979" s="6" t="str">
        <f t="shared" si="30"/>
        <v/>
      </c>
      <c r="BA979" s="6" t="str">
        <f>IF('PLAN AB'!$B979="","",IF('PLAN AB'!$B979='PLAN AB'!$B978,0,1))</f>
        <v/>
      </c>
      <c r="BB979" s="6" t="s">
        <v>530</v>
      </c>
      <c r="BC979" s="6" t="s">
        <v>530</v>
      </c>
    </row>
    <row r="980" spans="1:55" x14ac:dyDescent="0.25">
      <c r="A980" s="6" t="str">
        <f t="shared" si="31"/>
        <v/>
      </c>
      <c r="B980" s="6" t="str">
        <f t="shared" si="30"/>
        <v/>
      </c>
      <c r="BA980" s="6" t="str">
        <f>IF('PLAN AB'!$B980="","",IF('PLAN AB'!$B980='PLAN AB'!$B979,0,1))</f>
        <v/>
      </c>
      <c r="BB980" s="6" t="s">
        <v>530</v>
      </c>
      <c r="BC980" s="6" t="s">
        <v>530</v>
      </c>
    </row>
    <row r="981" spans="1:55" x14ac:dyDescent="0.25">
      <c r="A981" s="6" t="str">
        <f t="shared" si="31"/>
        <v/>
      </c>
      <c r="B981" s="6" t="str">
        <f t="shared" si="30"/>
        <v/>
      </c>
      <c r="BA981" s="6" t="str">
        <f>IF('PLAN AB'!$B981="","",IF('PLAN AB'!$B981='PLAN AB'!$B980,0,1))</f>
        <v/>
      </c>
      <c r="BB981" s="6" t="s">
        <v>530</v>
      </c>
      <c r="BC981" s="6" t="s">
        <v>530</v>
      </c>
    </row>
    <row r="982" spans="1:55" x14ac:dyDescent="0.25">
      <c r="A982" s="6" t="str">
        <f t="shared" si="31"/>
        <v/>
      </c>
      <c r="B982" s="6" t="str">
        <f t="shared" si="30"/>
        <v/>
      </c>
      <c r="BA982" s="6" t="str">
        <f>IF('PLAN AB'!$B982="","",IF('PLAN AB'!$B982='PLAN AB'!$B981,0,1))</f>
        <v/>
      </c>
      <c r="BB982" s="6" t="s">
        <v>530</v>
      </c>
      <c r="BC982" s="6" t="s">
        <v>530</v>
      </c>
    </row>
    <row r="983" spans="1:55" x14ac:dyDescent="0.25">
      <c r="A983" s="6" t="str">
        <f t="shared" si="31"/>
        <v/>
      </c>
      <c r="B983" s="6" t="str">
        <f t="shared" si="30"/>
        <v/>
      </c>
      <c r="BA983" s="6" t="str">
        <f>IF('PLAN AB'!$B983="","",IF('PLAN AB'!$B983='PLAN AB'!$B982,0,1))</f>
        <v/>
      </c>
      <c r="BB983" s="6" t="s">
        <v>530</v>
      </c>
      <c r="BC983" s="6" t="s">
        <v>530</v>
      </c>
    </row>
    <row r="984" spans="1:55" x14ac:dyDescent="0.25">
      <c r="A984" s="6" t="str">
        <f t="shared" si="31"/>
        <v/>
      </c>
      <c r="B984" s="6" t="str">
        <f t="shared" si="30"/>
        <v/>
      </c>
      <c r="BA984" s="6" t="str">
        <f>IF('PLAN AB'!$B984="","",IF('PLAN AB'!$B984='PLAN AB'!$B983,0,1))</f>
        <v/>
      </c>
      <c r="BB984" s="6" t="s">
        <v>530</v>
      </c>
      <c r="BC984" s="6" t="s">
        <v>530</v>
      </c>
    </row>
    <row r="985" spans="1:55" x14ac:dyDescent="0.25">
      <c r="A985" s="6" t="str">
        <f t="shared" si="31"/>
        <v/>
      </c>
      <c r="B985" s="6" t="str">
        <f t="shared" si="30"/>
        <v/>
      </c>
      <c r="BA985" s="6" t="str">
        <f>IF('PLAN AB'!$B985="","",IF('PLAN AB'!$B985='PLAN AB'!$B984,0,1))</f>
        <v/>
      </c>
      <c r="BB985" s="6" t="s">
        <v>530</v>
      </c>
      <c r="BC985" s="6" t="s">
        <v>530</v>
      </c>
    </row>
    <row r="986" spans="1:55" x14ac:dyDescent="0.25">
      <c r="A986" s="6" t="str">
        <f t="shared" si="31"/>
        <v/>
      </c>
      <c r="B986" s="6" t="str">
        <f t="shared" si="30"/>
        <v/>
      </c>
      <c r="BA986" s="6" t="str">
        <f>IF('PLAN AB'!$B986="","",IF('PLAN AB'!$B986='PLAN AB'!$B985,0,1))</f>
        <v/>
      </c>
      <c r="BB986" s="6" t="s">
        <v>530</v>
      </c>
      <c r="BC986" s="6" t="s">
        <v>530</v>
      </c>
    </row>
    <row r="987" spans="1:55" x14ac:dyDescent="0.25">
      <c r="A987" s="6" t="str">
        <f t="shared" si="31"/>
        <v/>
      </c>
      <c r="B987" s="6" t="str">
        <f t="shared" si="30"/>
        <v/>
      </c>
      <c r="BA987" s="6" t="str">
        <f>IF('PLAN AB'!$B987="","",IF('PLAN AB'!$B987='PLAN AB'!$B986,0,1))</f>
        <v/>
      </c>
      <c r="BB987" s="6" t="s">
        <v>530</v>
      </c>
      <c r="BC987" s="6" t="s">
        <v>530</v>
      </c>
    </row>
    <row r="988" spans="1:55" x14ac:dyDescent="0.25">
      <c r="A988" s="6" t="str">
        <f t="shared" si="31"/>
        <v/>
      </c>
      <c r="B988" s="6" t="str">
        <f t="shared" si="30"/>
        <v/>
      </c>
      <c r="BA988" s="6" t="str">
        <f>IF('PLAN AB'!$B988="","",IF('PLAN AB'!$B988='PLAN AB'!$B987,0,1))</f>
        <v/>
      </c>
      <c r="BB988" s="6" t="s">
        <v>530</v>
      </c>
      <c r="BC988" s="6" t="s">
        <v>530</v>
      </c>
    </row>
    <row r="989" spans="1:55" x14ac:dyDescent="0.25">
      <c r="A989" s="6" t="str">
        <f t="shared" si="31"/>
        <v/>
      </c>
      <c r="B989" s="6" t="str">
        <f t="shared" si="30"/>
        <v/>
      </c>
      <c r="BA989" s="6" t="str">
        <f>IF('PLAN AB'!$B989="","",IF('PLAN AB'!$B989='PLAN AB'!$B988,0,1))</f>
        <v/>
      </c>
      <c r="BB989" s="6" t="s">
        <v>530</v>
      </c>
      <c r="BC989" s="6" t="s">
        <v>530</v>
      </c>
    </row>
    <row r="990" spans="1:55" x14ac:dyDescent="0.25">
      <c r="A990" s="6" t="str">
        <f t="shared" si="31"/>
        <v/>
      </c>
      <c r="B990" s="6" t="str">
        <f t="shared" si="30"/>
        <v/>
      </c>
      <c r="BA990" s="6" t="str">
        <f>IF('PLAN AB'!$B990="","",IF('PLAN AB'!$B990='PLAN AB'!$B989,0,1))</f>
        <v/>
      </c>
      <c r="BB990" s="6" t="s">
        <v>530</v>
      </c>
      <c r="BC990" s="6" t="s">
        <v>530</v>
      </c>
    </row>
    <row r="991" spans="1:55" x14ac:dyDescent="0.25">
      <c r="A991" s="6" t="str">
        <f t="shared" si="31"/>
        <v/>
      </c>
      <c r="B991" s="6" t="str">
        <f t="shared" si="30"/>
        <v/>
      </c>
      <c r="BA991" s="6" t="str">
        <f>IF('PLAN AB'!$B991="","",IF('PLAN AB'!$B991='PLAN AB'!$B990,0,1))</f>
        <v/>
      </c>
      <c r="BB991" s="6" t="s">
        <v>530</v>
      </c>
      <c r="BC991" s="6" t="s">
        <v>530</v>
      </c>
    </row>
    <row r="992" spans="1:55" x14ac:dyDescent="0.25">
      <c r="A992" s="6" t="str">
        <f t="shared" si="31"/>
        <v/>
      </c>
      <c r="B992" s="6" t="str">
        <f t="shared" si="30"/>
        <v/>
      </c>
      <c r="BA992" s="6" t="str">
        <f>IF('PLAN AB'!$B992="","",IF('PLAN AB'!$B992='PLAN AB'!$B991,0,1))</f>
        <v/>
      </c>
      <c r="BB992" s="6" t="s">
        <v>530</v>
      </c>
      <c r="BC992" s="6" t="s">
        <v>530</v>
      </c>
    </row>
    <row r="993" spans="1:55" x14ac:dyDescent="0.25">
      <c r="A993" s="6" t="str">
        <f t="shared" si="31"/>
        <v/>
      </c>
      <c r="B993" s="6" t="str">
        <f t="shared" si="30"/>
        <v/>
      </c>
      <c r="BA993" s="6" t="str">
        <f>IF('PLAN AB'!$B993="","",IF('PLAN AB'!$B993='PLAN AB'!$B992,0,1))</f>
        <v/>
      </c>
      <c r="BB993" s="6" t="s">
        <v>530</v>
      </c>
      <c r="BC993" s="6" t="s">
        <v>530</v>
      </c>
    </row>
    <row r="994" spans="1:55" x14ac:dyDescent="0.25">
      <c r="A994" s="6" t="str">
        <f t="shared" si="31"/>
        <v/>
      </c>
      <c r="B994" s="6" t="str">
        <f t="shared" si="30"/>
        <v/>
      </c>
      <c r="BA994" s="6" t="str">
        <f>IF('PLAN AB'!$B994="","",IF('PLAN AB'!$B994='PLAN AB'!$B993,0,1))</f>
        <v/>
      </c>
      <c r="BB994" s="6" t="s">
        <v>530</v>
      </c>
      <c r="BC994" s="6" t="s">
        <v>530</v>
      </c>
    </row>
    <row r="995" spans="1:55" x14ac:dyDescent="0.25">
      <c r="A995" s="6" t="str">
        <f t="shared" si="31"/>
        <v/>
      </c>
      <c r="B995" s="6" t="str">
        <f t="shared" si="30"/>
        <v/>
      </c>
      <c r="BA995" s="6" t="str">
        <f>IF('PLAN AB'!$B995="","",IF('PLAN AB'!$B995='PLAN AB'!$B994,0,1))</f>
        <v/>
      </c>
      <c r="BB995" s="6" t="s">
        <v>530</v>
      </c>
      <c r="BC995" s="6" t="s">
        <v>530</v>
      </c>
    </row>
    <row r="996" spans="1:55" x14ac:dyDescent="0.25">
      <c r="A996" s="6" t="str">
        <f t="shared" si="31"/>
        <v/>
      </c>
      <c r="B996" s="6" t="str">
        <f t="shared" si="30"/>
        <v/>
      </c>
      <c r="BA996" s="6" t="str">
        <f>IF('PLAN AB'!$B996="","",IF('PLAN AB'!$B996='PLAN AB'!$B995,0,1))</f>
        <v/>
      </c>
      <c r="BB996" s="6" t="s">
        <v>530</v>
      </c>
      <c r="BC996" s="6" t="s">
        <v>530</v>
      </c>
    </row>
    <row r="997" spans="1:55" x14ac:dyDescent="0.25">
      <c r="A997" s="6" t="str">
        <f t="shared" si="31"/>
        <v/>
      </c>
      <c r="B997" s="6" t="str">
        <f t="shared" si="30"/>
        <v/>
      </c>
      <c r="BA997" s="6" t="str">
        <f>IF('PLAN AB'!$B997="","",IF('PLAN AB'!$B997='PLAN AB'!$B996,0,1))</f>
        <v/>
      </c>
      <c r="BB997" s="6" t="s">
        <v>530</v>
      </c>
      <c r="BC997" s="6" t="s">
        <v>530</v>
      </c>
    </row>
    <row r="998" spans="1:55" x14ac:dyDescent="0.25">
      <c r="A998" s="6" t="str">
        <f t="shared" si="31"/>
        <v/>
      </c>
      <c r="B998" s="6" t="str">
        <f t="shared" si="30"/>
        <v/>
      </c>
      <c r="BA998" s="6" t="str">
        <f>IF('PLAN AB'!$B998="","",IF('PLAN AB'!$B998='PLAN AB'!$B997,0,1))</f>
        <v/>
      </c>
      <c r="BB998" s="6" t="s">
        <v>530</v>
      </c>
      <c r="BC998" s="6" t="s">
        <v>530</v>
      </c>
    </row>
    <row r="999" spans="1:55" x14ac:dyDescent="0.25">
      <c r="A999" s="6" t="str">
        <f t="shared" si="31"/>
        <v/>
      </c>
      <c r="B999" s="6" t="str">
        <f t="shared" si="30"/>
        <v/>
      </c>
      <c r="BA999" s="6" t="str">
        <f>IF('PLAN AB'!$B999="","",IF('PLAN AB'!$B999='PLAN AB'!$B998,0,1))</f>
        <v/>
      </c>
      <c r="BB999" s="6" t="s">
        <v>530</v>
      </c>
      <c r="BC999" s="6" t="s">
        <v>530</v>
      </c>
    </row>
    <row r="1000" spans="1:55" x14ac:dyDescent="0.25">
      <c r="A1000" s="6" t="str">
        <f t="shared" si="31"/>
        <v/>
      </c>
      <c r="B1000" s="6" t="str">
        <f t="shared" si="30"/>
        <v/>
      </c>
      <c r="BA1000" s="6" t="str">
        <f>IF('PLAN AB'!$B1000="","",IF('PLAN AB'!$B1000='PLAN AB'!$B999,0,1))</f>
        <v/>
      </c>
      <c r="BB1000" s="6" t="s">
        <v>530</v>
      </c>
      <c r="BC1000" s="6" t="s">
        <v>530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39"/>
  <sheetViews>
    <sheetView tabSelected="1" view="pageBreakPreview" topLeftCell="A8" zoomScaleNormal="100" zoomScaleSheetLayoutView="100" zoomScalePageLayoutView="80" workbookViewId="0">
      <selection activeCell="B39" sqref="B39"/>
    </sheetView>
  </sheetViews>
  <sheetFormatPr baseColWidth="10" defaultRowHeight="15" x14ac:dyDescent="0.25"/>
  <cols>
    <col min="1" max="1" width="12.5703125" customWidth="1"/>
    <col min="2" max="2" width="8.140625" bestFit="1" customWidth="1"/>
    <col min="3" max="3" width="18.42578125" customWidth="1"/>
    <col min="4" max="8" width="9.85546875" customWidth="1"/>
    <col min="9" max="15" width="10" customWidth="1"/>
  </cols>
  <sheetData>
    <row r="1" spans="1:15" ht="15" customHeight="1" x14ac:dyDescent="0.25">
      <c r="A1" s="93" t="s">
        <v>170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</row>
    <row r="2" spans="1:15" ht="15" customHeight="1" x14ac:dyDescent="0.25">
      <c r="A2" s="93"/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</row>
    <row r="3" spans="1:15" ht="15" customHeight="1" x14ac:dyDescent="0.25">
      <c r="A3" s="93"/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</row>
    <row r="4" spans="1:15" ht="15.75" thickBot="1" x14ac:dyDescent="0.3">
      <c r="A4" s="94"/>
      <c r="B4" s="94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4"/>
    </row>
    <row r="5" spans="1:15" ht="25.5" customHeight="1" x14ac:dyDescent="0.25">
      <c r="A5" s="2" t="s">
        <v>0</v>
      </c>
      <c r="B5" s="95"/>
      <c r="C5" s="97"/>
      <c r="D5" s="98" t="s">
        <v>1</v>
      </c>
      <c r="E5" s="99"/>
      <c r="F5" s="9"/>
      <c r="G5" s="4" t="s">
        <v>2</v>
      </c>
      <c r="H5" s="10">
        <f>IF(B39="","",VLOOKUP(B39,'Plan pour macro'!$1:$1048576,8,0))</f>
        <v>2550</v>
      </c>
      <c r="I5" s="5" t="s">
        <v>3</v>
      </c>
      <c r="J5" s="88" t="str">
        <f>IF(B39="","",VLOOKUP(B39,'Plan pour macro'!$1:$1048576,19,0))</f>
        <v>INACTIF BEKAERT-62</v>
      </c>
      <c r="K5" s="89"/>
      <c r="L5" s="90"/>
      <c r="M5" s="5" t="s">
        <v>4</v>
      </c>
      <c r="N5" s="95"/>
      <c r="O5" s="96"/>
    </row>
    <row r="6" spans="1:15" ht="15" customHeight="1" x14ac:dyDescent="0.25">
      <c r="A6" s="20" t="s">
        <v>5</v>
      </c>
      <c r="B6" s="22">
        <f>IF(B39="","",VLOOKUP(B39,'Plan pour macro'!$1:$1048576,4,0))</f>
        <v>42521</v>
      </c>
      <c r="C6" s="23"/>
      <c r="D6" s="26" t="s">
        <v>6</v>
      </c>
      <c r="E6" s="28" t="str">
        <f>IF(B39="","",VLOOKUP(B39,'Plan pour macro'!$1:$1048576,3,0))</f>
        <v>4824660</v>
      </c>
      <c r="F6" s="29"/>
      <c r="G6" s="26" t="s">
        <v>7</v>
      </c>
      <c r="H6" s="32"/>
      <c r="I6" s="34" t="s">
        <v>8</v>
      </c>
      <c r="J6" s="34"/>
      <c r="K6" s="36"/>
      <c r="L6" s="32"/>
      <c r="M6" s="26" t="s">
        <v>9</v>
      </c>
      <c r="N6" s="38"/>
      <c r="O6" s="39"/>
    </row>
    <row r="7" spans="1:15" ht="15" customHeight="1" x14ac:dyDescent="0.25">
      <c r="A7" s="21"/>
      <c r="B7" s="24"/>
      <c r="C7" s="25"/>
      <c r="D7" s="27"/>
      <c r="E7" s="30"/>
      <c r="F7" s="31"/>
      <c r="G7" s="27"/>
      <c r="H7" s="33"/>
      <c r="I7" s="35"/>
      <c r="J7" s="35"/>
      <c r="K7" s="37"/>
      <c r="L7" s="33"/>
      <c r="M7" s="27"/>
      <c r="N7" s="40"/>
      <c r="O7" s="41"/>
    </row>
    <row r="8" spans="1:15" x14ac:dyDescent="0.25">
      <c r="A8" s="64" t="s">
        <v>10</v>
      </c>
      <c r="B8" s="66" t="s">
        <v>11</v>
      </c>
      <c r="C8" s="67"/>
      <c r="D8" s="70" t="s">
        <v>12</v>
      </c>
      <c r="E8" s="71" t="s">
        <v>13</v>
      </c>
      <c r="F8" s="71" t="s">
        <v>14</v>
      </c>
      <c r="G8" s="71" t="s">
        <v>15</v>
      </c>
      <c r="H8" s="78" t="s">
        <v>16</v>
      </c>
      <c r="I8" s="79" t="s">
        <v>17</v>
      </c>
      <c r="J8" s="80"/>
      <c r="K8" s="80"/>
      <c r="L8" s="80"/>
      <c r="M8" s="81"/>
      <c r="N8" s="51" t="s">
        <v>18</v>
      </c>
      <c r="O8" s="51" t="s">
        <v>19</v>
      </c>
    </row>
    <row r="9" spans="1:15" x14ac:dyDescent="0.25">
      <c r="A9" s="65"/>
      <c r="B9" s="68"/>
      <c r="C9" s="69"/>
      <c r="D9" s="70"/>
      <c r="E9" s="71"/>
      <c r="F9" s="71"/>
      <c r="G9" s="71"/>
      <c r="H9" s="78"/>
      <c r="I9" s="82"/>
      <c r="J9" s="83"/>
      <c r="K9" s="83"/>
      <c r="L9" s="83"/>
      <c r="M9" s="84"/>
      <c r="N9" s="52"/>
      <c r="O9" s="52"/>
    </row>
    <row r="10" spans="1:15" x14ac:dyDescent="0.25">
      <c r="A10" s="65"/>
      <c r="B10" s="68"/>
      <c r="C10" s="69"/>
      <c r="D10" s="70"/>
      <c r="E10" s="71"/>
      <c r="F10" s="71"/>
      <c r="G10" s="71"/>
      <c r="H10" s="78"/>
      <c r="I10" s="85"/>
      <c r="J10" s="86"/>
      <c r="K10" s="86"/>
      <c r="L10" s="86"/>
      <c r="M10" s="87"/>
      <c r="N10" s="52"/>
      <c r="O10" s="52"/>
    </row>
    <row r="11" spans="1:15" x14ac:dyDescent="0.25">
      <c r="A11" s="65"/>
      <c r="B11" s="68"/>
      <c r="C11" s="69"/>
      <c r="D11" s="70"/>
      <c r="E11" s="71"/>
      <c r="F11" s="71"/>
      <c r="G11" s="71"/>
      <c r="H11" s="78"/>
      <c r="I11" s="91" t="s">
        <v>531</v>
      </c>
      <c r="J11" s="71" t="s">
        <v>532</v>
      </c>
      <c r="K11" s="71" t="s">
        <v>20</v>
      </c>
      <c r="L11" s="71" t="s">
        <v>21</v>
      </c>
      <c r="M11" s="72" t="s">
        <v>22</v>
      </c>
      <c r="N11" s="52"/>
      <c r="O11" s="52"/>
    </row>
    <row r="12" spans="1:15" ht="23.25" customHeight="1" x14ac:dyDescent="0.25">
      <c r="A12" s="65"/>
      <c r="B12" s="68"/>
      <c r="C12" s="69"/>
      <c r="D12" s="70"/>
      <c r="E12" s="71"/>
      <c r="F12" s="71"/>
      <c r="G12" s="71"/>
      <c r="H12" s="78"/>
      <c r="I12" s="92"/>
      <c r="J12" s="71"/>
      <c r="K12" s="71"/>
      <c r="L12" s="71"/>
      <c r="M12" s="73"/>
      <c r="N12" s="53"/>
      <c r="O12" s="53"/>
    </row>
    <row r="13" spans="1:15" ht="15" customHeight="1" x14ac:dyDescent="0.25">
      <c r="A13" s="13">
        <v>1</v>
      </c>
      <c r="B13" s="74" t="str">
        <f>INDEX('Plan pour macro'!$P2:$P1000,SUMPRODUCT(('Plan pour macro'!$A$2:$A$1000=$B$39)*('Plan pour macro'!$C2:$C1000=$E$6)*('Plan pour macro'!$B2:$B1000=A13)))</f>
        <v>CRF DOUAI - FLERS</v>
      </c>
      <c r="C13" s="75"/>
      <c r="D13" s="46"/>
      <c r="E13" s="42"/>
      <c r="F13" s="42"/>
      <c r="G13" s="42"/>
      <c r="H13" s="43"/>
      <c r="I13" s="44"/>
      <c r="J13" s="47"/>
      <c r="K13" s="47"/>
      <c r="L13" s="47"/>
      <c r="M13" s="49"/>
      <c r="N13" s="19"/>
      <c r="O13" s="19"/>
    </row>
    <row r="14" spans="1:15" ht="15" customHeight="1" x14ac:dyDescent="0.25">
      <c r="A14" s="15">
        <f>INDEX('Plan pour macro'!$R$2:$R$1000,SUMPRODUCT(('Plan pour macro'!$A$2:$A$1000=$B$39)*('Plan pour macro'!$C$2:$C$1000=$E$6)*('Plan pour macro'!$B$2:$B$1000=A13)))</f>
        <v>0.375</v>
      </c>
      <c r="B14" s="76"/>
      <c r="C14" s="77"/>
      <c r="D14" s="46"/>
      <c r="E14" s="42"/>
      <c r="F14" s="42"/>
      <c r="G14" s="42"/>
      <c r="H14" s="43"/>
      <c r="I14" s="44"/>
      <c r="J14" s="48"/>
      <c r="K14" s="48"/>
      <c r="L14" s="48"/>
      <c r="M14" s="50"/>
      <c r="N14" s="19"/>
      <c r="O14" s="19"/>
    </row>
    <row r="15" spans="1:15" ht="15" customHeight="1" x14ac:dyDescent="0.25">
      <c r="A15" s="13">
        <v>2</v>
      </c>
      <c r="B15" s="74" t="str">
        <f>INDEX('Plan pour macro'!$P4:$P1002,SUMPRODUCT(('Plan pour macro'!$A$2:$A$1000=$B$39)*('Plan pour macro'!$C4:$C1002=$E$6)*('Plan pour macro'!$B4:$B1002=A15)))</f>
        <v>MKT FERRIERE LA GRANDE</v>
      </c>
      <c r="C15" s="75"/>
      <c r="D15" s="46"/>
      <c r="E15" s="42"/>
      <c r="F15" s="42"/>
      <c r="G15" s="42"/>
      <c r="H15" s="43"/>
      <c r="I15" s="44"/>
      <c r="J15" s="45"/>
      <c r="K15" s="45"/>
      <c r="L15" s="45"/>
      <c r="M15" s="18"/>
      <c r="N15" s="19"/>
      <c r="O15" s="19"/>
    </row>
    <row r="16" spans="1:15" ht="15" customHeight="1" x14ac:dyDescent="0.25">
      <c r="A16" s="15">
        <f>INDEX('Plan pour macro'!$R$2:$R$1000,SUMPRODUCT(('Plan pour macro'!$A$2:$A$1000=$B$39)*('Plan pour macro'!$C$2:$C$1000=$E$6)*('Plan pour macro'!$B$2:$B$1000=A15)))</f>
        <v>0.5</v>
      </c>
      <c r="B16" s="76"/>
      <c r="C16" s="77"/>
      <c r="D16" s="46"/>
      <c r="E16" s="42"/>
      <c r="F16" s="42"/>
      <c r="G16" s="42"/>
      <c r="H16" s="43"/>
      <c r="I16" s="44"/>
      <c r="J16" s="45"/>
      <c r="K16" s="45"/>
      <c r="L16" s="45"/>
      <c r="M16" s="18"/>
      <c r="N16" s="19"/>
      <c r="O16" s="19"/>
    </row>
    <row r="17" spans="1:15" ht="15" customHeight="1" x14ac:dyDescent="0.25">
      <c r="A17" s="13">
        <v>3</v>
      </c>
      <c r="B17" s="74" t="str">
        <f>INDEX('Plan pour macro'!$P6:$P1004,SUMPRODUCT(('Plan pour macro'!$A$2:$A$1000=$B$39)*('Plan pour macro'!$C6:$C1004=$E$6)*('Plan pour macro'!$B6:$B1004=A17)))</f>
        <v>8A8 LAMBRES LEZ DOUAI</v>
      </c>
      <c r="C17" s="75"/>
      <c r="D17" s="46"/>
      <c r="E17" s="42"/>
      <c r="F17" s="42"/>
      <c r="G17" s="42"/>
      <c r="H17" s="43"/>
      <c r="I17" s="44"/>
      <c r="J17" s="45"/>
      <c r="K17" s="45"/>
      <c r="L17" s="45"/>
      <c r="M17" s="18"/>
      <c r="N17" s="19"/>
      <c r="O17" s="19"/>
    </row>
    <row r="18" spans="1:15" ht="15" customHeight="1" x14ac:dyDescent="0.25">
      <c r="A18" s="15">
        <f>INDEX('Plan pour macro'!$R$2:$R$1000,SUMPRODUCT(('Plan pour macro'!$A$2:$A$1000=$B$39)*('Plan pour macro'!$C$2:$C$1000=$E$6)*('Plan pour macro'!$B$2:$B$1000=A17)))</f>
        <v>0.53472222222222221</v>
      </c>
      <c r="B18" s="76"/>
      <c r="C18" s="77"/>
      <c r="D18" s="46"/>
      <c r="E18" s="42"/>
      <c r="F18" s="42"/>
      <c r="G18" s="42"/>
      <c r="H18" s="43"/>
      <c r="I18" s="44"/>
      <c r="J18" s="45"/>
      <c r="K18" s="45"/>
      <c r="L18" s="45"/>
      <c r="M18" s="18"/>
      <c r="N18" s="19"/>
      <c r="O18" s="19"/>
    </row>
    <row r="19" spans="1:15" ht="15" customHeight="1" x14ac:dyDescent="0.25">
      <c r="A19" s="13">
        <v>4</v>
      </c>
      <c r="B19" s="74" t="str">
        <f>INDEX('Plan pour macro'!$P8:$P1006,SUMPRODUCT(('Plan pour macro'!$A$2:$A$1000=$B$39)*('Plan pour macro'!$C8:$C1006=$E$6)*('Plan pour macro'!$B8:$B1006=A19)))</f>
        <v>CTC PECQUENCOURT</v>
      </c>
      <c r="C19" s="75"/>
      <c r="D19" s="46"/>
      <c r="E19" s="42"/>
      <c r="F19" s="42"/>
      <c r="G19" s="42"/>
      <c r="H19" s="43"/>
      <c r="I19" s="44"/>
      <c r="J19" s="45"/>
      <c r="K19" s="45"/>
      <c r="L19" s="45"/>
      <c r="M19" s="18"/>
      <c r="N19" s="19"/>
      <c r="O19" s="19"/>
    </row>
    <row r="20" spans="1:15" ht="15" customHeight="1" x14ac:dyDescent="0.25">
      <c r="A20" s="15">
        <f>INDEX('Plan pour macro'!$R$2:$R$1000,SUMPRODUCT(('Plan pour macro'!$A$2:$A$1000=$B$39)*('Plan pour macro'!$C$2:$C$1000=$E$6)*('Plan pour macro'!$B$2:$B$1000=A19)))</f>
        <v>0.71736111111111101</v>
      </c>
      <c r="B20" s="76"/>
      <c r="C20" s="77"/>
      <c r="D20" s="46"/>
      <c r="E20" s="42"/>
      <c r="F20" s="42"/>
      <c r="G20" s="42"/>
      <c r="H20" s="43"/>
      <c r="I20" s="44"/>
      <c r="J20" s="45"/>
      <c r="K20" s="45"/>
      <c r="L20" s="45"/>
      <c r="M20" s="18"/>
      <c r="N20" s="19"/>
      <c r="O20" s="19"/>
    </row>
    <row r="21" spans="1:15" ht="15" customHeight="1" x14ac:dyDescent="0.25">
      <c r="A21" s="13">
        <v>5</v>
      </c>
      <c r="B21" s="74" t="str">
        <f>INDEX('Plan pour macro'!$P10:$P1008,SUMPRODUCT(('Plan pour macro'!$A$2:$A$1000=$B$39)*('Plan pour macro'!$C10:$C1008=$E$6)*('Plan pour macro'!$B10:$B1008=A21)))</f>
        <v>CRF AMIENS</v>
      </c>
      <c r="C21" s="75"/>
      <c r="D21" s="46"/>
      <c r="E21" s="42"/>
      <c r="F21" s="42"/>
      <c r="G21" s="42"/>
      <c r="H21" s="43"/>
      <c r="I21" s="44"/>
      <c r="J21" s="45"/>
      <c r="K21" s="45"/>
      <c r="L21" s="45"/>
      <c r="M21" s="18"/>
      <c r="N21" s="19"/>
      <c r="O21" s="19"/>
    </row>
    <row r="22" spans="1:15" ht="15" customHeight="1" x14ac:dyDescent="0.25">
      <c r="A22" s="15">
        <f>INDEX('Plan pour macro'!$R$2:$R$1000,SUMPRODUCT(('Plan pour macro'!$A$2:$A$1000=$B$39)*('Plan pour macro'!$C$2:$C$1000=$E$6)*('Plan pour macro'!$B$2:$B$1000=A21)))</f>
        <v>0.625</v>
      </c>
      <c r="B22" s="76"/>
      <c r="C22" s="77"/>
      <c r="D22" s="46"/>
      <c r="E22" s="42"/>
      <c r="F22" s="42"/>
      <c r="G22" s="42"/>
      <c r="H22" s="43"/>
      <c r="I22" s="44"/>
      <c r="J22" s="45"/>
      <c r="K22" s="45"/>
      <c r="L22" s="45"/>
      <c r="M22" s="18"/>
      <c r="N22" s="19"/>
      <c r="O22" s="19"/>
    </row>
    <row r="23" spans="1:15" ht="15" customHeight="1" x14ac:dyDescent="0.25">
      <c r="A23" s="13">
        <v>6</v>
      </c>
      <c r="B23" s="74" t="str">
        <f>INDEX('Plan pour macro'!$P12:$P1010,SUMPRODUCT(('Plan pour macro'!$A$2:$A$1000=$B$39)*('Plan pour macro'!$C12:$C1010=$E$6)*('Plan pour macro'!$B12:$B1010=A23)))</f>
        <v>MKT CREVECOEUR LE GRAND</v>
      </c>
      <c r="C23" s="75"/>
      <c r="D23" s="46"/>
      <c r="E23" s="42"/>
      <c r="F23" s="42"/>
      <c r="G23" s="42"/>
      <c r="H23" s="43"/>
      <c r="I23" s="44"/>
      <c r="J23" s="45"/>
      <c r="K23" s="45"/>
      <c r="L23" s="45"/>
      <c r="M23" s="18"/>
      <c r="N23" s="19"/>
      <c r="O23" s="19"/>
    </row>
    <row r="24" spans="1:15" ht="15" customHeight="1" x14ac:dyDescent="0.25">
      <c r="A24" s="15">
        <f>INDEX('Plan pour macro'!$R$2:$R$1000,SUMPRODUCT(('Plan pour macro'!$A$2:$A$1000=$B$39)*('Plan pour macro'!$C$2:$C$1000=$E$6)*('Plan pour macro'!$B$2:$B$1000=A23)))</f>
        <v>0.74097222222222225</v>
      </c>
      <c r="B24" s="76"/>
      <c r="C24" s="77"/>
      <c r="D24" s="46"/>
      <c r="E24" s="42"/>
      <c r="F24" s="42"/>
      <c r="G24" s="42"/>
      <c r="H24" s="43"/>
      <c r="I24" s="44"/>
      <c r="J24" s="45"/>
      <c r="K24" s="45"/>
      <c r="L24" s="45"/>
      <c r="M24" s="18"/>
      <c r="N24" s="19"/>
      <c r="O24" s="19"/>
    </row>
    <row r="25" spans="1:15" ht="15" customHeight="1" x14ac:dyDescent="0.25">
      <c r="A25" s="13">
        <v>7</v>
      </c>
      <c r="B25" s="74" t="str">
        <f>INDEX('Plan pour macro'!$P14:$P1012,SUMPRODUCT(('Plan pour macro'!$A$2:$A$1000=$B$39)*('Plan pour macro'!$C14:$C1012=$E$6)*('Plan pour macro'!$B14:$B1012=A25)))</f>
        <v>PRO VILLERS BRETONNEUX</v>
      </c>
      <c r="C25" s="75"/>
      <c r="D25" s="46"/>
      <c r="E25" s="42"/>
      <c r="F25" s="42"/>
      <c r="G25" s="42"/>
      <c r="H25" s="43"/>
      <c r="I25" s="44"/>
      <c r="J25" s="45"/>
      <c r="K25" s="45"/>
      <c r="L25" s="45"/>
      <c r="M25" s="18"/>
      <c r="N25" s="19"/>
      <c r="O25" s="19"/>
    </row>
    <row r="26" spans="1:15" ht="15" customHeight="1" x14ac:dyDescent="0.25">
      <c r="A26" s="15">
        <f>INDEX('Plan pour macro'!$R$2:$R$1000,SUMPRODUCT(('Plan pour macro'!$A$2:$A$1000=$B$39)*('Plan pour macro'!$C$2:$C$1000=$E$6)*('Plan pour macro'!$B$2:$B$1000=A25)))</f>
        <v>0.55208333333333337</v>
      </c>
      <c r="B26" s="76"/>
      <c r="C26" s="77"/>
      <c r="D26" s="46"/>
      <c r="E26" s="42"/>
      <c r="F26" s="42"/>
      <c r="G26" s="42"/>
      <c r="H26" s="43"/>
      <c r="I26" s="44"/>
      <c r="J26" s="45"/>
      <c r="K26" s="45"/>
      <c r="L26" s="45"/>
      <c r="M26" s="18"/>
      <c r="N26" s="19"/>
      <c r="O26" s="19"/>
    </row>
    <row r="27" spans="1:15" ht="15" customHeight="1" x14ac:dyDescent="0.25">
      <c r="A27" s="13">
        <v>8</v>
      </c>
      <c r="B27" s="74" t="str">
        <f>INDEX('Plan pour macro'!$P16:$P1014,SUMPRODUCT(('Plan pour macro'!$A$2:$A$1000=$B$39)*('Plan pour macro'!$C16:$C1014=$E$6)*('Plan pour macro'!$B16:$B1014=A27)))</f>
        <v>CTC BEUVRY LA FORET SAS</v>
      </c>
      <c r="C27" s="75"/>
      <c r="D27" s="46"/>
      <c r="E27" s="42"/>
      <c r="F27" s="42"/>
      <c r="G27" s="42"/>
      <c r="H27" s="43"/>
      <c r="I27" s="44"/>
      <c r="J27" s="45"/>
      <c r="K27" s="45"/>
      <c r="L27" s="45"/>
      <c r="M27" s="18"/>
      <c r="N27" s="19"/>
      <c r="O27" s="19"/>
    </row>
    <row r="28" spans="1:15" ht="15" customHeight="1" x14ac:dyDescent="0.25">
      <c r="A28" s="15">
        <f>INDEX('Plan pour macro'!$R$2:$R$1000,SUMPRODUCT(('Plan pour macro'!$A$2:$A$1000=$B$39)*('Plan pour macro'!$C$2:$C$1000=$E$6)*('Plan pour macro'!$B$2:$B$1000=A27)))</f>
        <v>0.625</v>
      </c>
      <c r="B28" s="76"/>
      <c r="C28" s="77"/>
      <c r="D28" s="46"/>
      <c r="E28" s="42"/>
      <c r="F28" s="42"/>
      <c r="G28" s="42"/>
      <c r="H28" s="43"/>
      <c r="I28" s="44"/>
      <c r="J28" s="45"/>
      <c r="K28" s="45"/>
      <c r="L28" s="45"/>
      <c r="M28" s="18"/>
      <c r="N28" s="19"/>
      <c r="O28" s="19"/>
    </row>
    <row r="29" spans="1:15" ht="15" customHeight="1" x14ac:dyDescent="0.25">
      <c r="A29" s="13">
        <v>9</v>
      </c>
      <c r="B29" s="74" t="str">
        <f>INDEX('Plan pour macro'!$P18:$P1016,SUMPRODUCT(('Plan pour macro'!$A$2:$A$1000=$B$39)*('Plan pour macro'!$C18:$C1016=$E$6)*('Plan pour macro'!$B18:$B1016=A29)))</f>
        <v>CRF DOUAI - FLERS</v>
      </c>
      <c r="C29" s="75"/>
      <c r="D29" s="46"/>
      <c r="E29" s="42"/>
      <c r="F29" s="42"/>
      <c r="G29" s="42"/>
      <c r="H29" s="43"/>
      <c r="I29" s="44"/>
      <c r="J29" s="45"/>
      <c r="K29" s="45"/>
      <c r="L29" s="45"/>
      <c r="M29" s="18"/>
      <c r="N29" s="19"/>
      <c r="O29" s="19"/>
    </row>
    <row r="30" spans="1:15" ht="15" customHeight="1" x14ac:dyDescent="0.25">
      <c r="A30" s="15">
        <f>INDEX('Plan pour macro'!$R$2:$R$1000,SUMPRODUCT(('Plan pour macro'!$A$2:$A$1000=$B$39)*('Plan pour macro'!$C$2:$C$1000=$E$6)*('Plan pour macro'!$B$2:$B$1000=A29)))</f>
        <v>0.5625</v>
      </c>
      <c r="B30" s="76"/>
      <c r="C30" s="77"/>
      <c r="D30" s="46"/>
      <c r="E30" s="42"/>
      <c r="F30" s="42"/>
      <c r="G30" s="42"/>
      <c r="H30" s="43"/>
      <c r="I30" s="44"/>
      <c r="J30" s="45"/>
      <c r="K30" s="45"/>
      <c r="L30" s="45"/>
      <c r="M30" s="18"/>
      <c r="N30" s="19"/>
      <c r="O30" s="19"/>
    </row>
    <row r="31" spans="1:15" ht="15" customHeight="1" x14ac:dyDescent="0.25">
      <c r="A31" s="13">
        <v>10</v>
      </c>
      <c r="B31" s="74" t="str">
        <f>INDEX('Plan pour macro'!$P20:$P1018,SUMPRODUCT(('Plan pour macro'!$A$2:$A$1000=$B$39)*('Plan pour macro'!$C20:$C1018=$E$6)*('Plan pour macro'!$B20:$B1018=A31)))</f>
        <v>CTC HAVELUY</v>
      </c>
      <c r="C31" s="75"/>
      <c r="D31" s="46"/>
      <c r="E31" s="42"/>
      <c r="F31" s="42"/>
      <c r="G31" s="42"/>
      <c r="H31" s="43"/>
      <c r="I31" s="44"/>
      <c r="J31" s="45"/>
      <c r="K31" s="45"/>
      <c r="L31" s="45"/>
      <c r="M31" s="18"/>
      <c r="N31" s="19"/>
      <c r="O31" s="19"/>
    </row>
    <row r="32" spans="1:15" ht="15" customHeight="1" x14ac:dyDescent="0.25">
      <c r="A32" s="15">
        <f>INDEX('Plan pour macro'!$R$2:$R$1000,SUMPRODUCT(('Plan pour macro'!$A$2:$A$1000=$B$39)*('Plan pour macro'!$C$2:$C$1000=$E$6)*('Plan pour macro'!$B$2:$B$1000=A31)))</f>
        <v>0.68055555555555547</v>
      </c>
      <c r="B32" s="76"/>
      <c r="C32" s="77"/>
      <c r="D32" s="46"/>
      <c r="E32" s="42"/>
      <c r="F32" s="42"/>
      <c r="G32" s="42"/>
      <c r="H32" s="43"/>
      <c r="I32" s="44"/>
      <c r="J32" s="45"/>
      <c r="K32" s="45"/>
      <c r="L32" s="45"/>
      <c r="M32" s="18"/>
      <c r="N32" s="19"/>
      <c r="O32" s="19"/>
    </row>
    <row r="33" spans="1:15" ht="15" customHeight="1" x14ac:dyDescent="0.25">
      <c r="A33" s="11"/>
      <c r="B33" s="100" t="s">
        <v>168</v>
      </c>
      <c r="C33" s="101"/>
      <c r="D33" s="46"/>
      <c r="E33" s="42"/>
      <c r="F33" s="42"/>
      <c r="G33" s="42"/>
      <c r="H33" s="43"/>
      <c r="I33" s="44"/>
      <c r="J33" s="45"/>
      <c r="K33" s="45"/>
      <c r="L33" s="45"/>
      <c r="M33" s="18"/>
      <c r="N33" s="19"/>
      <c r="O33" s="19"/>
    </row>
    <row r="34" spans="1:15" ht="15" customHeight="1" x14ac:dyDescent="0.25">
      <c r="A34" s="12"/>
      <c r="B34" s="102"/>
      <c r="C34" s="103"/>
      <c r="D34" s="46"/>
      <c r="E34" s="42"/>
      <c r="F34" s="42"/>
      <c r="G34" s="42"/>
      <c r="H34" s="43"/>
      <c r="I34" s="44"/>
      <c r="J34" s="45"/>
      <c r="K34" s="45"/>
      <c r="L34" s="45"/>
      <c r="M34" s="18"/>
      <c r="N34" s="19"/>
      <c r="O34" s="19"/>
    </row>
    <row r="35" spans="1:15" ht="22.5" customHeight="1" x14ac:dyDescent="0.25">
      <c r="A35" s="54" t="s">
        <v>23</v>
      </c>
      <c r="B35" s="55"/>
      <c r="C35" s="55"/>
      <c r="D35" s="55"/>
      <c r="E35" s="55"/>
      <c r="F35" s="55"/>
      <c r="G35" s="55"/>
      <c r="H35" s="56"/>
      <c r="I35" s="60" t="s">
        <v>24</v>
      </c>
      <c r="J35" s="60"/>
      <c r="K35" s="60"/>
      <c r="L35" s="60"/>
      <c r="M35" s="60"/>
      <c r="N35" s="60"/>
      <c r="O35" s="61"/>
    </row>
    <row r="36" spans="1:15" ht="22.5" customHeight="1" thickBot="1" x14ac:dyDescent="0.3">
      <c r="A36" s="57"/>
      <c r="B36" s="58"/>
      <c r="C36" s="58"/>
      <c r="D36" s="58"/>
      <c r="E36" s="58"/>
      <c r="F36" s="58"/>
      <c r="G36" s="58"/>
      <c r="H36" s="59"/>
      <c r="I36" s="62"/>
      <c r="J36" s="62"/>
      <c r="K36" s="62"/>
      <c r="L36" s="62"/>
      <c r="M36" s="62"/>
      <c r="N36" s="62"/>
      <c r="O36" s="63"/>
    </row>
    <row r="39" spans="1:15" x14ac:dyDescent="0.25">
      <c r="A39" t="s">
        <v>169</v>
      </c>
      <c r="B39">
        <v>1</v>
      </c>
    </row>
  </sheetData>
  <mergeCells count="176">
    <mergeCell ref="B23:C24"/>
    <mergeCell ref="B25:C26"/>
    <mergeCell ref="B27:C28"/>
    <mergeCell ref="B29:C30"/>
    <mergeCell ref="B31:C32"/>
    <mergeCell ref="B33:C34"/>
    <mergeCell ref="J23:J24"/>
    <mergeCell ref="J25:J26"/>
    <mergeCell ref="J27:J28"/>
    <mergeCell ref="J29:J30"/>
    <mergeCell ref="J31:J32"/>
    <mergeCell ref="J33:J34"/>
    <mergeCell ref="D25:D26"/>
    <mergeCell ref="E25:E26"/>
    <mergeCell ref="F25:F26"/>
    <mergeCell ref="F29:F30"/>
    <mergeCell ref="J5:L5"/>
    <mergeCell ref="I11:I12"/>
    <mergeCell ref="J11:J12"/>
    <mergeCell ref="K11:K12"/>
    <mergeCell ref="L11:L12"/>
    <mergeCell ref="A1:O4"/>
    <mergeCell ref="N5:O5"/>
    <mergeCell ref="J6:J7"/>
    <mergeCell ref="J13:J14"/>
    <mergeCell ref="B5:C5"/>
    <mergeCell ref="D5:E5"/>
    <mergeCell ref="N8:N12"/>
    <mergeCell ref="J15:J16"/>
    <mergeCell ref="J17:J18"/>
    <mergeCell ref="J19:J20"/>
    <mergeCell ref="J21:J22"/>
    <mergeCell ref="M11:M12"/>
    <mergeCell ref="B13:C14"/>
    <mergeCell ref="B15:C16"/>
    <mergeCell ref="B17:C18"/>
    <mergeCell ref="B19:C20"/>
    <mergeCell ref="B21:C22"/>
    <mergeCell ref="H8:H12"/>
    <mergeCell ref="I8:M10"/>
    <mergeCell ref="D21:D22"/>
    <mergeCell ref="E21:E22"/>
    <mergeCell ref="F21:F22"/>
    <mergeCell ref="H15:H16"/>
    <mergeCell ref="I15:I16"/>
    <mergeCell ref="K15:K16"/>
    <mergeCell ref="L15:L16"/>
    <mergeCell ref="M15:M16"/>
    <mergeCell ref="M21:M22"/>
    <mergeCell ref="N17:N18"/>
    <mergeCell ref="O8:O12"/>
    <mergeCell ref="A35:H36"/>
    <mergeCell ref="I35:O36"/>
    <mergeCell ref="A8:A12"/>
    <mergeCell ref="B8:C12"/>
    <mergeCell ref="D8:D12"/>
    <mergeCell ref="E8:E12"/>
    <mergeCell ref="F8:F12"/>
    <mergeCell ref="G8:G12"/>
    <mergeCell ref="D13:D14"/>
    <mergeCell ref="E13:E14"/>
    <mergeCell ref="F13:F14"/>
    <mergeCell ref="G13:G14"/>
    <mergeCell ref="D17:D18"/>
    <mergeCell ref="E17:E18"/>
    <mergeCell ref="F17:F18"/>
    <mergeCell ref="G17:G18"/>
    <mergeCell ref="N13:N14"/>
    <mergeCell ref="O13:O14"/>
    <mergeCell ref="D15:D16"/>
    <mergeCell ref="E15:E16"/>
    <mergeCell ref="F15:F16"/>
    <mergeCell ref="G15:G16"/>
    <mergeCell ref="N15:N16"/>
    <mergeCell ref="O15:O16"/>
    <mergeCell ref="H13:H14"/>
    <mergeCell ref="I13:I14"/>
    <mergeCell ref="K13:K14"/>
    <mergeCell ref="L13:L14"/>
    <mergeCell ref="M13:M14"/>
    <mergeCell ref="O17:O18"/>
    <mergeCell ref="D19:D20"/>
    <mergeCell ref="E19:E20"/>
    <mergeCell ref="F19:F20"/>
    <mergeCell ref="G19:G20"/>
    <mergeCell ref="H19:H20"/>
    <mergeCell ref="I19:I20"/>
    <mergeCell ref="K19:K20"/>
    <mergeCell ref="L19:L20"/>
    <mergeCell ref="M19:M20"/>
    <mergeCell ref="N19:N20"/>
    <mergeCell ref="O19:O20"/>
    <mergeCell ref="H17:H18"/>
    <mergeCell ref="I17:I18"/>
    <mergeCell ref="K17:K18"/>
    <mergeCell ref="L17:L18"/>
    <mergeCell ref="M17:M18"/>
    <mergeCell ref="N21:N22"/>
    <mergeCell ref="O21:O22"/>
    <mergeCell ref="D23:D24"/>
    <mergeCell ref="E23:E24"/>
    <mergeCell ref="F23:F24"/>
    <mergeCell ref="G23:G24"/>
    <mergeCell ref="H23:H24"/>
    <mergeCell ref="I23:I24"/>
    <mergeCell ref="K23:K24"/>
    <mergeCell ref="L23:L24"/>
    <mergeCell ref="M23:M24"/>
    <mergeCell ref="N23:N24"/>
    <mergeCell ref="O23:O24"/>
    <mergeCell ref="G21:G22"/>
    <mergeCell ref="H21:H22"/>
    <mergeCell ref="I21:I22"/>
    <mergeCell ref="K21:K22"/>
    <mergeCell ref="L21:L22"/>
    <mergeCell ref="M25:M26"/>
    <mergeCell ref="N25:N26"/>
    <mergeCell ref="O25:O26"/>
    <mergeCell ref="D27:D28"/>
    <mergeCell ref="E27:E28"/>
    <mergeCell ref="F27:F28"/>
    <mergeCell ref="G27:G28"/>
    <mergeCell ref="H27:H28"/>
    <mergeCell ref="I27:I28"/>
    <mergeCell ref="K27:K28"/>
    <mergeCell ref="L27:L28"/>
    <mergeCell ref="M27:M28"/>
    <mergeCell ref="N27:N28"/>
    <mergeCell ref="O27:O28"/>
    <mergeCell ref="G25:G26"/>
    <mergeCell ref="H25:H26"/>
    <mergeCell ref="I25:I26"/>
    <mergeCell ref="K25:K26"/>
    <mergeCell ref="L25:L26"/>
    <mergeCell ref="N31:N32"/>
    <mergeCell ref="O31:O32"/>
    <mergeCell ref="G29:G30"/>
    <mergeCell ref="H29:H30"/>
    <mergeCell ref="I29:I30"/>
    <mergeCell ref="K29:K30"/>
    <mergeCell ref="L29:L30"/>
    <mergeCell ref="D29:D30"/>
    <mergeCell ref="E29:E30"/>
    <mergeCell ref="D31:D32"/>
    <mergeCell ref="E31:E32"/>
    <mergeCell ref="F31:F32"/>
    <mergeCell ref="G31:G32"/>
    <mergeCell ref="H31:H32"/>
    <mergeCell ref="I31:I32"/>
    <mergeCell ref="K31:K32"/>
    <mergeCell ref="L31:L32"/>
    <mergeCell ref="M31:M32"/>
    <mergeCell ref="M33:M34"/>
    <mergeCell ref="N33:N34"/>
    <mergeCell ref="O33:O34"/>
    <mergeCell ref="A6:A7"/>
    <mergeCell ref="B6:C7"/>
    <mergeCell ref="D6:D7"/>
    <mergeCell ref="E6:F7"/>
    <mergeCell ref="G6:G7"/>
    <mergeCell ref="H6:H7"/>
    <mergeCell ref="I6:I7"/>
    <mergeCell ref="K6:L7"/>
    <mergeCell ref="M6:M7"/>
    <mergeCell ref="N6:O7"/>
    <mergeCell ref="G33:G34"/>
    <mergeCell ref="H33:H34"/>
    <mergeCell ref="I33:I34"/>
    <mergeCell ref="K33:K34"/>
    <mergeCell ref="L33:L34"/>
    <mergeCell ref="D33:D34"/>
    <mergeCell ref="E33:E34"/>
    <mergeCell ref="F33:F34"/>
    <mergeCell ref="M29:M30"/>
    <mergeCell ref="N29:N30"/>
    <mergeCell ref="O29:O30"/>
  </mergeCells>
  <pageMargins left="0.7" right="0.7" top="0.75" bottom="0.75" header="0.3" footer="0.3"/>
  <pageSetup paperSize="9" scale="7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 AB</vt:lpstr>
      <vt:lpstr>Plan pour macro</vt:lpstr>
      <vt:lpstr>Modèle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2016-06-07T21:55:34Z</dcterms:modified>
</cp:coreProperties>
</file>