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4655" windowHeight="4890" tabRatio="699"/>
  </bookViews>
  <sheets>
    <sheet name="Synthèse à 40 jours" sheetId="2" r:id="rId1"/>
    <sheet name="Synthèse à année +1" sheetId="3" r:id="rId2"/>
    <sheet name="Ordres de contrôles" sheetId="1" r:id="rId3"/>
  </sheets>
  <calcPr calcId="125725"/>
  <pivotCaches>
    <pivotCache cacheId="2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/>
  <c r="J6"/>
  <c r="J7"/>
  <c r="J8"/>
  <c r="J15"/>
  <c r="J16"/>
  <c r="J17"/>
  <c r="J18"/>
  <c r="J19"/>
  <c r="J20"/>
  <c r="J21"/>
  <c r="J22"/>
  <c r="J4"/>
  <c r="J2"/>
  <c r="J10" s="1"/>
  <c r="J14" l="1"/>
  <c r="J13"/>
  <c r="J11"/>
  <c r="J9"/>
  <c r="J12"/>
</calcChain>
</file>

<file path=xl/sharedStrings.xml><?xml version="1.0" encoding="utf-8"?>
<sst xmlns="http://schemas.openxmlformats.org/spreadsheetml/2006/main" count="126" uniqueCount="76">
  <si>
    <t>LISTE DES ORDRES DE CONTRÔLE</t>
  </si>
  <si>
    <t>CODE OC</t>
  </si>
  <si>
    <t>CODE EQ</t>
  </si>
  <si>
    <t>SITE</t>
  </si>
  <si>
    <t>DÉSIGNATION ÉQUIPEMENT</t>
  </si>
  <si>
    <t>RESPONSABLE</t>
  </si>
  <si>
    <t>REPRÉSENTANT</t>
  </si>
  <si>
    <t>SOCIÉTÉ PRESTATAIRE</t>
  </si>
  <si>
    <t>TYPE</t>
  </si>
  <si>
    <t xml:space="preserve">À FAIRE AVANT LE </t>
  </si>
  <si>
    <t>DATE PLANIFIÉE</t>
  </si>
  <si>
    <t xml:space="preserve">DATE DE FIN </t>
  </si>
  <si>
    <t>ÉCHÉANCE N+1</t>
  </si>
  <si>
    <t>STATUT</t>
  </si>
  <si>
    <t>RÉSERVE</t>
  </si>
  <si>
    <t>CODE RÉSERVE</t>
  </si>
  <si>
    <t>OC001</t>
  </si>
  <si>
    <t>EQ001</t>
  </si>
  <si>
    <t>CONTRÔLE</t>
  </si>
  <si>
    <t>07/07/2016</t>
  </si>
  <si>
    <t>07/07/2017</t>
  </si>
  <si>
    <t>OC002</t>
  </si>
  <si>
    <t>OC003</t>
  </si>
  <si>
    <t>OC004</t>
  </si>
  <si>
    <t>OC005</t>
  </si>
  <si>
    <t>OC006</t>
  </si>
  <si>
    <t>OC007</t>
  </si>
  <si>
    <t>OC008</t>
  </si>
  <si>
    <t>OC009</t>
  </si>
  <si>
    <t>OC010</t>
  </si>
  <si>
    <t>OC011</t>
  </si>
  <si>
    <t>OC012</t>
  </si>
  <si>
    <t>OC013</t>
  </si>
  <si>
    <t>OC014</t>
  </si>
  <si>
    <t>OC015</t>
  </si>
  <si>
    <t>OC016</t>
  </si>
  <si>
    <t>OC017</t>
  </si>
  <si>
    <t>OC018</t>
  </si>
  <si>
    <t>OC019</t>
  </si>
  <si>
    <t>EQ002</t>
  </si>
  <si>
    <t>EQ003</t>
  </si>
  <si>
    <t>EQ004</t>
  </si>
  <si>
    <t>EQ005</t>
  </si>
  <si>
    <t>Réalisé</t>
  </si>
  <si>
    <t>Paris</t>
  </si>
  <si>
    <t>Lyon</t>
  </si>
  <si>
    <t>Bordeaux</t>
  </si>
  <si>
    <t>Rennes</t>
  </si>
  <si>
    <t>Lilles</t>
  </si>
  <si>
    <t>Voiture</t>
  </si>
  <si>
    <t>Vélo</t>
  </si>
  <si>
    <t>Ordinateur</t>
  </si>
  <si>
    <t>Camion</t>
  </si>
  <si>
    <t>Fourgon</t>
  </si>
  <si>
    <t>Pinochio</t>
  </si>
  <si>
    <t>Peter Pan</t>
  </si>
  <si>
    <t>Toto</t>
  </si>
  <si>
    <t>ABBA</t>
  </si>
  <si>
    <t>Tata</t>
  </si>
  <si>
    <t>OBBO</t>
  </si>
  <si>
    <t>Titi</t>
  </si>
  <si>
    <t>IBBI</t>
  </si>
  <si>
    <t>13/07/2016</t>
  </si>
  <si>
    <t>10/07/2016</t>
  </si>
  <si>
    <t>22/07/2016</t>
  </si>
  <si>
    <t>23/07/2016</t>
  </si>
  <si>
    <t>23/07/2017</t>
  </si>
  <si>
    <t>22/07/2017</t>
  </si>
  <si>
    <t>10/07/2017</t>
  </si>
  <si>
    <t>13/07/2017</t>
  </si>
  <si>
    <t>non</t>
  </si>
  <si>
    <t>A réaliser</t>
  </si>
  <si>
    <t>Étiquettes de lignes</t>
  </si>
  <si>
    <t>Selection a 40Jour</t>
  </si>
  <si>
    <t>Somme de Selection a 40Jour</t>
  </si>
  <si>
    <t>(Plusieurs éléments)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</si>
</sst>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rgb="FFFFFFFF"/>
      <name val="Calibri"/>
      <family val="2"/>
      <scheme val="minor"/>
    </font>
    <font>
      <sz val="11"/>
      <color theme="1"/>
      <name val="HP Simplified Light"/>
      <family val="2"/>
    </font>
    <font>
      <b/>
      <sz val="11"/>
      <color rgb="FFFFFFFF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2CD23"/>
        <bgColor rgb="FF000000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0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164" fontId="0" fillId="0" borderId="1" xfId="1" applyNumberFormat="1" applyFont="1" applyBorder="1"/>
    <xf numFmtId="49" fontId="0" fillId="0" borderId="1" xfId="0" applyNumberFormat="1" applyFont="1" applyBorder="1"/>
    <xf numFmtId="0" fontId="0" fillId="0" borderId="1" xfId="0" applyFont="1" applyBorder="1"/>
    <xf numFmtId="14" fontId="0" fillId="0" borderId="1" xfId="0" applyNumberFormat="1" applyFont="1" applyBorder="1" applyAlignment="1">
      <alignment horizontal="right"/>
    </xf>
    <xf numFmtId="49" fontId="0" fillId="0" borderId="1" xfId="0" applyNumberFormat="1" applyFont="1" applyBorder="1" applyAlignment="1">
      <alignment horizontal="right"/>
    </xf>
    <xf numFmtId="164" fontId="1" fillId="0" borderId="1" xfId="1" applyNumberFormat="1" applyFont="1" applyBorder="1"/>
    <xf numFmtId="0" fontId="7" fillId="0" borderId="2" xfId="0" applyFont="1" applyFill="1" applyBorder="1" applyAlignment="1">
      <alignment horizontal="left"/>
    </xf>
    <xf numFmtId="0" fontId="1" fillId="0" borderId="1" xfId="0" applyFont="1" applyBorder="1"/>
    <xf numFmtId="14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22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right"/>
    </xf>
  </cellXfs>
  <cellStyles count="2">
    <cellStyle name="Milliers" xfId="1" builtinId="3"/>
    <cellStyle name="Normal" xfId="0" builtinId="0"/>
  </cellStyles>
  <dxfs count="15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Jack" refreshedDate="42528.442627662036" createdVersion="3" refreshedVersion="3" minRefreshableVersion="3" recordCount="19">
  <cacheSource type="worksheet">
    <worksheetSource ref="A3:P22" sheet="Ordres de contrôles"/>
  </cacheSource>
  <cacheFields count="16">
    <cacheField name="CODE OC" numFmtId="164">
      <sharedItems count="19">
        <s v="OC001"/>
        <s v="OC002"/>
        <s v="OC003"/>
        <s v="OC004"/>
        <s v="OC005"/>
        <s v="OC006"/>
        <s v="OC007"/>
        <s v="OC008"/>
        <s v="OC009"/>
        <s v="OC010"/>
        <s v="OC011"/>
        <s v="OC012"/>
        <s v="OC013"/>
        <s v="OC014"/>
        <s v="OC015"/>
        <s v="OC016"/>
        <s v="OC017"/>
        <s v="OC018"/>
        <s v="OC019"/>
      </sharedItems>
    </cacheField>
    <cacheField name="CODE EQ" numFmtId="164">
      <sharedItems containsBlank="1"/>
    </cacheField>
    <cacheField name="SITE" numFmtId="0">
      <sharedItems containsBlank="1"/>
    </cacheField>
    <cacheField name="DÉSIGNATION ÉQUIPEMENT" numFmtId="0">
      <sharedItems containsBlank="1"/>
    </cacheField>
    <cacheField name="RESPONSABLE" numFmtId="0">
      <sharedItems containsBlank="1"/>
    </cacheField>
    <cacheField name="REPRÉSENTANT" numFmtId="0">
      <sharedItems containsBlank="1"/>
    </cacheField>
    <cacheField name="SOCIÉTÉ PRESTATAIRE" numFmtId="164">
      <sharedItems containsBlank="1"/>
    </cacheField>
    <cacheField name="TYPE" numFmtId="164">
      <sharedItems containsBlank="1"/>
    </cacheField>
    <cacheField name="À FAIRE AVANT LE " numFmtId="14">
      <sharedItems containsNonDate="0" containsDate="1" containsString="0" containsBlank="1" minDate="2016-06-06T00:00:00" maxDate="2016-09-23T00:00:00"/>
    </cacheField>
    <cacheField name="Selection a 40Jour" numFmtId="14">
      <sharedItems containsDate="1" containsMixedTypes="1" minDate="2016-06-22T00:00:00" maxDate="2016-06-24T00:00:00" count="3">
        <s v=""/>
        <d v="2016-06-22T00:00:00"/>
        <d v="2016-06-23T00:00:00"/>
      </sharedItems>
    </cacheField>
    <cacheField name="DATE PLANIFIÉE" numFmtId="14">
      <sharedItems containsNonDate="0" containsDate="1" containsString="0" containsBlank="1" minDate="2016-06-07T00:00:00" maxDate="2016-06-23T00:00:00"/>
    </cacheField>
    <cacheField name="DATE DE FIN " numFmtId="49">
      <sharedItems containsBlank="1"/>
    </cacheField>
    <cacheField name="ÉCHÉANCE N+1" numFmtId="49">
      <sharedItems containsBlank="1"/>
    </cacheField>
    <cacheField name="STATUT" numFmtId="0">
      <sharedItems containsBlank="1" count="3">
        <s v="Réalisé"/>
        <s v="A réaliser"/>
        <m/>
      </sharedItems>
    </cacheField>
    <cacheField name="RÉSERVE" numFmtId="164">
      <sharedItems containsBlank="1"/>
    </cacheField>
    <cacheField name="CODE RÉSERVE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s v="EQ001"/>
    <s v="Paris"/>
    <s v="Voiture"/>
    <s v="Pinochio"/>
    <s v="Toto"/>
    <s v="OBBO"/>
    <s v="CONTRÔLE"/>
    <d v="2016-06-06T00:00:00"/>
    <x v="0"/>
    <d v="2016-06-07T00:00:00"/>
    <s v="07/07/2016"/>
    <s v="07/07/2017"/>
    <x v="0"/>
    <s v="non"/>
    <m/>
  </r>
  <r>
    <x v="1"/>
    <s v="EQ002"/>
    <s v="Lyon"/>
    <s v="Vélo"/>
    <s v="Pinochio"/>
    <s v="Titi"/>
    <s v="IBBI"/>
    <s v="CONTRÔLE"/>
    <d v="2016-06-13T00:00:00"/>
    <x v="0"/>
    <d v="2016-06-13T00:00:00"/>
    <s v="13/07/2016"/>
    <s v="13/07/2017"/>
    <x v="0"/>
    <s v="non"/>
    <m/>
  </r>
  <r>
    <x v="2"/>
    <s v="EQ003"/>
    <s v="Bordeaux"/>
    <s v="Ordinateur"/>
    <s v="Pinochio"/>
    <s v="Tata"/>
    <s v="ABBA"/>
    <s v="CONTRÔLE"/>
    <d v="2016-06-08T00:00:00"/>
    <x v="0"/>
    <d v="2016-06-10T00:00:00"/>
    <s v="10/07/2016"/>
    <s v="10/07/2017"/>
    <x v="0"/>
    <s v="non"/>
    <m/>
  </r>
  <r>
    <x v="3"/>
    <s v="EQ004"/>
    <s v="Rennes"/>
    <s v="Camion"/>
    <s v="Peter Pan"/>
    <s v="Toto"/>
    <s v="OBBO"/>
    <s v="CONTRÔLE"/>
    <d v="2016-06-17T00:00:00"/>
    <x v="0"/>
    <d v="2016-06-19T00:00:00"/>
    <s v="22/07/2016"/>
    <s v="22/07/2017"/>
    <x v="0"/>
    <s v="non"/>
    <m/>
  </r>
  <r>
    <x v="4"/>
    <s v="EQ005"/>
    <s v="Lilles"/>
    <s v="Fourgon"/>
    <s v="Peter Pan"/>
    <s v="Toto"/>
    <s v="OBBO"/>
    <s v="CONTRÔLE"/>
    <d v="2016-06-22T00:00:00"/>
    <x v="0"/>
    <d v="2016-06-22T00:00:00"/>
    <s v="23/07/2016"/>
    <s v="23/07/2017"/>
    <x v="0"/>
    <s v="non"/>
    <m/>
  </r>
  <r>
    <x v="5"/>
    <s v="EQ002"/>
    <s v="Lyon"/>
    <s v="Vélo"/>
    <s v="Pinochio"/>
    <s v="Titi"/>
    <s v="IBBI"/>
    <s v="CONTRÔLE"/>
    <d v="2016-09-04T00:00:00"/>
    <x v="0"/>
    <m/>
    <m/>
    <m/>
    <x v="1"/>
    <m/>
    <m/>
  </r>
  <r>
    <x v="6"/>
    <s v="EQ003"/>
    <s v="Bordeaux"/>
    <s v="Ordinateur"/>
    <s v="Pinochio"/>
    <s v="Tata"/>
    <s v="ABBA"/>
    <s v="CONTRÔLE"/>
    <d v="2016-09-15T00:00:00"/>
    <x v="0"/>
    <m/>
    <m/>
    <m/>
    <x v="1"/>
    <m/>
    <m/>
  </r>
  <r>
    <x v="7"/>
    <s v="EQ004"/>
    <s v="Rennes"/>
    <s v="Camion"/>
    <s v="Peter Pan"/>
    <s v="Toto"/>
    <s v="OBBO"/>
    <s v="CONTRÔLE"/>
    <d v="2016-09-22T00:00:00"/>
    <x v="0"/>
    <m/>
    <m/>
    <m/>
    <x v="1"/>
    <m/>
    <m/>
  </r>
  <r>
    <x v="8"/>
    <m/>
    <m/>
    <m/>
    <m/>
    <m/>
    <m/>
    <m/>
    <d v="2016-09-22T00:00:00"/>
    <x v="0"/>
    <m/>
    <m/>
    <m/>
    <x v="1"/>
    <m/>
    <m/>
  </r>
  <r>
    <x v="9"/>
    <m/>
    <m/>
    <m/>
    <m/>
    <m/>
    <m/>
    <m/>
    <d v="2016-06-22T00:00:00"/>
    <x v="1"/>
    <m/>
    <m/>
    <m/>
    <x v="1"/>
    <m/>
    <m/>
  </r>
  <r>
    <x v="10"/>
    <m/>
    <m/>
    <m/>
    <m/>
    <m/>
    <m/>
    <m/>
    <d v="2016-06-23T00:00:00"/>
    <x v="2"/>
    <m/>
    <m/>
    <m/>
    <x v="1"/>
    <m/>
    <m/>
  </r>
  <r>
    <x v="11"/>
    <m/>
    <m/>
    <m/>
    <m/>
    <m/>
    <m/>
    <m/>
    <m/>
    <x v="0"/>
    <m/>
    <m/>
    <m/>
    <x v="2"/>
    <m/>
    <m/>
  </r>
  <r>
    <x v="12"/>
    <m/>
    <m/>
    <m/>
    <m/>
    <m/>
    <m/>
    <m/>
    <m/>
    <x v="0"/>
    <m/>
    <m/>
    <m/>
    <x v="2"/>
    <m/>
    <m/>
  </r>
  <r>
    <x v="13"/>
    <m/>
    <m/>
    <m/>
    <m/>
    <m/>
    <m/>
    <m/>
    <m/>
    <x v="0"/>
    <m/>
    <m/>
    <m/>
    <x v="2"/>
    <m/>
    <m/>
  </r>
  <r>
    <x v="14"/>
    <m/>
    <m/>
    <m/>
    <m/>
    <m/>
    <m/>
    <m/>
    <m/>
    <x v="0"/>
    <m/>
    <m/>
    <m/>
    <x v="2"/>
    <m/>
    <m/>
  </r>
  <r>
    <x v="15"/>
    <m/>
    <m/>
    <m/>
    <m/>
    <m/>
    <m/>
    <m/>
    <m/>
    <x v="0"/>
    <m/>
    <m/>
    <m/>
    <x v="2"/>
    <m/>
    <m/>
  </r>
  <r>
    <x v="16"/>
    <m/>
    <m/>
    <m/>
    <m/>
    <m/>
    <m/>
    <m/>
    <m/>
    <x v="0"/>
    <m/>
    <m/>
    <m/>
    <x v="2"/>
    <m/>
    <m/>
  </r>
  <r>
    <x v="17"/>
    <m/>
    <m/>
    <m/>
    <m/>
    <m/>
    <m/>
    <m/>
    <m/>
    <x v="0"/>
    <m/>
    <m/>
    <m/>
    <x v="2"/>
    <m/>
    <m/>
  </r>
  <r>
    <x v="18"/>
    <m/>
    <m/>
    <m/>
    <m/>
    <m/>
    <m/>
    <m/>
    <m/>
    <x v="0"/>
    <m/>
    <m/>
    <m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showMissing="0" updatedVersion="3" minRefreshableVersion="3" showCalcMbrs="0" useAutoFormatting="1" rowGrandTotals="0" colGrandTotals="0" itemPrintTitles="1" createdVersion="3" indent="0" outline="1" outlineData="1" multipleFieldFilters="0">
  <location ref="A4:B6" firstHeaderRow="1" firstDataRow="1" firstDataCol="1" rowPageCount="2" colPageCount="1"/>
  <pivotFields count="16">
    <pivotField axis="axisRow" showAll="0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 maxSubtotal="1"/>
    <pivotField axis="axisPage" dataField="1" multipleItemSelectionAllowed="1" showAll="0" defaultSubtotal="0">
      <items count="3">
        <item h="1" x="0"/>
        <item x="1"/>
        <item x="2"/>
      </items>
    </pivotField>
    <pivotField showAll="0"/>
    <pivotField showAll="0"/>
    <pivotField showAll="0"/>
    <pivotField axis="axisPage" multipleItemSelectionAllowed="1" showAll="0">
      <items count="4">
        <item x="1"/>
        <item h="1" x="0"/>
        <item h="1" x="2"/>
        <item t="default"/>
      </items>
    </pivotField>
    <pivotField showAll="0"/>
    <pivotField showAll="0"/>
  </pivotFields>
  <rowFields count="1">
    <field x="0"/>
  </rowFields>
  <rowItems count="2">
    <i>
      <x v="9"/>
    </i>
    <i>
      <x v="10"/>
    </i>
  </rowItems>
  <colItems count="1">
    <i/>
  </colItems>
  <pageFields count="2">
    <pageField fld="13" hier="-1"/>
    <pageField fld="9" hier="-1"/>
  </pageFields>
  <dataFields count="1">
    <dataField name="Somme de Selection a 40Jour" fld="9" baseField="0" baseItem="0" numFmtId="14"/>
  </dataFields>
  <formats count="5">
    <format dxfId="14">
      <pivotArea collapsedLevelsAreSubtotals="1" fieldPosition="0">
        <references count="1">
          <reference field="0" count="3">
            <x v="5"/>
            <x v="6"/>
            <x v="7"/>
          </reference>
        </references>
      </pivotArea>
    </format>
    <format dxfId="13">
      <pivotArea outline="0" collapsedLevelsAreSubtotals="1" fieldPosition="0"/>
    </format>
    <format dxfId="12">
      <pivotArea dataOnly="0" labelOnly="1" outline="0" fieldPosition="0">
        <references count="1">
          <reference field="13" count="0"/>
        </references>
      </pivotArea>
    </format>
    <format dxfId="11">
      <pivotArea dataOnly="0" labelOnly="1" outline="0" axis="axisValues" fieldPosition="0"/>
    </format>
    <format dxfId="1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>
      <selection activeCell="A9" sqref="A9"/>
    </sheetView>
  </sheetViews>
  <sheetFormatPr baseColWidth="10" defaultRowHeight="15"/>
  <cols>
    <col min="1" max="1" width="21" bestFit="1" customWidth="1"/>
    <col min="2" max="2" width="27.140625" style="21" customWidth="1"/>
    <col min="3" max="3" width="27.7109375" bestFit="1" customWidth="1"/>
  </cols>
  <sheetData>
    <row r="1" spans="1:2">
      <c r="A1" s="19" t="s">
        <v>13</v>
      </c>
      <c r="B1" s="21" t="s">
        <v>71</v>
      </c>
    </row>
    <row r="2" spans="1:2">
      <c r="A2" s="19" t="s">
        <v>73</v>
      </c>
      <c r="B2" t="s">
        <v>75</v>
      </c>
    </row>
    <row r="4" spans="1:2">
      <c r="A4" s="19" t="s">
        <v>72</v>
      </c>
      <c r="B4" s="21" t="s">
        <v>74</v>
      </c>
    </row>
    <row r="5" spans="1:2">
      <c r="A5" s="20" t="s">
        <v>29</v>
      </c>
      <c r="B5" s="21">
        <v>42543</v>
      </c>
    </row>
    <row r="6" spans="1:2">
      <c r="A6" s="20" t="s">
        <v>30</v>
      </c>
      <c r="B6" s="21">
        <v>42544</v>
      </c>
    </row>
    <row r="7" spans="1:2">
      <c r="B7"/>
    </row>
    <row r="8" spans="1:2">
      <c r="B8"/>
    </row>
    <row r="9" spans="1:2">
      <c r="B9"/>
    </row>
    <row r="10" spans="1:2">
      <c r="B10"/>
    </row>
    <row r="11" spans="1:2">
      <c r="B11"/>
    </row>
    <row r="12" spans="1:2">
      <c r="B12"/>
    </row>
    <row r="13" spans="1:2">
      <c r="B13"/>
    </row>
  </sheetData>
  <pageMargins left="0.7" right="0.7" top="0.75" bottom="0.75" header="0.3" footer="0.3"/>
  <pageSetup paperSize="9" orientation="portrait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9" sqref="E1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J12" sqref="J12"/>
    </sheetView>
  </sheetViews>
  <sheetFormatPr baseColWidth="10" defaultRowHeight="15"/>
  <cols>
    <col min="1" max="1" width="15.7109375" bestFit="1" customWidth="1"/>
    <col min="2" max="2" width="10" bestFit="1" customWidth="1"/>
    <col min="3" max="3" width="19.85546875" bestFit="1" customWidth="1"/>
    <col min="4" max="4" width="40.7109375" bestFit="1" customWidth="1"/>
    <col min="5" max="5" width="15.140625" bestFit="1" customWidth="1"/>
    <col min="6" max="6" width="16.5703125" bestFit="1" customWidth="1"/>
    <col min="7" max="7" width="23.140625" bestFit="1" customWidth="1"/>
    <col min="8" max="8" width="10.42578125" bestFit="1" customWidth="1"/>
    <col min="9" max="9" width="19.28515625" bestFit="1" customWidth="1"/>
    <col min="10" max="10" width="19.28515625" customWidth="1"/>
    <col min="11" max="11" width="17" bestFit="1" customWidth="1"/>
    <col min="12" max="12" width="14" bestFit="1" customWidth="1"/>
    <col min="13" max="13" width="16.140625" bestFit="1" customWidth="1"/>
    <col min="14" max="14" width="9.85546875" bestFit="1" customWidth="1"/>
    <col min="15" max="15" width="9.7109375" bestFit="1" customWidth="1"/>
    <col min="16" max="16" width="15.7109375" bestFit="1" customWidth="1"/>
  </cols>
  <sheetData>
    <row r="1" spans="1:16" s="1" customFormat="1" ht="32.2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s="1" customFormat="1" ht="32.25" customHeight="1">
      <c r="B2" s="2"/>
      <c r="C2" s="2"/>
      <c r="D2" s="2"/>
      <c r="E2" s="2"/>
      <c r="F2" s="2"/>
      <c r="G2" s="2"/>
      <c r="H2" s="2"/>
      <c r="I2" s="2"/>
      <c r="J2" s="22">
        <f ca="1">TODAY()</f>
        <v>42528</v>
      </c>
      <c r="K2" s="2"/>
      <c r="L2" s="2"/>
      <c r="M2" s="2"/>
      <c r="N2" s="2"/>
      <c r="O2" s="2"/>
      <c r="P2" s="2"/>
    </row>
    <row r="3" spans="1:16" s="3" customFormat="1" ht="15.75">
      <c r="A3" s="14" t="s">
        <v>1</v>
      </c>
      <c r="B3" s="14" t="s">
        <v>2</v>
      </c>
      <c r="C3" s="15" t="s">
        <v>3</v>
      </c>
      <c r="D3" s="15" t="s">
        <v>4</v>
      </c>
      <c r="E3" s="15" t="s">
        <v>5</v>
      </c>
      <c r="F3" s="15" t="s">
        <v>6</v>
      </c>
      <c r="G3" s="15" t="s">
        <v>7</v>
      </c>
      <c r="H3" s="15" t="s">
        <v>8</v>
      </c>
      <c r="I3" s="15" t="s">
        <v>9</v>
      </c>
      <c r="J3" s="15" t="s">
        <v>73</v>
      </c>
      <c r="K3" s="15" t="s">
        <v>10</v>
      </c>
      <c r="L3" s="16" t="s">
        <v>11</v>
      </c>
      <c r="M3" s="16" t="s">
        <v>12</v>
      </c>
      <c r="N3" s="15" t="s">
        <v>13</v>
      </c>
      <c r="O3" s="17" t="s">
        <v>14</v>
      </c>
      <c r="P3" s="17" t="s">
        <v>15</v>
      </c>
    </row>
    <row r="4" spans="1:16" s="1" customFormat="1">
      <c r="A4" s="4" t="s">
        <v>16</v>
      </c>
      <c r="B4" s="4" t="s">
        <v>17</v>
      </c>
      <c r="C4" s="5" t="s">
        <v>44</v>
      </c>
      <c r="D4" s="6" t="s">
        <v>49</v>
      </c>
      <c r="E4" s="6" t="s">
        <v>54</v>
      </c>
      <c r="F4" s="6" t="s">
        <v>56</v>
      </c>
      <c r="G4" s="4" t="s">
        <v>59</v>
      </c>
      <c r="H4" s="4" t="s">
        <v>18</v>
      </c>
      <c r="I4" s="7">
        <v>42527</v>
      </c>
      <c r="J4" s="7" t="str">
        <f>IF(N4="A réaliser",IF(I4-$J$2&lt;40,I4,""),"")</f>
        <v/>
      </c>
      <c r="K4" s="7">
        <v>42528</v>
      </c>
      <c r="L4" s="8" t="s">
        <v>19</v>
      </c>
      <c r="M4" s="8" t="s">
        <v>20</v>
      </c>
      <c r="N4" s="6" t="s">
        <v>43</v>
      </c>
      <c r="O4" s="4" t="s">
        <v>70</v>
      </c>
      <c r="P4" s="6"/>
    </row>
    <row r="5" spans="1:16" s="1" customFormat="1">
      <c r="A5" s="4" t="s">
        <v>21</v>
      </c>
      <c r="B5" s="4" t="s">
        <v>39</v>
      </c>
      <c r="C5" s="5" t="s">
        <v>45</v>
      </c>
      <c r="D5" s="6" t="s">
        <v>50</v>
      </c>
      <c r="E5" s="6" t="s">
        <v>54</v>
      </c>
      <c r="F5" s="6" t="s">
        <v>60</v>
      </c>
      <c r="G5" s="4" t="s">
        <v>61</v>
      </c>
      <c r="H5" s="4" t="s">
        <v>18</v>
      </c>
      <c r="I5" s="7">
        <v>42534</v>
      </c>
      <c r="J5" s="7" t="str">
        <f t="shared" ref="J5:J22" si="0">IF(N5="A réaliser",IF(I5-$J$2&lt;40,I5,""),"")</f>
        <v/>
      </c>
      <c r="K5" s="7">
        <v>42534</v>
      </c>
      <c r="L5" s="8" t="s">
        <v>62</v>
      </c>
      <c r="M5" s="8" t="s">
        <v>69</v>
      </c>
      <c r="N5" s="6" t="s">
        <v>43</v>
      </c>
      <c r="O5" s="4" t="s">
        <v>70</v>
      </c>
      <c r="P5" s="6"/>
    </row>
    <row r="6" spans="1:16" s="1" customFormat="1">
      <c r="A6" s="4" t="s">
        <v>22</v>
      </c>
      <c r="B6" s="4" t="s">
        <v>40</v>
      </c>
      <c r="C6" s="5" t="s">
        <v>46</v>
      </c>
      <c r="D6" s="6" t="s">
        <v>51</v>
      </c>
      <c r="E6" s="6" t="s">
        <v>54</v>
      </c>
      <c r="F6" s="6" t="s">
        <v>58</v>
      </c>
      <c r="G6" s="4" t="s">
        <v>57</v>
      </c>
      <c r="H6" s="4" t="s">
        <v>18</v>
      </c>
      <c r="I6" s="7">
        <v>42529</v>
      </c>
      <c r="J6" s="7" t="str">
        <f t="shared" si="0"/>
        <v/>
      </c>
      <c r="K6" s="7">
        <v>42531</v>
      </c>
      <c r="L6" s="8" t="s">
        <v>63</v>
      </c>
      <c r="M6" s="8" t="s">
        <v>68</v>
      </c>
      <c r="N6" s="6" t="s">
        <v>43</v>
      </c>
      <c r="O6" s="4" t="s">
        <v>70</v>
      </c>
      <c r="P6" s="6"/>
    </row>
    <row r="7" spans="1:16" s="1" customFormat="1">
      <c r="A7" s="4" t="s">
        <v>23</v>
      </c>
      <c r="B7" s="4" t="s">
        <v>41</v>
      </c>
      <c r="C7" s="5" t="s">
        <v>47</v>
      </c>
      <c r="D7" s="6" t="s">
        <v>52</v>
      </c>
      <c r="E7" s="6" t="s">
        <v>55</v>
      </c>
      <c r="F7" s="6" t="s">
        <v>56</v>
      </c>
      <c r="G7" s="4" t="s">
        <v>59</v>
      </c>
      <c r="H7" s="4" t="s">
        <v>18</v>
      </c>
      <c r="I7" s="7">
        <v>42538</v>
      </c>
      <c r="J7" s="7" t="str">
        <f t="shared" si="0"/>
        <v/>
      </c>
      <c r="K7" s="7">
        <v>42540</v>
      </c>
      <c r="L7" s="8" t="s">
        <v>64</v>
      </c>
      <c r="M7" s="8" t="s">
        <v>67</v>
      </c>
      <c r="N7" s="6" t="s">
        <v>43</v>
      </c>
      <c r="O7" s="4" t="s">
        <v>70</v>
      </c>
      <c r="P7" s="6"/>
    </row>
    <row r="8" spans="1:16" s="1" customFormat="1">
      <c r="A8" s="4" t="s">
        <v>24</v>
      </c>
      <c r="B8" s="4" t="s">
        <v>42</v>
      </c>
      <c r="C8" s="10" t="s">
        <v>48</v>
      </c>
      <c r="D8" s="6" t="s">
        <v>53</v>
      </c>
      <c r="E8" s="6" t="s">
        <v>55</v>
      </c>
      <c r="F8" s="6" t="s">
        <v>56</v>
      </c>
      <c r="G8" s="4" t="s">
        <v>59</v>
      </c>
      <c r="H8" s="4" t="s">
        <v>18</v>
      </c>
      <c r="I8" s="7">
        <v>42543</v>
      </c>
      <c r="J8" s="7" t="str">
        <f t="shared" si="0"/>
        <v/>
      </c>
      <c r="K8" s="7">
        <v>42543</v>
      </c>
      <c r="L8" s="8" t="s">
        <v>65</v>
      </c>
      <c r="M8" s="8" t="s">
        <v>66</v>
      </c>
      <c r="N8" s="6" t="s">
        <v>43</v>
      </c>
      <c r="O8" s="4" t="s">
        <v>70</v>
      </c>
      <c r="P8" s="11"/>
    </row>
    <row r="9" spans="1:16" s="1" customFormat="1">
      <c r="A9" s="4" t="s">
        <v>25</v>
      </c>
      <c r="B9" s="4" t="s">
        <v>39</v>
      </c>
      <c r="C9" s="5" t="s">
        <v>45</v>
      </c>
      <c r="D9" s="6" t="s">
        <v>50</v>
      </c>
      <c r="E9" s="6" t="s">
        <v>54</v>
      </c>
      <c r="F9" s="6" t="s">
        <v>60</v>
      </c>
      <c r="G9" s="4" t="s">
        <v>61</v>
      </c>
      <c r="H9" s="4" t="s">
        <v>18</v>
      </c>
      <c r="I9" s="7">
        <v>42617</v>
      </c>
      <c r="J9" s="7" t="str">
        <f t="shared" ca="1" si="0"/>
        <v/>
      </c>
      <c r="K9" s="7"/>
      <c r="L9" s="8"/>
      <c r="M9" s="8"/>
      <c r="N9" s="6" t="s">
        <v>71</v>
      </c>
      <c r="O9" s="9"/>
      <c r="P9" s="11"/>
    </row>
    <row r="10" spans="1:16" s="1" customFormat="1">
      <c r="A10" s="4" t="s">
        <v>26</v>
      </c>
      <c r="B10" s="4" t="s">
        <v>40</v>
      </c>
      <c r="C10" s="5" t="s">
        <v>46</v>
      </c>
      <c r="D10" s="6" t="s">
        <v>51</v>
      </c>
      <c r="E10" s="6" t="s">
        <v>54</v>
      </c>
      <c r="F10" s="6" t="s">
        <v>58</v>
      </c>
      <c r="G10" s="4" t="s">
        <v>57</v>
      </c>
      <c r="H10" s="4" t="s">
        <v>18</v>
      </c>
      <c r="I10" s="7">
        <v>42628</v>
      </c>
      <c r="J10" s="7" t="str">
        <f t="shared" ca="1" si="0"/>
        <v/>
      </c>
      <c r="K10" s="7"/>
      <c r="L10" s="8"/>
      <c r="M10" s="8"/>
      <c r="N10" s="6" t="s">
        <v>71</v>
      </c>
      <c r="O10" s="9"/>
      <c r="P10" s="11"/>
    </row>
    <row r="11" spans="1:16" s="1" customFormat="1">
      <c r="A11" s="4" t="s">
        <v>27</v>
      </c>
      <c r="B11" s="4" t="s">
        <v>41</v>
      </c>
      <c r="C11" s="5" t="s">
        <v>47</v>
      </c>
      <c r="D11" s="6" t="s">
        <v>52</v>
      </c>
      <c r="E11" s="6" t="s">
        <v>55</v>
      </c>
      <c r="F11" s="6" t="s">
        <v>56</v>
      </c>
      <c r="G11" s="4" t="s">
        <v>59</v>
      </c>
      <c r="H11" s="4" t="s">
        <v>18</v>
      </c>
      <c r="I11" s="7">
        <v>42635</v>
      </c>
      <c r="J11" s="7" t="str">
        <f t="shared" ca="1" si="0"/>
        <v/>
      </c>
      <c r="K11" s="7"/>
      <c r="L11" s="8"/>
      <c r="M11" s="8"/>
      <c r="N11" s="6" t="s">
        <v>71</v>
      </c>
      <c r="O11" s="9"/>
      <c r="P11" s="11"/>
    </row>
    <row r="12" spans="1:16" s="1" customFormat="1">
      <c r="A12" s="4" t="s">
        <v>28</v>
      </c>
      <c r="B12" s="9"/>
      <c r="C12" s="10"/>
      <c r="D12" s="11"/>
      <c r="E12" s="11"/>
      <c r="F12" s="11"/>
      <c r="G12" s="9"/>
      <c r="H12" s="9"/>
      <c r="I12" s="7">
        <v>42635</v>
      </c>
      <c r="J12" s="7" t="str">
        <f t="shared" ca="1" si="0"/>
        <v/>
      </c>
      <c r="K12" s="12"/>
      <c r="L12" s="13"/>
      <c r="M12" s="13"/>
      <c r="N12" s="6" t="s">
        <v>71</v>
      </c>
      <c r="O12" s="9"/>
      <c r="P12" s="11"/>
    </row>
    <row r="13" spans="1:16" s="1" customFormat="1">
      <c r="A13" s="4" t="s">
        <v>29</v>
      </c>
      <c r="B13" s="9"/>
      <c r="C13" s="10"/>
      <c r="D13" s="11"/>
      <c r="E13" s="11"/>
      <c r="F13" s="11"/>
      <c r="G13" s="9"/>
      <c r="H13" s="9"/>
      <c r="I13" s="23">
        <v>42543</v>
      </c>
      <c r="J13" s="7">
        <f t="shared" ca="1" si="0"/>
        <v>42543</v>
      </c>
      <c r="K13" s="12"/>
      <c r="L13" s="13"/>
      <c r="M13" s="13"/>
      <c r="N13" s="6" t="s">
        <v>71</v>
      </c>
      <c r="O13" s="9"/>
      <c r="P13" s="11"/>
    </row>
    <row r="14" spans="1:16" s="1" customFormat="1">
      <c r="A14" s="4" t="s">
        <v>30</v>
      </c>
      <c r="B14" s="9"/>
      <c r="C14" s="10"/>
      <c r="D14" s="11"/>
      <c r="E14" s="11"/>
      <c r="F14" s="11"/>
      <c r="G14" s="9"/>
      <c r="H14" s="9"/>
      <c r="I14" s="23">
        <v>42544</v>
      </c>
      <c r="J14" s="7">
        <f t="shared" ca="1" si="0"/>
        <v>42544</v>
      </c>
      <c r="K14" s="12"/>
      <c r="L14" s="13"/>
      <c r="M14" s="13"/>
      <c r="N14" s="6" t="s">
        <v>71</v>
      </c>
      <c r="O14" s="9"/>
      <c r="P14" s="11"/>
    </row>
    <row r="15" spans="1:16" s="1" customFormat="1">
      <c r="A15" s="4" t="s">
        <v>31</v>
      </c>
      <c r="B15" s="9"/>
      <c r="C15" s="10"/>
      <c r="D15" s="11"/>
      <c r="E15" s="11"/>
      <c r="F15" s="11"/>
      <c r="G15" s="9"/>
      <c r="H15" s="9"/>
      <c r="I15" s="12"/>
      <c r="J15" s="7" t="str">
        <f t="shared" si="0"/>
        <v/>
      </c>
      <c r="K15" s="12"/>
      <c r="L15" s="13"/>
      <c r="M15" s="13"/>
      <c r="N15" s="9"/>
      <c r="O15" s="9"/>
      <c r="P15" s="11"/>
    </row>
    <row r="16" spans="1:16" s="1" customFormat="1">
      <c r="A16" s="4" t="s">
        <v>32</v>
      </c>
      <c r="B16" s="9"/>
      <c r="C16" s="10"/>
      <c r="D16" s="11"/>
      <c r="E16" s="11"/>
      <c r="F16" s="11"/>
      <c r="G16" s="9"/>
      <c r="H16" s="9"/>
      <c r="I16" s="12"/>
      <c r="J16" s="7" t="str">
        <f t="shared" si="0"/>
        <v/>
      </c>
      <c r="K16" s="12"/>
      <c r="L16" s="13"/>
      <c r="M16" s="13"/>
      <c r="N16" s="9"/>
      <c r="O16" s="9"/>
      <c r="P16" s="11"/>
    </row>
    <row r="17" spans="1:16" s="1" customFormat="1">
      <c r="A17" s="4" t="s">
        <v>33</v>
      </c>
      <c r="B17" s="9"/>
      <c r="C17" s="10"/>
      <c r="D17" s="11"/>
      <c r="E17" s="11"/>
      <c r="F17" s="11"/>
      <c r="G17" s="9"/>
      <c r="H17" s="9"/>
      <c r="I17" s="12"/>
      <c r="J17" s="7" t="str">
        <f t="shared" si="0"/>
        <v/>
      </c>
      <c r="K17" s="12"/>
      <c r="L17" s="13"/>
      <c r="M17" s="13"/>
      <c r="N17" s="9"/>
      <c r="O17" s="9"/>
      <c r="P17" s="11"/>
    </row>
    <row r="18" spans="1:16" s="1" customFormat="1">
      <c r="A18" s="4" t="s">
        <v>34</v>
      </c>
      <c r="B18" s="9"/>
      <c r="C18" s="10"/>
      <c r="D18" s="11"/>
      <c r="E18" s="11"/>
      <c r="F18" s="11"/>
      <c r="G18" s="9"/>
      <c r="H18" s="9"/>
      <c r="I18" s="12"/>
      <c r="J18" s="7" t="str">
        <f t="shared" si="0"/>
        <v/>
      </c>
      <c r="K18" s="12"/>
      <c r="L18" s="13"/>
      <c r="M18" s="13"/>
      <c r="N18" s="9"/>
      <c r="O18" s="9"/>
      <c r="P18" s="11"/>
    </row>
    <row r="19" spans="1:16" s="1" customFormat="1">
      <c r="A19" s="4" t="s">
        <v>35</v>
      </c>
      <c r="B19" s="9"/>
      <c r="C19" s="10"/>
      <c r="D19" s="11"/>
      <c r="E19" s="11"/>
      <c r="F19" s="11"/>
      <c r="G19" s="9"/>
      <c r="H19" s="9"/>
      <c r="I19" s="12"/>
      <c r="J19" s="7" t="str">
        <f t="shared" si="0"/>
        <v/>
      </c>
      <c r="K19" s="12"/>
      <c r="L19" s="13"/>
      <c r="M19" s="13"/>
      <c r="N19" s="9"/>
      <c r="O19" s="9"/>
      <c r="P19" s="11"/>
    </row>
    <row r="20" spans="1:16" s="1" customFormat="1">
      <c r="A20" s="4" t="s">
        <v>36</v>
      </c>
      <c r="B20" s="4"/>
      <c r="C20" s="5"/>
      <c r="D20" s="6"/>
      <c r="E20" s="6"/>
      <c r="F20" s="6"/>
      <c r="G20" s="4"/>
      <c r="H20" s="4"/>
      <c r="I20" s="7"/>
      <c r="J20" s="7" t="str">
        <f t="shared" si="0"/>
        <v/>
      </c>
      <c r="K20" s="7"/>
      <c r="L20" s="8"/>
      <c r="M20" s="8"/>
      <c r="N20" s="4"/>
      <c r="O20" s="4"/>
      <c r="P20" s="6"/>
    </row>
    <row r="21" spans="1:16" s="1" customFormat="1">
      <c r="A21" s="4" t="s">
        <v>37</v>
      </c>
      <c r="B21" s="4"/>
      <c r="C21" s="5"/>
      <c r="D21" s="6"/>
      <c r="E21" s="6"/>
      <c r="F21" s="6"/>
      <c r="G21" s="4"/>
      <c r="H21" s="4"/>
      <c r="I21" s="7"/>
      <c r="J21" s="7" t="str">
        <f t="shared" si="0"/>
        <v/>
      </c>
      <c r="K21" s="7"/>
      <c r="L21" s="8"/>
      <c r="M21" s="8"/>
      <c r="N21" s="4"/>
      <c r="O21" s="4"/>
      <c r="P21" s="6"/>
    </row>
    <row r="22" spans="1:16" s="1" customFormat="1">
      <c r="A22" s="4" t="s">
        <v>38</v>
      </c>
      <c r="B22" s="4"/>
      <c r="C22" s="5"/>
      <c r="D22" s="6"/>
      <c r="E22" s="6"/>
      <c r="F22" s="6"/>
      <c r="G22" s="4"/>
      <c r="H22" s="4"/>
      <c r="I22" s="7"/>
      <c r="J22" s="7" t="str">
        <f t="shared" si="0"/>
        <v/>
      </c>
      <c r="K22" s="7"/>
      <c r="L22" s="8"/>
      <c r="M22" s="8"/>
      <c r="N22" s="4"/>
      <c r="O22" s="4"/>
      <c r="P22" s="6"/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 à 40 jours</vt:lpstr>
      <vt:lpstr>Synthèse à année +1</vt:lpstr>
      <vt:lpstr>Ordres de contrôles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coadou</dc:creator>
  <cp:lastModifiedBy>Jack</cp:lastModifiedBy>
  <dcterms:created xsi:type="dcterms:W3CDTF">2016-06-07T07:29:08Z</dcterms:created>
  <dcterms:modified xsi:type="dcterms:W3CDTF">2016-06-07T08:42:57Z</dcterms:modified>
</cp:coreProperties>
</file>