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éphane\Desktop\RENTA DE VESTIDOS\"/>
    </mc:Choice>
  </mc:AlternateContent>
  <bookViews>
    <workbookView xWindow="0" yWindow="0" windowWidth="28800" windowHeight="13020"/>
  </bookViews>
  <sheets>
    <sheet name="Data" sheetId="1" r:id="rId1"/>
  </sheets>
  <externalReferences>
    <externalReference r:id="rId2"/>
  </externalReferences>
  <definedNames>
    <definedName name="Categorias">'[1]Références de données'!$D$2:$H$2</definedName>
    <definedName name="StatusDesPaiements">'[1]Références de données'!$A$2:$A$4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" i="1" l="1"/>
  <c r="T7" i="1"/>
  <c r="T4" i="1"/>
  <c r="T3" i="1"/>
  <c r="T8" i="1"/>
  <c r="T2" i="1"/>
  <c r="T6" i="1"/>
</calcChain>
</file>

<file path=xl/sharedStrings.xml><?xml version="1.0" encoding="utf-8"?>
<sst xmlns="http://schemas.openxmlformats.org/spreadsheetml/2006/main" count="44" uniqueCount="40">
  <si>
    <t>Cliente</t>
  </si>
  <si>
    <t>Fecha</t>
  </si>
  <si>
    <t>Direccion</t>
  </si>
  <si>
    <t>Tel:</t>
  </si>
  <si>
    <t>Lo recoge el dia</t>
  </si>
  <si>
    <t>Lo usa el dia</t>
  </si>
  <si>
    <t>Renta $</t>
  </si>
  <si>
    <t>Fecha de devolucion</t>
  </si>
  <si>
    <t>Modelo(s) #</t>
  </si>
  <si>
    <t>Accesorios incluidos</t>
  </si>
  <si>
    <t>Accesorio(s) extra</t>
  </si>
  <si>
    <t>Separado</t>
  </si>
  <si>
    <t>Subtotal</t>
  </si>
  <si>
    <t>Descuento</t>
  </si>
  <si>
    <t>Total a pagar</t>
  </si>
  <si>
    <t>Anticipo</t>
  </si>
  <si>
    <t>Saldo</t>
  </si>
  <si>
    <t>Folio</t>
  </si>
  <si>
    <t>Status des Paiements</t>
  </si>
  <si>
    <t>Devolucion</t>
  </si>
  <si>
    <t>Estado del Vestido "Categorias"</t>
  </si>
  <si>
    <t>Estado del Vestido "Designation"</t>
  </si>
  <si>
    <t>Griselda Guevara Mora</t>
  </si>
  <si>
    <t>Perimetral Ote #206 Villas del mirador Santa Catarina</t>
  </si>
  <si>
    <t>Pendiente</t>
  </si>
  <si>
    <t>Azeneth Guevara</t>
  </si>
  <si>
    <t>Av. Colosio 601 San Riberto 66000 Santa Catarina</t>
  </si>
  <si>
    <t>Carmen Guevara</t>
  </si>
  <si>
    <t>Calle San German #615</t>
  </si>
  <si>
    <t>Claudia Ovalle</t>
  </si>
  <si>
    <t>Santa Catarina 66360</t>
  </si>
  <si>
    <t>#13</t>
  </si>
  <si>
    <t>Patricia Garcia Reyes</t>
  </si>
  <si>
    <t>Villa Palermo #626 Col. Villa del mirador</t>
  </si>
  <si>
    <t>46+58</t>
  </si>
  <si>
    <t>Gabriela Lopez</t>
  </si>
  <si>
    <t>Santa Catarina</t>
  </si>
  <si>
    <t>19318416/8115005658</t>
  </si>
  <si>
    <t>Solo accesorios</t>
  </si>
  <si>
    <t>PAGADO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</si>
</sst>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$-409]* #,##0.00_ ;_-[$$-409]* \-#,##0.00\ ;_-[$$-409]* &quot;-&quot;??_ ;_-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66FF33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1" xfId="0" applyFont="1" applyFill="1" applyBorder="1" applyAlignment="1" applyProtection="1">
      <alignment horizontal="center" vertical="center" wrapText="1"/>
    </xf>
    <xf numFmtId="14" fontId="3" fillId="0" borderId="1" xfId="0" applyNumberFormat="1" applyFont="1" applyFill="1" applyBorder="1" applyAlignment="1" applyProtection="1">
      <alignment horizontal="center" vertical="center" wrapText="1"/>
    </xf>
    <xf numFmtId="14" fontId="3" fillId="0" borderId="1" xfId="0" applyNumberFormat="1" applyFont="1" applyFill="1" applyBorder="1" applyAlignment="1" applyProtection="1">
      <alignment horizontal="center" vertical="top" wrapText="1"/>
    </xf>
    <xf numFmtId="164" fontId="4" fillId="2" borderId="1" xfId="0" applyNumberFormat="1" applyFont="1" applyFill="1" applyBorder="1" applyAlignment="1" applyProtection="1">
      <alignment horizontal="center" vertical="center" wrapText="1"/>
    </xf>
    <xf numFmtId="14" fontId="5" fillId="3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top" wrapText="1"/>
    </xf>
    <xf numFmtId="164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1" applyNumberFormat="1" applyFont="1" applyFill="1" applyBorder="1" applyAlignment="1" applyProtection="1">
      <alignment horizontal="center" vertical="top" wrapText="1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 applyProtection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top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numFmt numFmtId="164" formatCode="_-[$$-409]* #,##0.00_ ;_-[$$-409]* \-#,##0.00\ ;_-[$$-409]* &quot;-&quot;??_ ;_-@_ "/>
      <alignment horizontal="center" vertical="center" textRotation="0" wrapText="0" indent="0" justifyLastLine="0" shrinkToFit="0" readingOrder="0"/>
    </dxf>
    <dxf>
      <numFmt numFmtId="164" formatCode="_-[$$-409]* #,##0.00_ ;_-[$$-409]* \-#,##0.00\ ;_-[$$-409]* &quot;-&quot;??_ ;_-@_ "/>
      <alignment horizontal="center" vertical="center" textRotation="0" wrapText="0" indent="0" justifyLastLine="0" shrinkToFit="0" readingOrder="0"/>
    </dxf>
    <dxf>
      <numFmt numFmtId="164" formatCode="_-[$$-409]* #,##0.00_ ;_-[$$-409]* \-#,##0.00\ ;_-[$$-409]* &quot;-&quot;??_ ;_-@_ 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64" formatCode="_-[$$-409]* #,##0.00_ ;_-[$$-409]* \-#,##0.00\ ;_-[$$-409]* &quot;-&quot;??_ ;_-@_ "/>
      <alignment horizontal="center" vertical="center" textRotation="0" wrapText="0" indent="0" justifyLastLine="0" shrinkToFit="0" readingOrder="0"/>
    </dxf>
    <dxf>
      <numFmt numFmtId="164" formatCode="_-[$$-409]* #,##0.00_ ;_-[$$-409]* \-#,##0.00\ ;_-[$$-409]* &quot;-&quot;??_ ;_-@_ "/>
      <alignment horizontal="center" vertical="center" textRotation="0" wrapText="0" indent="0" justifyLastLine="0" shrinkToFit="0" readingOrder="0"/>
    </dxf>
    <dxf>
      <numFmt numFmtId="164" formatCode="_-[$$-409]* #,##0.00_ ;_-[$$-409]* \-#,##0.00\ ;_-[$$-409]* &quot;-&quot;??_ ;_-@_ 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_-[$$-409]* #,##0.00_ ;_-[$$-409]* \-#,##0.00\ ;_-[$$-409]* &quot;-&quot;??_ ;_-@_ 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color rgb="FFC00000"/>
      </font>
      <fill>
        <gradientFill degree="90">
          <stop position="0">
            <color theme="0"/>
          </stop>
          <stop position="0.5">
            <color rgb="FFFDC3C3"/>
          </stop>
          <stop position="1">
            <color theme="0"/>
          </stop>
        </gradientFill>
      </fill>
      <border>
        <left style="hair">
          <color rgb="FFFF0000"/>
        </left>
        <right style="hair">
          <color rgb="FFFF0000"/>
        </right>
        <top style="hair">
          <color rgb="FFFF0000"/>
        </top>
        <bottom style="hair">
          <color rgb="FFFF0000"/>
        </bottom>
        <vertical/>
        <horizontal/>
      </border>
    </dxf>
    <dxf>
      <font>
        <color rgb="FFC00000"/>
      </font>
      <fill>
        <gradientFill degree="90">
          <stop position="0">
            <color theme="0"/>
          </stop>
          <stop position="0.5">
            <color rgb="FFFDC3C3"/>
          </stop>
          <stop position="1">
            <color theme="0"/>
          </stop>
        </gradientFill>
      </fill>
      <border>
        <left style="hair">
          <color rgb="FFFF0000"/>
        </left>
        <right style="hair">
          <color rgb="FFFF0000"/>
        </right>
        <top style="hair">
          <color rgb="FFFF0000"/>
        </top>
        <bottom style="hair">
          <color rgb="FFFF0000"/>
        </bottom>
        <vertical/>
        <horizontal/>
      </border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b/>
        <i val="0"/>
        <color rgb="FFFFFF00"/>
      </font>
      <fill>
        <patternFill>
          <bgColor theme="5" tint="-0.499984740745262"/>
        </patternFill>
      </fill>
    </dxf>
    <dxf>
      <font>
        <b/>
        <i val="0"/>
        <color rgb="FFC00000"/>
      </font>
      <fill>
        <patternFill>
          <bgColor rgb="FFF9ADAD"/>
        </patternFill>
      </fill>
    </dxf>
    <dxf>
      <font>
        <color rgb="FFC00000"/>
      </font>
      <fill>
        <gradientFill degree="90">
          <stop position="0">
            <color theme="0"/>
          </stop>
          <stop position="0.5">
            <color rgb="FFFDC3C3"/>
          </stop>
          <stop position="1">
            <color theme="0"/>
          </stop>
        </gradientFill>
      </fill>
      <border>
        <left style="hair">
          <color rgb="FFFF0000"/>
        </left>
        <right style="hair">
          <color rgb="FFFF0000"/>
        </right>
        <top style="hair">
          <color rgb="FFFF0000"/>
        </top>
        <bottom style="hair">
          <color rgb="FFFF0000"/>
        </bottom>
        <vertical/>
        <horizontal/>
      </border>
    </dxf>
    <dxf>
      <font>
        <b val="0"/>
        <i/>
      </font>
      <fill>
        <patternFill>
          <bgColor rgb="FFFFC7CE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</border>
    </dxf>
    <dxf>
      <font>
        <b/>
        <i val="0"/>
        <color rgb="FF009900"/>
      </font>
      <fill>
        <patternFill>
          <bgColor theme="0"/>
        </patternFill>
      </fill>
      <border>
        <left style="thin">
          <color rgb="FF66FF33"/>
        </left>
        <right style="thin">
          <color rgb="FF66FF33"/>
        </right>
        <top style="thin">
          <color rgb="FF66FF33"/>
        </top>
        <bottom style="thin">
          <color rgb="FF66FF33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%20bord%20PASAREL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Tableau de bord"/>
      <sheetName val="Bon de commande"/>
      <sheetName val="Data des Commandes"/>
      <sheetName val="TCD"/>
      <sheetName val="Modéles en boutique"/>
      <sheetName val="Fichier Clientes"/>
      <sheetName val="Références de données"/>
      <sheetName val="Exemp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D2" t="str">
            <v>Buen_estado</v>
          </cell>
          <cell r="E2" t="str">
            <v>Daños_menores</v>
          </cell>
          <cell r="F2" t="str">
            <v>Daños_medios</v>
          </cell>
          <cell r="G2" t="str">
            <v>Daños_Mayores</v>
          </cell>
          <cell r="H2" t="str">
            <v>Daños_Irreparable</v>
          </cell>
        </row>
        <row r="3">
          <cell r="A3" t="str">
            <v>Pendiente</v>
          </cell>
        </row>
        <row r="4">
          <cell r="A4" t="str">
            <v>PAGADO</v>
          </cell>
        </row>
      </sheetData>
      <sheetData sheetId="8"/>
    </sheetDataSet>
  </externalBook>
</externalLink>
</file>

<file path=xl/tables/table1.xml><?xml version="1.0" encoding="utf-8"?>
<table xmlns="http://schemas.openxmlformats.org/spreadsheetml/2006/main" id="1" name="Tableau2" displayName="Tableau2" ref="A1:V8" totalsRowShown="0" headerRowBorderDxfId="22" tableBorderDxfId="23">
  <autoFilter ref="A1:V8"/>
  <tableColumns count="22">
    <tableColumn id="1" name="Cliente" dataDxfId="21"/>
    <tableColumn id="2" name="Fecha" dataDxfId="20"/>
    <tableColumn id="3" name="Direccion" dataDxfId="19"/>
    <tableColumn id="4" name="Tel:" dataDxfId="18"/>
    <tableColumn id="5" name="Lo recoge el dia" dataDxfId="17"/>
    <tableColumn id="6" name="Lo usa el dia" dataDxfId="16"/>
    <tableColumn id="7" name="Renta $" dataDxfId="15"/>
    <tableColumn id="8" name="Fecha de devolucion" dataDxfId="14"/>
    <tableColumn id="9" name="Modelo(s) #" dataDxfId="13"/>
    <tableColumn id="10" name="Accesorios incluidos" dataDxfId="12"/>
    <tableColumn id="11" name="Accesorio(s) extra" dataDxfId="11"/>
    <tableColumn id="12" name="Separado" dataDxfId="10"/>
    <tableColumn id="13" name="Subtotal" dataDxfId="9"/>
    <tableColumn id="14" name="Descuento" dataDxfId="8"/>
    <tableColumn id="15" name="Total a pagar" dataDxfId="7"/>
    <tableColumn id="16" name="Anticipo" dataDxfId="6"/>
    <tableColumn id="17" name="Saldo" dataDxfId="5"/>
    <tableColumn id="18" name="Folio" dataDxfId="4"/>
    <tableColumn id="19" name="Status des Paiements" dataDxfId="3"/>
    <tableColumn id="20" name="Devolucion" dataDxfId="2">
      <calculatedColumnFormula>IF($T$2&lt;=H2,"","Late")</calculatedColumnFormula>
    </tableColumn>
    <tableColumn id="21" name="Estado del Vestido &quot;Categorias&quot;" dataDxfId="1"/>
    <tableColumn id="22" name="Estado del Vestido &quot;Designation&quot;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workbookViewId="0">
      <selection activeCell="S2" sqref="S2"/>
    </sheetView>
  </sheetViews>
  <sheetFormatPr baseColWidth="10" defaultRowHeight="15" x14ac:dyDescent="0.25"/>
  <sheetData>
    <row r="1" spans="1:22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6" t="s">
        <v>8</v>
      </c>
      <c r="J1" s="1" t="s">
        <v>9</v>
      </c>
      <c r="K1" s="1" t="s">
        <v>10</v>
      </c>
      <c r="L1" s="7" t="s">
        <v>11</v>
      </c>
      <c r="M1" s="7" t="s">
        <v>12</v>
      </c>
      <c r="N1" s="8" t="s">
        <v>13</v>
      </c>
      <c r="O1" s="4" t="s">
        <v>14</v>
      </c>
      <c r="P1" s="7" t="s">
        <v>15</v>
      </c>
      <c r="Q1" s="9" t="s">
        <v>16</v>
      </c>
      <c r="R1" s="10" t="s">
        <v>17</v>
      </c>
      <c r="S1" s="11" t="s">
        <v>18</v>
      </c>
      <c r="T1" s="12" t="s">
        <v>19</v>
      </c>
      <c r="U1" s="13" t="s">
        <v>20</v>
      </c>
      <c r="V1" s="14" t="s">
        <v>21</v>
      </c>
    </row>
    <row r="2" spans="1:22" x14ac:dyDescent="0.25">
      <c r="A2" s="15"/>
      <c r="B2" s="16"/>
      <c r="C2" s="17"/>
      <c r="D2" s="15"/>
      <c r="E2" s="16"/>
      <c r="F2" s="16"/>
      <c r="G2" s="18"/>
      <c r="H2" s="16"/>
      <c r="I2" s="15"/>
      <c r="J2" s="19"/>
      <c r="K2" s="18"/>
      <c r="L2" s="18"/>
      <c r="M2" s="18"/>
      <c r="N2" s="20"/>
      <c r="O2" s="18"/>
      <c r="P2" s="18"/>
      <c r="Q2" s="18"/>
      <c r="R2" s="21"/>
      <c r="S2" s="19"/>
      <c r="T2" s="19" t="str">
        <f t="shared" ref="T2:T8" ca="1" si="0">IF($T$2&lt;=H2,"","Late")</f>
        <v>Late</v>
      </c>
      <c r="U2" s="22"/>
      <c r="V2" s="23"/>
    </row>
    <row r="3" spans="1:22" ht="90" x14ac:dyDescent="0.25">
      <c r="A3" s="15" t="s">
        <v>22</v>
      </c>
      <c r="B3" s="16">
        <v>42522</v>
      </c>
      <c r="C3" s="17" t="s">
        <v>23</v>
      </c>
      <c r="D3" s="15">
        <v>18776266</v>
      </c>
      <c r="E3" s="16">
        <v>42537</v>
      </c>
      <c r="F3" s="16">
        <v>42539</v>
      </c>
      <c r="G3" s="18">
        <v>850</v>
      </c>
      <c r="H3" s="16">
        <v>42541</v>
      </c>
      <c r="I3" s="15">
        <v>35</v>
      </c>
      <c r="J3" s="19"/>
      <c r="K3" s="18"/>
      <c r="L3" s="18">
        <v>200</v>
      </c>
      <c r="M3" s="18">
        <v>850</v>
      </c>
      <c r="N3" s="20">
        <v>0.1</v>
      </c>
      <c r="O3" s="18">
        <v>765</v>
      </c>
      <c r="P3" s="18"/>
      <c r="Q3" s="18">
        <v>565</v>
      </c>
      <c r="R3" s="21"/>
      <c r="S3" s="19" t="s">
        <v>24</v>
      </c>
      <c r="T3" s="19" t="str">
        <f t="shared" ca="1" si="0"/>
        <v/>
      </c>
      <c r="U3" s="24"/>
      <c r="V3" s="25"/>
    </row>
    <row r="4" spans="1:22" ht="75" x14ac:dyDescent="0.25">
      <c r="A4" s="15" t="s">
        <v>25</v>
      </c>
      <c r="B4" s="16">
        <v>42522</v>
      </c>
      <c r="C4" s="17" t="s">
        <v>26</v>
      </c>
      <c r="D4" s="15">
        <v>84008221</v>
      </c>
      <c r="E4" s="16">
        <v>42537</v>
      </c>
      <c r="F4" s="16">
        <v>42539</v>
      </c>
      <c r="G4" s="18">
        <v>650</v>
      </c>
      <c r="H4" s="16">
        <v>42541</v>
      </c>
      <c r="I4" s="15">
        <v>24</v>
      </c>
      <c r="J4" s="19"/>
      <c r="K4" s="18"/>
      <c r="L4" s="18">
        <v>200</v>
      </c>
      <c r="M4" s="18">
        <v>650</v>
      </c>
      <c r="N4" s="20">
        <v>0.1</v>
      </c>
      <c r="O4" s="18">
        <v>585</v>
      </c>
      <c r="P4" s="18"/>
      <c r="Q4" s="18">
        <v>385</v>
      </c>
      <c r="R4" s="21"/>
      <c r="S4" s="19" t="s">
        <v>24</v>
      </c>
      <c r="T4" s="19" t="str">
        <f t="shared" ca="1" si="0"/>
        <v/>
      </c>
      <c r="U4" s="24"/>
      <c r="V4" s="25"/>
    </row>
    <row r="5" spans="1:22" ht="45" x14ac:dyDescent="0.25">
      <c r="A5" s="15" t="s">
        <v>27</v>
      </c>
      <c r="B5" s="16">
        <v>42522</v>
      </c>
      <c r="C5" s="17" t="s">
        <v>28</v>
      </c>
      <c r="D5" s="15">
        <v>83166199</v>
      </c>
      <c r="E5" s="16">
        <v>42537</v>
      </c>
      <c r="F5" s="16">
        <v>42539</v>
      </c>
      <c r="G5" s="18">
        <v>750</v>
      </c>
      <c r="H5" s="16">
        <v>42541</v>
      </c>
      <c r="I5" s="15">
        <v>42</v>
      </c>
      <c r="J5" s="19"/>
      <c r="K5" s="18"/>
      <c r="L5" s="18">
        <v>200</v>
      </c>
      <c r="M5" s="18">
        <v>750</v>
      </c>
      <c r="N5" s="20">
        <v>0.1</v>
      </c>
      <c r="O5" s="18">
        <v>675</v>
      </c>
      <c r="P5" s="18"/>
      <c r="Q5" s="18">
        <v>475</v>
      </c>
      <c r="R5" s="21"/>
      <c r="S5" s="19" t="s">
        <v>24</v>
      </c>
      <c r="T5" s="19" t="str">
        <f t="shared" ca="1" si="0"/>
        <v/>
      </c>
      <c r="U5" s="24"/>
      <c r="V5" s="25"/>
    </row>
    <row r="6" spans="1:22" ht="45" x14ac:dyDescent="0.25">
      <c r="A6" s="15" t="s">
        <v>29</v>
      </c>
      <c r="B6" s="16">
        <v>42518</v>
      </c>
      <c r="C6" s="17" t="s">
        <v>30</v>
      </c>
      <c r="D6" s="15">
        <v>8112792120</v>
      </c>
      <c r="E6" s="16">
        <v>42543</v>
      </c>
      <c r="F6" s="16">
        <v>42545</v>
      </c>
      <c r="G6" s="18">
        <v>700</v>
      </c>
      <c r="H6" s="16">
        <v>42546</v>
      </c>
      <c r="I6" s="15" t="s">
        <v>31</v>
      </c>
      <c r="J6" s="19"/>
      <c r="K6" s="18"/>
      <c r="L6" s="18">
        <v>200</v>
      </c>
      <c r="M6" s="18">
        <v>700</v>
      </c>
      <c r="N6" s="20">
        <v>0.1</v>
      </c>
      <c r="O6" s="18">
        <v>630</v>
      </c>
      <c r="P6" s="18">
        <v>200</v>
      </c>
      <c r="Q6" s="18">
        <v>230</v>
      </c>
      <c r="R6" s="21">
        <v>1</v>
      </c>
      <c r="S6" s="19" t="s">
        <v>24</v>
      </c>
      <c r="T6" s="19" t="str">
        <f t="shared" ca="1" si="0"/>
        <v/>
      </c>
      <c r="U6" s="24"/>
      <c r="V6" s="25"/>
    </row>
    <row r="7" spans="1:22" ht="75" x14ac:dyDescent="0.25">
      <c r="A7" s="15" t="s">
        <v>32</v>
      </c>
      <c r="B7" s="16">
        <v>42520</v>
      </c>
      <c r="C7" s="17" t="s">
        <v>33</v>
      </c>
      <c r="D7" s="15">
        <v>8122012467</v>
      </c>
      <c r="E7" s="16">
        <v>42543</v>
      </c>
      <c r="F7" s="16">
        <v>42545</v>
      </c>
      <c r="G7" s="18">
        <v>1750</v>
      </c>
      <c r="H7" s="16">
        <v>42546</v>
      </c>
      <c r="I7" s="19" t="s">
        <v>34</v>
      </c>
      <c r="J7" s="19"/>
      <c r="K7" s="18"/>
      <c r="L7" s="18">
        <v>300</v>
      </c>
      <c r="M7" s="18">
        <v>1750</v>
      </c>
      <c r="N7" s="20">
        <v>0.1</v>
      </c>
      <c r="O7" s="18">
        <v>1575</v>
      </c>
      <c r="P7" s="18"/>
      <c r="Q7" s="18">
        <v>1275</v>
      </c>
      <c r="R7" s="21">
        <v>3</v>
      </c>
      <c r="S7" s="19" t="s">
        <v>24</v>
      </c>
      <c r="T7" s="19" t="str">
        <f t="shared" ca="1" si="0"/>
        <v/>
      </c>
      <c r="U7" s="26"/>
      <c r="V7" s="27"/>
    </row>
    <row r="8" spans="1:22" ht="30" x14ac:dyDescent="0.25">
      <c r="A8" s="15" t="s">
        <v>35</v>
      </c>
      <c r="B8" s="16">
        <v>42518</v>
      </c>
      <c r="C8" s="17" t="s">
        <v>36</v>
      </c>
      <c r="D8" s="15" t="s">
        <v>37</v>
      </c>
      <c r="E8" s="16">
        <v>42522</v>
      </c>
      <c r="F8" s="16">
        <v>42527</v>
      </c>
      <c r="G8" s="28" t="s">
        <v>38</v>
      </c>
      <c r="H8" s="16">
        <v>42529</v>
      </c>
      <c r="I8" s="19">
        <v>50</v>
      </c>
      <c r="J8" s="19"/>
      <c r="K8" s="18">
        <v>150</v>
      </c>
      <c r="L8" s="18">
        <v>200</v>
      </c>
      <c r="M8" s="18"/>
      <c r="N8" s="20"/>
      <c r="O8" s="18"/>
      <c r="P8" s="18"/>
      <c r="Q8" s="18"/>
      <c r="R8" s="21">
        <v>2</v>
      </c>
      <c r="S8" s="19" t="s">
        <v>39</v>
      </c>
      <c r="T8" s="19" t="str">
        <f t="shared" ca="1" si="0"/>
        <v/>
      </c>
    </row>
  </sheetData>
  <conditionalFormatting sqref="S2:S8">
    <cfRule type="containsText" dxfId="32" priority="8" operator="containsText" text="PAGADO">
      <formula>NOT(ISERROR(SEARCH("PAGADO",S2)))</formula>
    </cfRule>
    <cfRule type="containsText" dxfId="31" priority="9" operator="containsText" text="Pendiente">
      <formula>NOT(ISERROR(SEARCH("Pendiente",S2)))</formula>
    </cfRule>
  </conditionalFormatting>
  <conditionalFormatting sqref="S7:S8 T2:T6">
    <cfRule type="containsText" dxfId="30" priority="7" operator="containsText" text="Late">
      <formula>NOT(ISERROR(SEARCH("Late",S2)))</formula>
    </cfRule>
  </conditionalFormatting>
  <conditionalFormatting sqref="U2:U7">
    <cfRule type="containsText" dxfId="29" priority="3" operator="containsText" text="Daños_Irreparable">
      <formula>NOT(ISERROR(SEARCH("Daños_Irreparable",U2)))</formula>
    </cfRule>
    <cfRule type="containsText" dxfId="28" priority="4" operator="containsText" text="Daños_Mayores">
      <formula>NOT(ISERROR(SEARCH("Daños_Mayores",U2)))</formula>
    </cfRule>
    <cfRule type="containsText" dxfId="27" priority="5" operator="containsText" text="Daños_medios">
      <formula>NOT(ISERROR(SEARCH("Daños_medios",U2)))</formula>
    </cfRule>
    <cfRule type="containsText" dxfId="26" priority="6" operator="containsText" text="Daños_menores">
      <formula>NOT(ISERROR(SEARCH("Daños_menores",U2)))</formula>
    </cfRule>
  </conditionalFormatting>
  <conditionalFormatting sqref="T8">
    <cfRule type="containsText" dxfId="25" priority="2" operator="containsText" text="Late">
      <formula>NOT(ISERROR(SEARCH("Late",T8)))</formula>
    </cfRule>
  </conditionalFormatting>
  <conditionalFormatting sqref="T7">
    <cfRule type="containsText" dxfId="24" priority="1" operator="containsText" text="Late">
      <formula>NOT(ISERROR(SEARCH("Late",T7)))</formula>
    </cfRule>
  </conditionalFormatting>
  <dataValidations count="3">
    <dataValidation type="list" allowBlank="1" showInputMessage="1" showErrorMessage="1" sqref="V2:V7">
      <formula1>INDIRECT(U2)</formula1>
    </dataValidation>
    <dataValidation type="list" allowBlank="1" showInputMessage="1" showErrorMessage="1" sqref="S2:S8">
      <formula1>StatusDesPaiements</formula1>
    </dataValidation>
    <dataValidation type="list" allowBlank="1" showInputMessage="1" showErrorMessage="1" sqref="U2:U7">
      <formula1>Categorias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Gréco Joyeria</dc:creator>
  <cp:lastModifiedBy>Gréco Joyeria</cp:lastModifiedBy>
  <dcterms:created xsi:type="dcterms:W3CDTF">2016-06-06T08:18:19Z</dcterms:created>
  <dcterms:modified xsi:type="dcterms:W3CDTF">2016-06-06T08:19:52Z</dcterms:modified>
</cp:coreProperties>
</file>