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139581\Desktop\"/>
    </mc:Choice>
  </mc:AlternateContent>
  <xr:revisionPtr revIDLastSave="0" documentId="13_ncr:1_{E55DB533-28BE-4227-A716-B4953AF47360}" xr6:coauthVersionLast="45" xr6:coauthVersionMax="45" xr10:uidLastSave="{00000000-0000-0000-0000-000000000000}"/>
  <bookViews>
    <workbookView xWindow="3600" yWindow="1125" windowWidth="21600" windowHeight="11385" xr2:uid="{00000000-000D-0000-FFFF-FFFF00000000}"/>
  </bookViews>
  <sheets>
    <sheet name="New" sheetId="6" r:id="rId1"/>
    <sheet name="data" sheetId="5" r:id="rId2"/>
  </sheets>
  <functionGroups builtInGroupCount="19"/>
  <definedNames>
    <definedName name="couleur">data!$C$1:$C$7</definedName>
    <definedName name="diam_tube">data!$E$1:$E$6</definedName>
    <definedName name="etiquette">data!$A$1:$A$3</definedName>
    <definedName name="_xlnm.Print_Area" localSheetId="0">New!$A$1:$AS$1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2" i="6" l="1"/>
  <c r="U2" i="6"/>
  <c r="T2" i="6"/>
  <c r="S2" i="6"/>
  <c r="M2" i="6"/>
  <c r="R2" i="6" s="1"/>
  <c r="V4" i="6"/>
  <c r="U4" i="6"/>
  <c r="T4" i="6"/>
  <c r="S4" i="6"/>
  <c r="M4" i="6"/>
  <c r="R4" i="6" s="1"/>
  <c r="AJ3" i="6"/>
  <c r="AH3" i="6"/>
  <c r="AF3" i="6"/>
  <c r="V3" i="6"/>
  <c r="U3" i="6"/>
  <c r="T3" i="6"/>
  <c r="S3" i="6"/>
  <c r="M3" i="6"/>
  <c r="R3" i="6" s="1"/>
  <c r="AJ20" i="5" l="1"/>
  <c r="AH20" i="5"/>
  <c r="AF20" i="5"/>
  <c r="V21" i="5"/>
  <c r="U21" i="5"/>
  <c r="T21" i="5"/>
  <c r="S21" i="5"/>
  <c r="M21" i="5"/>
  <c r="R21" i="5" s="1"/>
  <c r="V20" i="5"/>
  <c r="U20" i="5"/>
  <c r="T20" i="5"/>
  <c r="S20" i="5"/>
  <c r="M20" i="5"/>
  <c r="R20" i="5" s="1"/>
</calcChain>
</file>

<file path=xl/sharedStrings.xml><?xml version="1.0" encoding="utf-8"?>
<sst xmlns="http://schemas.openxmlformats.org/spreadsheetml/2006/main" count="37" uniqueCount="31">
  <si>
    <t>Bu</t>
  </si>
  <si>
    <t>Ve</t>
  </si>
  <si>
    <t xml:space="preserve">KIT </t>
  </si>
  <si>
    <t>Famille</t>
  </si>
  <si>
    <t>Model</t>
  </si>
  <si>
    <t>Marché</t>
  </si>
  <si>
    <t>Faisceau</t>
  </si>
  <si>
    <t>Option</t>
  </si>
  <si>
    <t>Ø tuyau</t>
  </si>
  <si>
    <t>Longueur</t>
  </si>
  <si>
    <t>raccord</t>
  </si>
  <si>
    <t>référence tuyau</t>
  </si>
  <si>
    <t>Bagues gauche</t>
  </si>
  <si>
    <t>Bagues droite</t>
  </si>
  <si>
    <t>Type Rilsans</t>
  </si>
  <si>
    <t>4*6</t>
  </si>
  <si>
    <t>6*8</t>
  </si>
  <si>
    <t>R</t>
  </si>
  <si>
    <t>12*16</t>
  </si>
  <si>
    <t>Or</t>
  </si>
  <si>
    <t>Bc</t>
  </si>
  <si>
    <t>M</t>
  </si>
  <si>
    <t>J</t>
  </si>
  <si>
    <t>2*4</t>
  </si>
  <si>
    <t>8*10</t>
  </si>
  <si>
    <t>10*12</t>
  </si>
  <si>
    <t>x</t>
  </si>
  <si>
    <t>ardesse enredistrement :</t>
  </si>
  <si>
    <t>Qté:
impression</t>
  </si>
  <si>
    <t>PI ex de resultat attendu :</t>
  </si>
  <si>
    <r>
      <rPr>
        <b/>
        <sz val="11"/>
        <color rgb="FFFFFF00"/>
        <rFont val="Calibri"/>
        <family val="2"/>
        <scheme val="minor"/>
      </rPr>
      <t>J</t>
    </r>
    <r>
      <rPr>
        <b/>
        <sz val="11"/>
        <color theme="9" tint="-0.249977111117893"/>
        <rFont val="Calibri"/>
        <family val="2"/>
        <scheme val="minor"/>
      </rPr>
      <t xml:space="preserve"> Or </t>
    </r>
    <r>
      <rPr>
        <b/>
        <sz val="11"/>
        <color theme="5" tint="-0.499984740745262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00FF"/>
        <rFont val="Calibri"/>
        <family val="2"/>
        <scheme val="minor"/>
      </rPr>
      <t>Bu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</si>
</sst>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Segoe UI"/>
      <family val="2"/>
    </font>
    <font>
      <b/>
      <sz val="11"/>
      <color rgb="FF0070C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0"/>
      <color theme="9" tint="-0.249977111117893"/>
      <name val="Segoe UI"/>
      <family val="2"/>
    </font>
    <font>
      <sz val="10"/>
      <color rgb="FF000000"/>
      <name val="Segoe UI"/>
      <family val="2"/>
    </font>
    <font>
      <sz val="11"/>
      <color rgb="FFFFFFFF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C99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auto="1"/>
      </top>
      <bottom/>
      <diagonal/>
    </border>
  </borders>
  <cellStyleXfs count="2">
    <xf numFmtId="0" fontId="0" fillId="0" borderId="0"/>
    <xf numFmtId="0" fontId="6" fillId="3" borderId="3" applyNumberFormat="0" applyAlignment="0" applyProtection="0"/>
  </cellStyleXfs>
  <cellXfs count="48">
    <xf numFmtId="0" fontId="0" fillId="0" borderId="0" xfId="0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8" fillId="0" borderId="6" xfId="1" applyFont="1" applyFill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0" fillId="0" borderId="0" xfId="0" applyFill="1"/>
    <xf numFmtId="0" fontId="0" fillId="0" borderId="10" xfId="0" applyFill="1" applyBorder="1"/>
    <xf numFmtId="0" fontId="7" fillId="2" borderId="0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12" fillId="5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right"/>
    </xf>
    <xf numFmtId="0" fontId="2" fillId="0" borderId="5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0" fillId="0" borderId="13" xfId="0" applyFill="1" applyBorder="1"/>
    <xf numFmtId="0" fontId="0" fillId="0" borderId="12" xfId="0" applyFill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8" fillId="0" borderId="15" xfId="1" applyFont="1" applyFill="1" applyBorder="1" applyAlignment="1">
      <alignment horizontal="center"/>
    </xf>
    <xf numFmtId="0" fontId="0" fillId="4" borderId="15" xfId="0" applyFill="1" applyBorder="1"/>
    <xf numFmtId="0" fontId="0" fillId="0" borderId="16" xfId="0" applyFill="1" applyBorder="1"/>
    <xf numFmtId="0" fontId="0" fillId="4" borderId="16" xfId="0" applyFill="1" applyBorder="1"/>
    <xf numFmtId="0" fontId="0" fillId="4" borderId="6" xfId="0" applyFill="1" applyBorder="1"/>
    <xf numFmtId="0" fontId="0" fillId="4" borderId="10" xfId="0" applyFill="1" applyBorder="1"/>
    <xf numFmtId="0" fontId="2" fillId="0" borderId="9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4" borderId="15" xfId="0" applyFont="1" applyFill="1" applyBorder="1"/>
    <xf numFmtId="0" fontId="3" fillId="0" borderId="0" xfId="0" applyFont="1"/>
    <xf numFmtId="0" fontId="4" fillId="0" borderId="0" xfId="0" applyFont="1"/>
    <xf numFmtId="0" fontId="7" fillId="0" borderId="5" xfId="0" applyFont="1" applyBorder="1" applyAlignment="1">
      <alignment horizontal="center" vertical="center"/>
    </xf>
    <xf numFmtId="0" fontId="7" fillId="0" borderId="13" xfId="0" applyFont="1" applyFill="1" applyBorder="1"/>
    <xf numFmtId="0" fontId="7" fillId="4" borderId="6" xfId="0" applyFont="1" applyFill="1" applyBorder="1"/>
    <xf numFmtId="0" fontId="7" fillId="0" borderId="0" xfId="0" applyFont="1"/>
    <xf numFmtId="0" fontId="0" fillId="0" borderId="0" xfId="0" applyAlignment="1">
      <alignment horizontal="right"/>
    </xf>
    <xf numFmtId="0" fontId="0" fillId="4" borderId="0" xfId="0" applyFill="1"/>
  </cellXfs>
  <cellStyles count="2">
    <cellStyle name="Entrée" xfId="1" builtinId="20"/>
    <cellStyle name="Normal" xfId="0" builtinId="0"/>
  </cellStyles>
  <dxfs count="144"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00FF"/>
        </patternFill>
      </fill>
    </dxf>
    <dxf>
      <fill>
        <patternFill>
          <bgColor rgb="FFFFFFFF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0000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28575</xdr:colOff>
          <xdr:row>0</xdr:row>
          <xdr:rowOff>9525</xdr:rowOff>
        </xdr:from>
        <xdr:to>
          <xdr:col>25</xdr:col>
          <xdr:colOff>123825</xdr:colOff>
          <xdr:row>1</xdr:row>
          <xdr:rowOff>0</xdr:rowOff>
        </xdr:to>
        <xdr:sp macro="" textlink="">
          <xdr:nvSpPr>
            <xdr:cNvPr id="3085" name="Image1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0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175532</xdr:colOff>
          <xdr:row>0</xdr:row>
          <xdr:rowOff>164646</xdr:rowOff>
        </xdr:from>
        <xdr:to>
          <xdr:col>7</xdr:col>
          <xdr:colOff>299357</xdr:colOff>
          <xdr:row>0</xdr:row>
          <xdr:rowOff>567417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F5D4C1F8-F50D-4893-8CCD-48722D047BC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B14EF8-8A4D-4233-B10D-9A3AF9D71826}">
  <sheetPr codeName="Feuil3"/>
  <dimension ref="A1:AS8"/>
  <sheetViews>
    <sheetView tabSelected="1" zoomScale="70" zoomScaleNormal="70" zoomScaleSheetLayoutView="55" workbookViewId="0">
      <pane ySplit="2" topLeftCell="A3" activePane="bottomLeft" state="frozen"/>
      <selection pane="bottomLeft" activeCell="I14" sqref="I14"/>
    </sheetView>
  </sheetViews>
  <sheetFormatPr baseColWidth="10" defaultRowHeight="15" x14ac:dyDescent="0.25"/>
  <cols>
    <col min="9" max="9" width="13.5703125" bestFit="1" customWidth="1"/>
    <col min="10" max="10" width="13.5703125" customWidth="1"/>
    <col min="11" max="11" width="15.140625" bestFit="1" customWidth="1"/>
    <col min="12" max="12" width="14.7109375" bestFit="1" customWidth="1"/>
    <col min="13" max="13" width="19.5703125" style="45" bestFit="1" customWidth="1"/>
    <col min="14" max="17" width="4.7109375" style="8" customWidth="1"/>
    <col min="18" max="18" width="17.42578125" bestFit="1" customWidth="1"/>
    <col min="19" max="22" width="4.7109375" style="8" customWidth="1"/>
    <col min="23" max="23" width="2" customWidth="1"/>
    <col min="24" max="24" width="3.85546875" customWidth="1"/>
    <col min="25" max="25" width="2" customWidth="1"/>
    <col min="26" max="26" width="3.85546875" customWidth="1"/>
    <col min="27" max="27" width="2" customWidth="1"/>
    <col min="28" max="28" width="3.85546875" customWidth="1"/>
    <col min="29" max="29" width="2" customWidth="1"/>
    <col min="30" max="30" width="3.85546875" customWidth="1"/>
    <col min="31" max="31" width="15.28515625" customWidth="1"/>
    <col min="32" max="32" width="10.28515625" customWidth="1"/>
    <col min="34" max="34" width="10.28515625" customWidth="1"/>
    <col min="35" max="35" width="14.28515625" customWidth="1"/>
    <col min="36" max="36" width="10.28515625" customWidth="1"/>
    <col min="37" max="37" width="15.28515625" customWidth="1"/>
    <col min="38" max="38" width="3.85546875" customWidth="1"/>
    <col min="39" max="39" width="2" customWidth="1"/>
    <col min="40" max="40" width="3.85546875" customWidth="1"/>
    <col min="41" max="41" width="2" customWidth="1"/>
    <col min="42" max="42" width="3.85546875" customWidth="1"/>
    <col min="43" max="43" width="2" customWidth="1"/>
    <col min="44" max="44" width="3.85546875" customWidth="1"/>
    <col min="45" max="45" width="2" customWidth="1"/>
  </cols>
  <sheetData>
    <row r="1" spans="1:45" ht="47.25" customHeight="1" thickTop="1" x14ac:dyDescent="0.25">
      <c r="A1" s="1" t="s">
        <v>2</v>
      </c>
      <c r="B1" s="2" t="s">
        <v>3</v>
      </c>
      <c r="C1" s="2" t="s">
        <v>4</v>
      </c>
      <c r="D1" s="2" t="s">
        <v>5</v>
      </c>
      <c r="E1" s="2" t="s">
        <v>6</v>
      </c>
      <c r="F1" s="2" t="s">
        <v>7</v>
      </c>
      <c r="G1" s="2" t="s">
        <v>8</v>
      </c>
      <c r="H1" s="2" t="s">
        <v>9</v>
      </c>
      <c r="I1" s="2" t="s">
        <v>10</v>
      </c>
      <c r="J1" s="2" t="s">
        <v>10</v>
      </c>
      <c r="K1" s="26" t="s">
        <v>11</v>
      </c>
      <c r="L1" s="26" t="s">
        <v>28</v>
      </c>
      <c r="M1" s="42" t="s">
        <v>12</v>
      </c>
      <c r="N1" s="25">
        <v>1</v>
      </c>
      <c r="O1" s="25">
        <v>2</v>
      </c>
      <c r="P1" s="25">
        <v>3</v>
      </c>
      <c r="Q1" s="25">
        <v>4</v>
      </c>
      <c r="R1" s="2" t="s">
        <v>13</v>
      </c>
      <c r="S1" s="25">
        <v>1</v>
      </c>
      <c r="T1" s="25">
        <v>2</v>
      </c>
      <c r="U1" s="25">
        <v>3</v>
      </c>
      <c r="V1" s="25">
        <v>4</v>
      </c>
      <c r="W1" s="37" t="s">
        <v>14</v>
      </c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8"/>
      <c r="AQ1" s="38"/>
      <c r="AR1" s="38"/>
      <c r="AS1" s="38"/>
    </row>
    <row r="2" spans="1:45" s="3" customFormat="1" ht="8.25" customHeight="1" thickBot="1" x14ac:dyDescent="0.3">
      <c r="A2" s="5"/>
      <c r="B2" s="20"/>
      <c r="C2" s="4"/>
      <c r="D2" s="4"/>
      <c r="E2" s="4"/>
      <c r="F2" s="4"/>
      <c r="G2" s="4"/>
      <c r="H2" s="6"/>
      <c r="I2" s="4"/>
      <c r="J2" s="4"/>
      <c r="K2" s="4"/>
      <c r="L2" s="4"/>
      <c r="M2" s="43" t="str">
        <f t="shared" ref="M2" si="0">N2&amp;" "&amp;O2&amp;" "&amp;P2&amp;" "&amp;Q2</f>
        <v xml:space="preserve">   </v>
      </c>
      <c r="N2" s="9"/>
      <c r="O2" s="9"/>
      <c r="P2" s="9"/>
      <c r="Q2" s="9"/>
      <c r="R2" s="27" t="str">
        <f t="shared" ref="R2" si="1">M2</f>
        <v xml:space="preserve">   </v>
      </c>
      <c r="S2" s="28" t="str">
        <f t="shared" ref="S2" si="2">IF(N2="","",N2)</f>
        <v/>
      </c>
      <c r="T2" s="28" t="str">
        <f t="shared" ref="T2" si="3">IF(O2="","",O2)</f>
        <v/>
      </c>
      <c r="U2" s="28" t="str">
        <f t="shared" ref="U2" si="4">IF(P2="","",P2)</f>
        <v/>
      </c>
      <c r="V2" s="28" t="str">
        <f t="shared" ref="V2" si="5">IF(Q2="","",Q2)</f>
        <v/>
      </c>
      <c r="W2" s="7"/>
      <c r="X2" s="7"/>
      <c r="Y2" s="7"/>
      <c r="Z2" s="7"/>
      <c r="AA2" s="7"/>
      <c r="AB2" s="7"/>
      <c r="AK2" s="7"/>
      <c r="AL2" s="7"/>
      <c r="AM2" s="7"/>
      <c r="AN2" s="7"/>
      <c r="AO2" s="7"/>
      <c r="AP2" s="7"/>
    </row>
    <row r="3" spans="1:45" s="3" customFormat="1" ht="25.5" customHeight="1" x14ac:dyDescent="0.25">
      <c r="A3" s="29"/>
      <c r="B3" s="30"/>
      <c r="C3" s="30"/>
      <c r="D3" s="30"/>
      <c r="E3" s="30"/>
      <c r="F3" s="30"/>
      <c r="G3" s="30"/>
      <c r="H3" s="31"/>
      <c r="I3" s="30"/>
      <c r="J3" s="30"/>
      <c r="K3" s="30"/>
      <c r="L3" s="30"/>
      <c r="M3" s="39" t="str">
        <f>N3&amp;" "&amp;O3&amp;" "&amp;P3&amp;" "&amp;Q3</f>
        <v xml:space="preserve">Or M  </v>
      </c>
      <c r="N3" s="33" t="s">
        <v>19</v>
      </c>
      <c r="O3" s="33" t="s">
        <v>21</v>
      </c>
      <c r="P3" s="33"/>
      <c r="Q3" s="33"/>
      <c r="R3" s="34" t="str">
        <f>M3</f>
        <v xml:space="preserve">Or M  </v>
      </c>
      <c r="S3" s="33" t="str">
        <f>IF(N3="","",N3)</f>
        <v>Or</v>
      </c>
      <c r="T3" s="33" t="str">
        <f t="shared" ref="T3:V4" si="6">IF(O3="","",O3)</f>
        <v>M</v>
      </c>
      <c r="U3" s="33" t="str">
        <f t="shared" si="6"/>
        <v/>
      </c>
      <c r="V3" s="33" t="str">
        <f t="shared" si="6"/>
        <v/>
      </c>
      <c r="W3" s="10"/>
      <c r="X3" s="7"/>
      <c r="Y3" s="10"/>
      <c r="Z3" s="7"/>
      <c r="AA3" s="10"/>
      <c r="AB3" s="7"/>
      <c r="AC3" s="10"/>
      <c r="AD3" s="7"/>
      <c r="AE3" s="10"/>
      <c r="AF3" s="21" t="str">
        <f>IF(K3="","",K3)</f>
        <v/>
      </c>
      <c r="AG3" s="22"/>
      <c r="AH3" s="21" t="str">
        <f>IF(K3="","",K3)</f>
        <v/>
      </c>
      <c r="AI3" s="22"/>
      <c r="AJ3" s="21" t="str">
        <f>IF(K3="","",K3)</f>
        <v/>
      </c>
      <c r="AK3" s="10"/>
      <c r="AL3" s="7"/>
      <c r="AM3" s="10"/>
      <c r="AN3" s="7"/>
      <c r="AO3" s="10"/>
      <c r="AP3" s="7"/>
      <c r="AQ3" s="10"/>
      <c r="AR3" s="7"/>
      <c r="AS3" s="10"/>
    </row>
    <row r="4" spans="1:45" s="3" customFormat="1" ht="8.25" customHeight="1" x14ac:dyDescent="0.25">
      <c r="A4" s="5"/>
      <c r="B4" s="20" t="s">
        <v>26</v>
      </c>
      <c r="C4" s="4"/>
      <c r="D4" s="4"/>
      <c r="E4" s="4"/>
      <c r="F4" s="4"/>
      <c r="G4" s="4"/>
      <c r="H4" s="6"/>
      <c r="I4" s="4"/>
      <c r="J4" s="4"/>
      <c r="K4" s="4"/>
      <c r="L4" s="4"/>
      <c r="M4" s="44" t="str">
        <f t="shared" ref="M4" si="7">N4&amp;" "&amp;O4&amp;" "&amp;P4&amp;" "&amp;Q4</f>
        <v xml:space="preserve">   </v>
      </c>
      <c r="N4" s="9"/>
      <c r="O4" s="9"/>
      <c r="P4" s="9"/>
      <c r="Q4" s="9"/>
      <c r="R4" s="36" t="str">
        <f t="shared" ref="R4" si="8">M4</f>
        <v xml:space="preserve">   </v>
      </c>
      <c r="S4" s="9" t="str">
        <f t="shared" ref="S4" si="9">IF(N4="","",N4)</f>
        <v/>
      </c>
      <c r="T4" s="9" t="str">
        <f t="shared" si="6"/>
        <v/>
      </c>
      <c r="U4" s="9" t="str">
        <f t="shared" si="6"/>
        <v/>
      </c>
      <c r="V4" s="9" t="str">
        <f t="shared" si="6"/>
        <v/>
      </c>
      <c r="W4" s="7"/>
      <c r="X4" s="7"/>
      <c r="Y4" s="7"/>
      <c r="Z4" s="7"/>
      <c r="AA4" s="7"/>
      <c r="AB4" s="7"/>
      <c r="AK4" s="7"/>
      <c r="AL4" s="7"/>
      <c r="AM4" s="7"/>
      <c r="AN4" s="7"/>
      <c r="AO4" s="7"/>
      <c r="AP4" s="7"/>
    </row>
    <row r="6" spans="1:45" x14ac:dyDescent="0.25">
      <c r="J6" s="46" t="s">
        <v>29</v>
      </c>
      <c r="K6" s="47" t="s">
        <v>30</v>
      </c>
      <c r="M6" s="41" t="s">
        <v>19</v>
      </c>
    </row>
    <row r="7" spans="1:45" x14ac:dyDescent="0.25">
      <c r="M7" s="41"/>
    </row>
    <row r="8" spans="1:45" x14ac:dyDescent="0.25">
      <c r="M8" s="40" t="s">
        <v>21</v>
      </c>
    </row>
  </sheetData>
  <mergeCells count="1">
    <mergeCell ref="W1:AS1"/>
  </mergeCells>
  <conditionalFormatting sqref="X3">
    <cfRule type="expression" dxfId="143" priority="7009">
      <formula>$N3=""</formula>
    </cfRule>
    <cfRule type="expression" dxfId="142" priority="7035">
      <formula>$N3="J"</formula>
    </cfRule>
    <cfRule type="expression" dxfId="141" priority="7036">
      <formula>$N3="M"</formula>
    </cfRule>
    <cfRule type="expression" dxfId="140" priority="7037">
      <formula>$N3="Bc"</formula>
    </cfRule>
    <cfRule type="expression" dxfId="139" priority="7038">
      <formula>$N3="Bu"</formula>
    </cfRule>
    <cfRule type="expression" dxfId="138" priority="7039">
      <formula>$N3="Ve"</formula>
    </cfRule>
    <cfRule type="expression" dxfId="137" priority="7040">
      <formula>$N3="R"</formula>
    </cfRule>
    <cfRule type="expression" dxfId="136" priority="7041">
      <formula>$N3="Or"</formula>
    </cfRule>
  </conditionalFormatting>
  <conditionalFormatting sqref="Z3">
    <cfRule type="expression" dxfId="135" priority="7000">
      <formula>$O3=""</formula>
    </cfRule>
    <cfRule type="expression" dxfId="134" priority="7028">
      <formula>$O3="J"</formula>
    </cfRule>
    <cfRule type="expression" dxfId="133" priority="7029">
      <formula>$O3="M"</formula>
    </cfRule>
    <cfRule type="expression" dxfId="132" priority="7030">
      <formula>$O3="Bc"</formula>
    </cfRule>
    <cfRule type="expression" dxfId="131" priority="7031">
      <formula>$O3="Bu"</formula>
    </cfRule>
    <cfRule type="expression" dxfId="130" priority="7032">
      <formula>$O3="Ve"</formula>
    </cfRule>
    <cfRule type="expression" dxfId="129" priority="7033">
      <formula>$O3="R"</formula>
    </cfRule>
    <cfRule type="expression" dxfId="128" priority="7034">
      <formula>$O3="Or"</formula>
    </cfRule>
  </conditionalFormatting>
  <conditionalFormatting sqref="AB3">
    <cfRule type="expression" dxfId="127" priority="6991">
      <formula>$P3=""</formula>
    </cfRule>
    <cfRule type="expression" dxfId="126" priority="7021">
      <formula>$P3="J"</formula>
    </cfRule>
    <cfRule type="expression" dxfId="125" priority="7022">
      <formula>$P3="M"</formula>
    </cfRule>
    <cfRule type="expression" dxfId="124" priority="7023">
      <formula>$P3="Bc"</formula>
    </cfRule>
    <cfRule type="expression" dxfId="123" priority="7024">
      <formula>$P3="Bu"</formula>
    </cfRule>
    <cfRule type="expression" dxfId="122" priority="7025">
      <formula>$P3="Ve"</formula>
    </cfRule>
    <cfRule type="expression" dxfId="121" priority="7026">
      <formula>$P3="R"</formula>
    </cfRule>
    <cfRule type="expression" dxfId="120" priority="7027">
      <formula>$P3="Or"</formula>
    </cfRule>
  </conditionalFormatting>
  <conditionalFormatting sqref="AD3">
    <cfRule type="expression" dxfId="119" priority="6982">
      <formula>$Q3=""</formula>
    </cfRule>
    <cfRule type="expression" dxfId="118" priority="7014">
      <formula>$Q3="J"</formula>
    </cfRule>
    <cfRule type="expression" dxfId="117" priority="7015">
      <formula>$Q3="M"</formula>
    </cfRule>
    <cfRule type="expression" dxfId="116" priority="7016">
      <formula>$Q3="Bc"</formula>
    </cfRule>
    <cfRule type="expression" dxfId="115" priority="7017">
      <formula>$Q3="Bu"</formula>
    </cfRule>
    <cfRule type="expression" dxfId="114" priority="7018">
      <formula>$Q3="Ve"</formula>
    </cfRule>
    <cfRule type="expression" dxfId="113" priority="7019">
      <formula>$Q3="R"</formula>
    </cfRule>
    <cfRule type="expression" dxfId="112" priority="7020">
      <formula>$Q3="Or"</formula>
    </cfRule>
  </conditionalFormatting>
  <conditionalFormatting sqref="AF3:AG3">
    <cfRule type="expression" dxfId="111" priority="7013">
      <formula>L3=1</formula>
    </cfRule>
  </conditionalFormatting>
  <conditionalFormatting sqref="AI3">
    <cfRule type="expression" dxfId="110" priority="7012">
      <formula>M3=2</formula>
    </cfRule>
  </conditionalFormatting>
  <conditionalFormatting sqref="AH3">
    <cfRule type="expression" dxfId="109" priority="1802">
      <formula>L3=""</formula>
    </cfRule>
    <cfRule type="expression" dxfId="108" priority="1873">
      <formula>L3=3</formula>
    </cfRule>
    <cfRule type="expression" dxfId="107" priority="7011">
      <formula>L3=2</formula>
    </cfRule>
  </conditionalFormatting>
  <conditionalFormatting sqref="AJ3">
    <cfRule type="expression" dxfId="106" priority="1801">
      <formula>L3=""</formula>
    </cfRule>
    <cfRule type="expression" dxfId="105" priority="7010">
      <formula>L3=1</formula>
    </cfRule>
  </conditionalFormatting>
  <conditionalFormatting sqref="AR3">
    <cfRule type="expression" dxfId="104" priority="7001">
      <formula>$N3=""</formula>
    </cfRule>
    <cfRule type="expression" dxfId="103" priority="7002">
      <formula>$N3="J"</formula>
    </cfRule>
    <cfRule type="expression" dxfId="102" priority="7003">
      <formula>$N3="M"</formula>
    </cfRule>
    <cfRule type="expression" dxfId="101" priority="7004">
      <formula>$N3="Bc"</formula>
    </cfRule>
    <cfRule type="expression" dxfId="100" priority="7005">
      <formula>$N3="Bu"</formula>
    </cfRule>
    <cfRule type="expression" dxfId="99" priority="7006">
      <formula>$N3="Ve"</formula>
    </cfRule>
    <cfRule type="expression" dxfId="98" priority="7007">
      <formula>$N3="R"</formula>
    </cfRule>
    <cfRule type="expression" dxfId="97" priority="7008">
      <formula>$N3="Or"</formula>
    </cfRule>
  </conditionalFormatting>
  <conditionalFormatting sqref="AP3">
    <cfRule type="expression" dxfId="96" priority="6992">
      <formula>$O3=""</formula>
    </cfRule>
    <cfRule type="expression" dxfId="95" priority="6993">
      <formula>$O3="J"</formula>
    </cfRule>
    <cfRule type="expression" dxfId="94" priority="6994">
      <formula>$O3="M"</formula>
    </cfRule>
    <cfRule type="expression" dxfId="93" priority="6995">
      <formula>$O3="Bc"</formula>
    </cfRule>
    <cfRule type="expression" dxfId="92" priority="6996">
      <formula>$O3="Bu"</formula>
    </cfRule>
    <cfRule type="expression" dxfId="91" priority="6997">
      <formula>$O3="Ve"</formula>
    </cfRule>
    <cfRule type="expression" dxfId="90" priority="6998">
      <formula>$O3="R"</formula>
    </cfRule>
    <cfRule type="expression" dxfId="89" priority="6999">
      <formula>$O3="Or"</formula>
    </cfRule>
  </conditionalFormatting>
  <conditionalFormatting sqref="AN3">
    <cfRule type="expression" dxfId="88" priority="6983">
      <formula>$P3=""</formula>
    </cfRule>
    <cfRule type="expression" dxfId="87" priority="6984">
      <formula>$P3="J"</formula>
    </cfRule>
    <cfRule type="expression" dxfId="86" priority="6985">
      <formula>$P3="M"</formula>
    </cfRule>
    <cfRule type="expression" dxfId="85" priority="6986">
      <formula>$P3="Bc"</formula>
    </cfRule>
    <cfRule type="expression" dxfId="84" priority="6987">
      <formula>$P3="Bu"</formula>
    </cfRule>
    <cfRule type="expression" dxfId="83" priority="6988">
      <formula>$P3="Ve"</formula>
    </cfRule>
    <cfRule type="expression" dxfId="82" priority="6989">
      <formula>$P3="R"</formula>
    </cfRule>
    <cfRule type="expression" dxfId="81" priority="6990">
      <formula>$P3="Or"</formula>
    </cfRule>
  </conditionalFormatting>
  <conditionalFormatting sqref="AL3">
    <cfRule type="expression" dxfId="80" priority="6974">
      <formula>$Q3=""</formula>
    </cfRule>
    <cfRule type="expression" dxfId="79" priority="6975">
      <formula>$Q3="J"</formula>
    </cfRule>
    <cfRule type="expression" dxfId="78" priority="6976">
      <formula>$Q3="M"</formula>
    </cfRule>
    <cfRule type="expression" dxfId="77" priority="6977">
      <formula>$Q3="Bc"</formula>
    </cfRule>
    <cfRule type="expression" dxfId="76" priority="6978">
      <formula>$Q3="Bu"</formula>
    </cfRule>
    <cfRule type="expression" dxfId="75" priority="6979">
      <formula>$Q3="Ve"</formula>
    </cfRule>
    <cfRule type="expression" dxfId="74" priority="6980">
      <formula>$Q3="R"</formula>
    </cfRule>
    <cfRule type="expression" dxfId="73" priority="6981">
      <formula>$Q3="Or"</formula>
    </cfRule>
  </conditionalFormatting>
  <conditionalFormatting sqref="AF3">
    <cfRule type="expression" dxfId="72" priority="1803">
      <formula>L3=""</formula>
    </cfRule>
  </conditionalFormatting>
  <dataValidations count="5">
    <dataValidation type="list" allowBlank="1" showInputMessage="1" showErrorMessage="1" sqref="G1 G3 G5:G1048576" xr:uid="{10FFD5E2-3E43-4A0E-8F26-61F8BC19F41C}">
      <formula1>diam_tube</formula1>
    </dataValidation>
    <dataValidation type="list" allowBlank="1" showInputMessage="1" showErrorMessage="1" sqref="N1:Q1 N3:Q3 N5:Q1048576" xr:uid="{EEAD9E8C-D656-4A8E-A404-08AE61722DDD}">
      <formula1>couleur</formula1>
    </dataValidation>
    <dataValidation type="list" allowBlank="1" showInputMessage="1" showErrorMessage="1" sqref="L3 L5:L1048576" xr:uid="{DB0A6D27-04C5-4D8A-9093-38C476D47A9D}">
      <formula1>etiquette</formula1>
    </dataValidation>
    <dataValidation type="list" allowBlank="1" showInputMessage="1" showErrorMessage="1" sqref="L4 L2" xr:uid="{12789295-129F-4546-ABAA-5E29560198FF}">
      <formula1>$A$1:$A$3</formula1>
    </dataValidation>
    <dataValidation type="list" allowBlank="1" showInputMessage="1" showErrorMessage="1" sqref="N4:Q4 N2:Q2" xr:uid="{AF03B708-E1F4-43C9-BF89-CC1F1A211A6D}">
      <formula1>$C$1:$C$4</formula1>
    </dataValidation>
  </dataValidations>
  <pageMargins left="0.70866141732283472" right="0.70866141732283472" top="0.74803149606299213" bottom="0.74803149606299213" header="0.31496062992125984" footer="0.31496062992125984"/>
  <pageSetup paperSize="8" scale="75" orientation="landscape" r:id="rId1"/>
  <headerFooter>
    <oddHeader>&amp;L&amp;G&amp;C&amp;"-,Gras"&amp;18KIT RILSAN VBRC KIT VB03&amp;R&amp;12FTO 17275/G</oddHeader>
    <oddFooter>&amp;LAuteur: Faucher.F
Modif: S.BAZIN&amp;CCréé le 28/11/16
Modifié le 15/01/21&amp;R
&amp;P/&amp;N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3085" r:id="rId5" name="Image1">
          <controlPr defaultSize="0" autoLine="0" r:id="rId6">
            <anchor moveWithCells="1">
              <from>
                <xdr:col>22</xdr:col>
                <xdr:colOff>28575</xdr:colOff>
                <xdr:row>0</xdr:row>
                <xdr:rowOff>9525</xdr:rowOff>
              </from>
              <to>
                <xdr:col>25</xdr:col>
                <xdr:colOff>123825</xdr:colOff>
                <xdr:row>1</xdr:row>
                <xdr:rowOff>0</xdr:rowOff>
              </to>
            </anchor>
          </controlPr>
        </control>
      </mc:Choice>
      <mc:Fallback>
        <control shapeId="3085" r:id="rId5" name="Image1"/>
      </mc:Fallback>
    </mc:AlternateContent>
    <mc:AlternateContent xmlns:mc="http://schemas.openxmlformats.org/markup-compatibility/2006">
      <mc:Choice Requires="x14">
        <control shapeId="3087" r:id="rId7" name="Button 15">
          <controlPr defaultSize="0" print="0" autoFill="0" autoPict="0" macro="[0]!Colorer">
            <anchor moveWithCells="1" sizeWithCells="1">
              <from>
                <xdr:col>5</xdr:col>
                <xdr:colOff>171450</xdr:colOff>
                <xdr:row>0</xdr:row>
                <xdr:rowOff>161925</xdr:rowOff>
              </from>
              <to>
                <xdr:col>7</xdr:col>
                <xdr:colOff>295275</xdr:colOff>
                <xdr:row>0</xdr:row>
                <xdr:rowOff>571500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F3EBAE-BE41-4F4B-A744-E1736DDF6863}">
  <sheetPr codeName="Feuil2"/>
  <dimension ref="A1:AS21"/>
  <sheetViews>
    <sheetView zoomScale="70" zoomScaleNormal="70" workbookViewId="0">
      <selection activeCell="W9" sqref="W9"/>
    </sheetView>
  </sheetViews>
  <sheetFormatPr baseColWidth="10" defaultRowHeight="15" x14ac:dyDescent="0.25"/>
  <sheetData>
    <row r="1" spans="1:8" x14ac:dyDescent="0.25">
      <c r="A1">
        <v>1</v>
      </c>
      <c r="C1" s="17" t="s">
        <v>19</v>
      </c>
      <c r="E1" s="18" t="s">
        <v>23</v>
      </c>
      <c r="G1" s="23"/>
      <c r="H1" s="24" t="s">
        <v>27</v>
      </c>
    </row>
    <row r="2" spans="1:8" ht="15.75" thickBot="1" x14ac:dyDescent="0.3">
      <c r="A2">
        <v>2</v>
      </c>
      <c r="C2" s="11" t="s">
        <v>17</v>
      </c>
      <c r="E2" s="19" t="s">
        <v>15</v>
      </c>
    </row>
    <row r="3" spans="1:8" ht="15.75" thickBot="1" x14ac:dyDescent="0.3">
      <c r="A3">
        <v>3</v>
      </c>
      <c r="C3" s="12" t="s">
        <v>1</v>
      </c>
      <c r="E3" s="19" t="s">
        <v>16</v>
      </c>
    </row>
    <row r="4" spans="1:8" x14ac:dyDescent="0.25">
      <c r="C4" s="13" t="s">
        <v>0</v>
      </c>
      <c r="E4" s="19" t="s">
        <v>24</v>
      </c>
    </row>
    <row r="5" spans="1:8" x14ac:dyDescent="0.25">
      <c r="C5" s="14" t="s">
        <v>20</v>
      </c>
      <c r="E5" s="19" t="s">
        <v>25</v>
      </c>
    </row>
    <row r="6" spans="1:8" x14ac:dyDescent="0.25">
      <c r="C6" s="15" t="s">
        <v>21</v>
      </c>
      <c r="E6" s="19" t="s">
        <v>18</v>
      </c>
    </row>
    <row r="7" spans="1:8" x14ac:dyDescent="0.25">
      <c r="C7" s="16" t="s">
        <v>22</v>
      </c>
    </row>
    <row r="19" spans="1:45" ht="15.75" thickBot="1" x14ac:dyDescent="0.3"/>
    <row r="20" spans="1:45" s="3" customFormat="1" ht="25.5" customHeight="1" x14ac:dyDescent="0.25">
      <c r="A20" s="29"/>
      <c r="B20" s="30"/>
      <c r="C20" s="30"/>
      <c r="D20" s="30"/>
      <c r="E20" s="30"/>
      <c r="F20" s="30"/>
      <c r="G20" s="30"/>
      <c r="H20" s="31"/>
      <c r="I20" s="30"/>
      <c r="J20" s="30"/>
      <c r="K20" s="30"/>
      <c r="L20" s="30"/>
      <c r="M20" s="32" t="str">
        <f>N20&amp;" "&amp;O20&amp;" "&amp;P20&amp;" "&amp;Q20</f>
        <v xml:space="preserve">   </v>
      </c>
      <c r="N20" s="33"/>
      <c r="O20" s="33"/>
      <c r="P20" s="33"/>
      <c r="Q20" s="33"/>
      <c r="R20" s="34" t="str">
        <f>M20</f>
        <v xml:space="preserve">   </v>
      </c>
      <c r="S20" s="33" t="str">
        <f>IF(N20="","",N20)</f>
        <v/>
      </c>
      <c r="T20" s="33" t="str">
        <f t="shared" ref="T20:V21" si="0">IF(O20="","",O20)</f>
        <v/>
      </c>
      <c r="U20" s="33" t="str">
        <f t="shared" si="0"/>
        <v/>
      </c>
      <c r="V20" s="33" t="str">
        <f t="shared" si="0"/>
        <v/>
      </c>
      <c r="W20" s="10"/>
      <c r="X20" s="7"/>
      <c r="Y20" s="10"/>
      <c r="Z20" s="7"/>
      <c r="AA20" s="10"/>
      <c r="AB20" s="7"/>
      <c r="AC20" s="10"/>
      <c r="AD20" s="7"/>
      <c r="AE20" s="10"/>
      <c r="AF20" s="21" t="str">
        <f>IF(K20="","",K20)</f>
        <v/>
      </c>
      <c r="AG20" s="22"/>
      <c r="AH20" s="21" t="str">
        <f>IF(K20="","",K20)</f>
        <v/>
      </c>
      <c r="AI20" s="22"/>
      <c r="AJ20" s="21" t="str">
        <f>IF(K20="","",K20)</f>
        <v/>
      </c>
      <c r="AK20" s="10"/>
      <c r="AL20" s="7"/>
      <c r="AM20" s="10"/>
      <c r="AN20" s="7"/>
      <c r="AO20" s="10"/>
      <c r="AP20" s="7"/>
      <c r="AQ20" s="10"/>
      <c r="AR20" s="7"/>
      <c r="AS20" s="10"/>
    </row>
    <row r="21" spans="1:45" s="3" customFormat="1" ht="8.25" customHeight="1" x14ac:dyDescent="0.25">
      <c r="A21" s="5"/>
      <c r="B21" s="20" t="s">
        <v>26</v>
      </c>
      <c r="C21" s="4"/>
      <c r="D21" s="4"/>
      <c r="E21" s="4"/>
      <c r="F21" s="4"/>
      <c r="G21" s="4"/>
      <c r="H21" s="6"/>
      <c r="I21" s="4"/>
      <c r="J21" s="4"/>
      <c r="K21" s="4"/>
      <c r="L21" s="4"/>
      <c r="M21" s="35" t="str">
        <f t="shared" ref="M21" si="1">N21&amp;" "&amp;O21&amp;" "&amp;P21&amp;" "&amp;Q21</f>
        <v xml:space="preserve">   </v>
      </c>
      <c r="N21" s="9"/>
      <c r="O21" s="9"/>
      <c r="P21" s="9"/>
      <c r="Q21" s="9"/>
      <c r="R21" s="36" t="str">
        <f t="shared" ref="R21" si="2">M21</f>
        <v xml:space="preserve">   </v>
      </c>
      <c r="S21" s="9" t="str">
        <f t="shared" ref="S21" si="3">IF(N21="","",N21)</f>
        <v/>
      </c>
      <c r="T21" s="9" t="str">
        <f t="shared" si="0"/>
        <v/>
      </c>
      <c r="U21" s="9" t="str">
        <f t="shared" si="0"/>
        <v/>
      </c>
      <c r="V21" s="9" t="str">
        <f t="shared" si="0"/>
        <v/>
      </c>
      <c r="W21" s="7"/>
      <c r="X21" s="7"/>
      <c r="Y21" s="7"/>
      <c r="Z21" s="7"/>
      <c r="AA21" s="7"/>
      <c r="AB21" s="7"/>
      <c r="AK21" s="7"/>
      <c r="AL21" s="7"/>
      <c r="AM21" s="7"/>
      <c r="AN21" s="7"/>
      <c r="AO21" s="7"/>
      <c r="AP21" s="7"/>
    </row>
  </sheetData>
  <conditionalFormatting sqref="X20">
    <cfRule type="expression" dxfId="71" priority="40">
      <formula>$N20=""</formula>
    </cfRule>
    <cfRule type="expression" dxfId="70" priority="98">
      <formula>$N20="J"</formula>
    </cfRule>
    <cfRule type="expression" dxfId="69" priority="99">
      <formula>$N20="M"</formula>
    </cfRule>
    <cfRule type="expression" dxfId="68" priority="100">
      <formula>$N20="Bc"</formula>
    </cfRule>
    <cfRule type="expression" dxfId="67" priority="101">
      <formula>$N20="Bu"</formula>
    </cfRule>
    <cfRule type="expression" dxfId="66" priority="102">
      <formula>$N20="Ve"</formula>
    </cfRule>
    <cfRule type="expression" dxfId="65" priority="103">
      <formula>$N20="R"</formula>
    </cfRule>
    <cfRule type="expression" dxfId="64" priority="104">
      <formula>$N20="Or"</formula>
    </cfRule>
  </conditionalFormatting>
  <conditionalFormatting sqref="Z20">
    <cfRule type="expression" dxfId="63" priority="31">
      <formula>$O20=""</formula>
    </cfRule>
    <cfRule type="expression" dxfId="62" priority="91">
      <formula>$O20="J"</formula>
    </cfRule>
    <cfRule type="expression" dxfId="61" priority="92">
      <formula>$O20="M"</formula>
    </cfRule>
    <cfRule type="expression" dxfId="60" priority="93">
      <formula>$O20="Bc"</formula>
    </cfRule>
    <cfRule type="expression" dxfId="59" priority="94">
      <formula>$O20="Bu"</formula>
    </cfRule>
    <cfRule type="expression" dxfId="58" priority="95">
      <formula>$O20="Ve"</formula>
    </cfRule>
    <cfRule type="expression" dxfId="57" priority="96">
      <formula>$O20="R"</formula>
    </cfRule>
    <cfRule type="expression" dxfId="56" priority="97">
      <formula>$O20="Or"</formula>
    </cfRule>
  </conditionalFormatting>
  <conditionalFormatting sqref="AB20">
    <cfRule type="expression" dxfId="55" priority="22">
      <formula>$P20=""</formula>
    </cfRule>
    <cfRule type="expression" dxfId="54" priority="84">
      <formula>$P20="J"</formula>
    </cfRule>
    <cfRule type="expression" dxfId="53" priority="85">
      <formula>$P20="M"</formula>
    </cfRule>
    <cfRule type="expression" dxfId="52" priority="86">
      <formula>$P20="Bc"</formula>
    </cfRule>
    <cfRule type="expression" dxfId="51" priority="87">
      <formula>$P20="Bu"</formula>
    </cfRule>
    <cfRule type="expression" dxfId="50" priority="88">
      <formula>$P20="Ve"</formula>
    </cfRule>
    <cfRule type="expression" dxfId="49" priority="89">
      <formula>$P20="R"</formula>
    </cfRule>
    <cfRule type="expression" dxfId="48" priority="90">
      <formula>$P20="Or"</formula>
    </cfRule>
  </conditionalFormatting>
  <conditionalFormatting sqref="AD20">
    <cfRule type="expression" dxfId="47" priority="13">
      <formula>$Q20=""</formula>
    </cfRule>
    <cfRule type="expression" dxfId="46" priority="77">
      <formula>$Q20="J"</formula>
    </cfRule>
    <cfRule type="expression" dxfId="45" priority="78">
      <formula>$Q20="M"</formula>
    </cfRule>
    <cfRule type="expression" dxfId="44" priority="79">
      <formula>$Q20="Bc"</formula>
    </cfRule>
    <cfRule type="expression" dxfId="43" priority="80">
      <formula>$Q20="Bu"</formula>
    </cfRule>
    <cfRule type="expression" dxfId="42" priority="81">
      <formula>$Q20="Ve"</formula>
    </cfRule>
    <cfRule type="expression" dxfId="41" priority="82">
      <formula>$Q20="R"</formula>
    </cfRule>
    <cfRule type="expression" dxfId="40" priority="83">
      <formula>$Q20="Or"</formula>
    </cfRule>
  </conditionalFormatting>
  <conditionalFormatting sqref="AF20:AG20">
    <cfRule type="expression" dxfId="39" priority="44">
      <formula>L20=1</formula>
    </cfRule>
  </conditionalFormatting>
  <conditionalFormatting sqref="AI20">
    <cfRule type="expression" dxfId="38" priority="43">
      <formula>M20=2</formula>
    </cfRule>
  </conditionalFormatting>
  <conditionalFormatting sqref="AH20">
    <cfRule type="expression" dxfId="37" priority="2">
      <formula>L20=""</formula>
    </cfRule>
    <cfRule type="expression" dxfId="36" priority="4">
      <formula>L20=3</formula>
    </cfRule>
    <cfRule type="expression" dxfId="35" priority="42">
      <formula>L20=2</formula>
    </cfRule>
  </conditionalFormatting>
  <conditionalFormatting sqref="AJ20">
    <cfRule type="expression" dxfId="34" priority="1">
      <formula>L20=""</formula>
    </cfRule>
    <cfRule type="expression" dxfId="33" priority="41">
      <formula>L20=1</formula>
    </cfRule>
  </conditionalFormatting>
  <conditionalFormatting sqref="AR20">
    <cfRule type="expression" dxfId="32" priority="32">
      <formula>$N20=""</formula>
    </cfRule>
    <cfRule type="expression" dxfId="31" priority="33">
      <formula>$N20="J"</formula>
    </cfRule>
    <cfRule type="expression" dxfId="30" priority="34">
      <formula>$N20="M"</formula>
    </cfRule>
    <cfRule type="expression" dxfId="29" priority="35">
      <formula>$N20="Bc"</formula>
    </cfRule>
    <cfRule type="expression" dxfId="28" priority="36">
      <formula>$N20="Bu"</formula>
    </cfRule>
    <cfRule type="expression" dxfId="27" priority="37">
      <formula>$N20="Ve"</formula>
    </cfRule>
    <cfRule type="expression" dxfId="26" priority="38">
      <formula>$N20="R"</formula>
    </cfRule>
    <cfRule type="expression" dxfId="25" priority="39">
      <formula>$N20="Or"</formula>
    </cfRule>
  </conditionalFormatting>
  <conditionalFormatting sqref="AP20">
    <cfRule type="expression" dxfId="24" priority="23">
      <formula>$O20=""</formula>
    </cfRule>
    <cfRule type="expression" dxfId="23" priority="24">
      <formula>$O20="J"</formula>
    </cfRule>
    <cfRule type="expression" dxfId="22" priority="25">
      <formula>$O20="M"</formula>
    </cfRule>
    <cfRule type="expression" dxfId="21" priority="26">
      <formula>$O20="Bc"</formula>
    </cfRule>
    <cfRule type="expression" dxfId="20" priority="27">
      <formula>$O20="Bu"</formula>
    </cfRule>
    <cfRule type="expression" dxfId="19" priority="28">
      <formula>$O20="Ve"</formula>
    </cfRule>
    <cfRule type="expression" dxfId="18" priority="29">
      <formula>$O20="R"</formula>
    </cfRule>
    <cfRule type="expression" dxfId="17" priority="30">
      <formula>$O20="Or"</formula>
    </cfRule>
  </conditionalFormatting>
  <conditionalFormatting sqref="AN20">
    <cfRule type="expression" dxfId="16" priority="14">
      <formula>$P20=""</formula>
    </cfRule>
    <cfRule type="expression" dxfId="15" priority="15">
      <formula>$P20="J"</formula>
    </cfRule>
    <cfRule type="expression" dxfId="14" priority="16">
      <formula>$P20="M"</formula>
    </cfRule>
    <cfRule type="expression" dxfId="13" priority="17">
      <formula>$P20="Bc"</formula>
    </cfRule>
    <cfRule type="expression" dxfId="12" priority="18">
      <formula>$P20="Bu"</formula>
    </cfRule>
    <cfRule type="expression" dxfId="11" priority="19">
      <formula>$P20="Ve"</formula>
    </cfRule>
    <cfRule type="expression" dxfId="10" priority="20">
      <formula>$P20="R"</formula>
    </cfRule>
    <cfRule type="expression" dxfId="9" priority="21">
      <formula>$P20="Or"</formula>
    </cfRule>
  </conditionalFormatting>
  <conditionalFormatting sqref="AL20">
    <cfRule type="expression" dxfId="8" priority="5">
      <formula>$Q20=""</formula>
    </cfRule>
    <cfRule type="expression" dxfId="7" priority="6">
      <formula>$Q20="J"</formula>
    </cfRule>
    <cfRule type="expression" dxfId="6" priority="7">
      <formula>$Q20="M"</formula>
    </cfRule>
    <cfRule type="expression" dxfId="5" priority="8">
      <formula>$Q20="Bc"</formula>
    </cfRule>
    <cfRule type="expression" dxfId="4" priority="9">
      <formula>$Q20="Bu"</formula>
    </cfRule>
    <cfRule type="expression" dxfId="3" priority="10">
      <formula>$Q20="Ve"</formula>
    </cfRule>
    <cfRule type="expression" dxfId="2" priority="11">
      <formula>$Q20="R"</formula>
    </cfRule>
    <cfRule type="expression" dxfId="1" priority="12">
      <formula>$Q20="Or"</formula>
    </cfRule>
  </conditionalFormatting>
  <conditionalFormatting sqref="AF20">
    <cfRule type="expression" dxfId="0" priority="3">
      <formula>L20=""</formula>
    </cfRule>
  </conditionalFormatting>
  <dataValidations disablePrompts="1" count="5">
    <dataValidation type="list" allowBlank="1" showInputMessage="1" showErrorMessage="1" sqref="N21:Q21" xr:uid="{E967ABC2-924D-456B-9264-53AF4642C2C1}">
      <formula1>$C$1:$C$7</formula1>
    </dataValidation>
    <dataValidation type="list" allowBlank="1" showInputMessage="1" showErrorMessage="1" sqref="L20" xr:uid="{18659E88-3BB0-4919-A1BA-9BA3DC944A17}">
      <formula1>etiquette</formula1>
    </dataValidation>
    <dataValidation type="list" allowBlank="1" showInputMessage="1" showErrorMessage="1" sqref="N20:Q20" xr:uid="{EDCE0479-44CE-438D-9B1B-1FF69489C790}">
      <formula1>couleur</formula1>
    </dataValidation>
    <dataValidation type="list" allowBlank="1" showInputMessage="1" showErrorMessage="1" sqref="G20" xr:uid="{360C6988-4A08-4CFA-9BF7-B32055282609}">
      <formula1>diam_tube</formula1>
    </dataValidation>
    <dataValidation type="list" allowBlank="1" showInputMessage="1" showErrorMessage="1" sqref="L21" xr:uid="{7BD15904-ED44-42F1-9ACF-70BB9E7C08DA}">
      <formula1>$A$1:$A$3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New</vt:lpstr>
      <vt:lpstr>data</vt:lpstr>
      <vt:lpstr>couleur</vt:lpstr>
      <vt:lpstr>diam_tube</vt:lpstr>
      <vt:lpstr>etiquette</vt:lpstr>
      <vt:lpstr>New!Zone_d_impression</vt:lpstr>
    </vt:vector>
  </TitlesOfParts>
  <Company>Volvo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Faucher Francois</dc:creator>
  <cp:lastModifiedBy>Bazin Sebastien</cp:lastModifiedBy>
  <cp:lastPrinted>2021-02-03T06:40:41Z</cp:lastPrinted>
  <dcterms:created xsi:type="dcterms:W3CDTF">2018-05-17T11:35:09Z</dcterms:created>
  <dcterms:modified xsi:type="dcterms:W3CDTF">2021-02-08T10:52:50Z</dcterms:modified>
</cp:coreProperties>
</file>