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135" windowWidth="15600" windowHeight="11760" tabRatio="821" activeTab="4"/>
  </bookViews>
  <sheets>
    <sheet name="Code de couleur" sheetId="13" r:id="rId1"/>
    <sheet name="OCT 2015 " sheetId="20" state="hidden" r:id="rId2"/>
    <sheet name="NOV 2015" sheetId="21" state="hidden" r:id="rId3"/>
    <sheet name="RECAP DOSSIER" sheetId="25" r:id="rId4"/>
    <sheet name="Suivi Chantier" sheetId="14" r:id="rId5"/>
  </sheets>
  <definedNames>
    <definedName name="_xlnm._FilterDatabase" localSheetId="2" hidden="1">'NOV 2015'!$B$1:$R$13</definedName>
    <definedName name="_xlnm._FilterDatabase" localSheetId="1" hidden="1">'OCT 2015 '!$B$1:$R$2</definedName>
    <definedName name="_xlnm._FilterDatabase" localSheetId="3" hidden="1">'RECAP DOSSIER'!$C$1:$N$42</definedName>
  </definedNames>
  <calcPr calcId="125725"/>
</workbook>
</file>

<file path=xl/calcChain.xml><?xml version="1.0" encoding="utf-8"?>
<calcChain xmlns="http://schemas.openxmlformats.org/spreadsheetml/2006/main">
  <c r="Q4" i="25"/>
  <c r="Q6"/>
  <c r="Q8"/>
  <c r="Q10"/>
  <c r="Q12"/>
  <c r="Q14"/>
  <c r="Q16"/>
  <c r="Q18"/>
  <c r="Q20"/>
  <c r="Q22"/>
  <c r="Q24"/>
  <c r="Q26"/>
  <c r="Q28"/>
  <c r="Q30"/>
  <c r="Q32"/>
  <c r="Q34"/>
  <c r="Q36"/>
  <c r="Q38"/>
  <c r="Q40"/>
  <c r="Q42"/>
  <c r="C2"/>
  <c r="D2"/>
  <c r="E2"/>
  <c r="B2"/>
  <c r="AM40" i="14"/>
  <c r="AM39"/>
  <c r="AM38"/>
  <c r="AM37"/>
  <c r="AM36"/>
  <c r="AQ3"/>
  <c r="AO5" s="1"/>
  <c r="B17" i="13"/>
  <c r="Q43" i="25"/>
  <c r="Q2"/>
  <c r="Q3"/>
  <c r="Q5"/>
  <c r="Q7"/>
  <c r="Q9"/>
  <c r="Q11"/>
  <c r="Q13"/>
  <c r="Q15"/>
  <c r="Q17"/>
  <c r="Q19"/>
  <c r="Q21"/>
  <c r="Q23"/>
  <c r="Q25"/>
  <c r="Q27"/>
  <c r="Q29"/>
  <c r="Q31"/>
  <c r="Q33"/>
  <c r="Q35"/>
  <c r="Q37"/>
  <c r="Q39"/>
  <c r="Q41"/>
  <c r="S52"/>
  <c r="S33"/>
  <c r="S2"/>
  <c r="S3"/>
  <c r="S4"/>
  <c r="S5"/>
  <c r="S6"/>
  <c r="S7"/>
  <c r="S8"/>
  <c r="S9"/>
  <c r="S10"/>
  <c r="S11"/>
  <c r="S12"/>
  <c r="S13"/>
  <c r="S14"/>
  <c r="S15"/>
  <c r="S16"/>
  <c r="S17"/>
  <c r="S18"/>
  <c r="S19"/>
  <c r="S20"/>
  <c r="S21"/>
  <c r="S22"/>
  <c r="S23"/>
  <c r="S24"/>
  <c r="S25"/>
  <c r="S26"/>
  <c r="S27"/>
  <c r="S28"/>
  <c r="S29"/>
  <c r="S30"/>
  <c r="S31"/>
  <c r="S32"/>
  <c r="S34"/>
  <c r="S35"/>
  <c r="S36"/>
  <c r="S37"/>
  <c r="S38"/>
  <c r="S39"/>
  <c r="S40"/>
  <c r="S41"/>
  <c r="S42"/>
  <c r="S43"/>
  <c r="S44"/>
  <c r="S45"/>
  <c r="S46"/>
  <c r="S47"/>
  <c r="S48"/>
  <c r="S49"/>
  <c r="S50"/>
  <c r="S51"/>
  <c r="S53"/>
  <c r="S54"/>
  <c r="S55"/>
  <c r="S56"/>
  <c r="S57"/>
  <c r="S58"/>
  <c r="S59"/>
  <c r="S60"/>
  <c r="S61"/>
  <c r="Q44"/>
  <c r="Q45"/>
  <c r="Q46"/>
  <c r="Q47"/>
  <c r="Q48"/>
  <c r="Q49"/>
  <c r="Q50"/>
  <c r="Q51"/>
  <c r="Q52"/>
  <c r="Q53"/>
  <c r="Q54"/>
  <c r="Q55"/>
  <c r="Q56"/>
  <c r="Q57"/>
  <c r="Q58"/>
  <c r="Q59"/>
  <c r="Q60"/>
  <c r="AM5" i="14"/>
  <c r="AM6"/>
  <c r="AM7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2"/>
  <c r="AM3"/>
  <c r="AM4"/>
  <c r="B12" i="13" l="1"/>
  <c r="B15" s="1"/>
  <c r="B20"/>
  <c r="B23" l="1"/>
</calcChain>
</file>

<file path=xl/sharedStrings.xml><?xml version="1.0" encoding="utf-8"?>
<sst xmlns="http://schemas.openxmlformats.org/spreadsheetml/2006/main" count="203" uniqueCount="125">
  <si>
    <t>AEE</t>
  </si>
  <si>
    <t>Montage</t>
  </si>
  <si>
    <t>Adresse</t>
  </si>
  <si>
    <t>Objet</t>
  </si>
  <si>
    <t xml:space="preserve">Semaine </t>
  </si>
  <si>
    <t>Identification</t>
  </si>
  <si>
    <t>Observations</t>
  </si>
  <si>
    <t>TRX PREVUS</t>
  </si>
  <si>
    <t>ARRT</t>
  </si>
  <si>
    <t>Interlocuteur                                  EVESA</t>
  </si>
  <si>
    <t>Numéro   d'affaire</t>
  </si>
  <si>
    <t>N° BST</t>
  </si>
  <si>
    <t>TRX FAIT LE</t>
  </si>
  <si>
    <t>Heure TRX</t>
  </si>
  <si>
    <t>FSS</t>
  </si>
  <si>
    <t>Ouverture Fouille</t>
  </si>
  <si>
    <t>A ARCHIVER</t>
  </si>
  <si>
    <t>NON</t>
  </si>
  <si>
    <t>DEVIS PAYE</t>
  </si>
  <si>
    <t>Rangement DOSSIER</t>
  </si>
  <si>
    <t>RELEVE CONTRADICTOIRE</t>
  </si>
  <si>
    <t>A FAIRE</t>
  </si>
  <si>
    <t xml:space="preserve">DATE IEP FACTURE FIN TRX </t>
  </si>
  <si>
    <t>N° DEVET</t>
  </si>
  <si>
    <t>N° Cdes       MATERIEL             ENTREPRISE</t>
  </si>
  <si>
    <t>Fait Par AEE</t>
  </si>
  <si>
    <t>TRX Réalisés</t>
  </si>
  <si>
    <t>Attente Validation Responsable</t>
  </si>
  <si>
    <t>Attente Ouverture Fouille + Photos</t>
  </si>
  <si>
    <t xml:space="preserve">Attente Reglement Devis  </t>
  </si>
  <si>
    <t>En cours de programmation</t>
  </si>
  <si>
    <t>AMEO     PMEO   DATE IEP</t>
  </si>
  <si>
    <t>AAT        DATE IEP</t>
  </si>
  <si>
    <t>Carto             Le</t>
  </si>
  <si>
    <t>NEUTRE</t>
  </si>
  <si>
    <t>IEP + Plan Recolement LE</t>
  </si>
  <si>
    <t>Chantiers Restants à réaliser</t>
  </si>
  <si>
    <t>Retour Cde Signée  //  Chantier Chuté // A reprogrammer // Point d'arrêt à lever</t>
  </si>
  <si>
    <t>RIEN DE SPECIAL</t>
  </si>
  <si>
    <t>Date Identification validée</t>
  </si>
  <si>
    <t>Date Montage validée</t>
  </si>
  <si>
    <t>Date Montage DATE IEP</t>
  </si>
  <si>
    <t>Tache à réaliser</t>
  </si>
  <si>
    <t>Portefeuille total</t>
  </si>
  <si>
    <t>Retour Cde Val/Signée</t>
  </si>
  <si>
    <t>Dossiers en bonne voie</t>
  </si>
  <si>
    <t>Nombre de cellules contenant la chaîne « point d'arret » en f</t>
  </si>
  <si>
    <t>Nombre de cellules ne contenant pas la chaîne « point d'arret » en f</t>
  </si>
  <si>
    <t>(NBVAL((F2:F500))-(NB.SI(F2:F500;"POINT D'ARRET")))</t>
  </si>
  <si>
    <t>Cde Entreprise APRES VAL DEVET</t>
  </si>
  <si>
    <t>Cde Matériel APRES VAL DEVET</t>
  </si>
  <si>
    <t>Photo Fouille +                         PLAN Deroulage</t>
  </si>
  <si>
    <t>SI($A1="oui";CHOISIR(COLONNE(B1)-1;"A FAIRE");"")</t>
  </si>
  <si>
    <t>SI(OU(A1="x";A2="non");"";SI(A1&lt;&gt;B1;"Interdit";"Autorisé"))</t>
  </si>
  <si>
    <t>SI((A1="x");"";SI(A1&lt;&gt;B1;"Interdit";"Autorisé"))</t>
  </si>
  <si>
    <t>$H$4&gt;0</t>
  </si>
  <si>
    <t>$F$4:$G$4</t>
  </si>
  <si>
    <t>$E$4="oui"</t>
  </si>
  <si>
    <t>AC21/062069</t>
  </si>
  <si>
    <t>AV DUTUIT</t>
  </si>
  <si>
    <t>AC21/062070</t>
  </si>
  <si>
    <t xml:space="preserve">AC21/062084 </t>
  </si>
  <si>
    <t>4 PLACE ARMAND CARREL</t>
  </si>
  <si>
    <t>AC21/062195</t>
  </si>
  <si>
    <t>AC21/062199</t>
  </si>
  <si>
    <t xml:space="preserve">137 RUE LAFAYETTE </t>
  </si>
  <si>
    <t>Envoie Plan au Bex              +                             ATT TRX</t>
  </si>
  <si>
    <t>ATT REGLEMENT DEVIS</t>
  </si>
  <si>
    <t>Numéro   Mobilier</t>
  </si>
  <si>
    <t>S44</t>
  </si>
  <si>
    <t>4 place Saint Gervais</t>
  </si>
  <si>
    <t>Saint Maur</t>
  </si>
  <si>
    <t xml:space="preserve">RACCORDEMENT BORNE DE RECHARGE </t>
  </si>
  <si>
    <t xml:space="preserve">Faire un MD pour le raccordement de la borne de recharge elec pris sur le départ 14S du PDP 75104P0168IM au 13/15 rue Verrerie. </t>
  </si>
  <si>
    <t>Puteaux</t>
  </si>
  <si>
    <t>MD sur le départ 7 du PDP 75108P0597EN au 10 Champs Elysées</t>
  </si>
  <si>
    <t>S45</t>
  </si>
  <si>
    <t>Puteaux-5961</t>
  </si>
  <si>
    <t>Puteaux-5962</t>
  </si>
  <si>
    <t>Création branchement sur le départ 8 du PDP 75119P0004IM au 8 rue ARMAND CARREL</t>
  </si>
  <si>
    <t>Création branchement Borne de recharge Elect sur le départ 10S du PDP 75110EN au 148  rue  La Fayette</t>
  </si>
  <si>
    <t>Puteaux-6022</t>
  </si>
  <si>
    <t>08h30</t>
  </si>
  <si>
    <t>M.RAOULT   0614678921</t>
  </si>
  <si>
    <t>AC21/062840</t>
  </si>
  <si>
    <t>77 AV DE LA GRANDE ARMEE</t>
  </si>
  <si>
    <t>Grenelle</t>
  </si>
  <si>
    <t>Grenelle-6037</t>
  </si>
  <si>
    <t>Faire une création borne de recharge elec prise sur le départ 1 du PDP 75116P0089EN au 67 AV Grde Armée.</t>
  </si>
  <si>
    <t>M.RAOULT  0614678921</t>
  </si>
  <si>
    <t>IRDE</t>
  </si>
  <si>
    <t>Mail envoyé pour modification de date le 15/10 /// nouvelle date prévue le 19 Novembre</t>
  </si>
  <si>
    <t>AC21/062866</t>
  </si>
  <si>
    <t xml:space="preserve">45 AVENUE VICTOR HUGO </t>
  </si>
  <si>
    <t>Création branchement Borne de recharge Elect sur le départ 15S du poste 49 AV VICTOR HUGO 75116P0016</t>
  </si>
  <si>
    <t>StMaur-5965         BEX-6202</t>
  </si>
  <si>
    <t>StMaur-5911          BEX-6240</t>
  </si>
  <si>
    <t xml:space="preserve">BEX-6106  annulé //Travaux à prévoir le 03/11 </t>
  </si>
  <si>
    <t>Grenelle-6195    BEX-6796</t>
  </si>
  <si>
    <t>S51</t>
  </si>
  <si>
    <t>TYPE TRX</t>
  </si>
  <si>
    <t>13h30</t>
  </si>
  <si>
    <t>PMEO fait? +  DATE IEP</t>
  </si>
  <si>
    <t>AMEO ?    PMEO ?   DATE IEP</t>
  </si>
  <si>
    <t xml:space="preserve">COURRIER:         CLT + ENT + IEP        </t>
  </si>
  <si>
    <t>Fait par TVEE le 23 Nov</t>
  </si>
  <si>
    <t>Réception demande</t>
  </si>
  <si>
    <t>Réalisés</t>
  </si>
  <si>
    <t>Compteur nbre de chantier</t>
  </si>
  <si>
    <t>Devis Réalisés</t>
  </si>
  <si>
    <t>SOMME Devis Réalisés</t>
  </si>
  <si>
    <t>Réception Photo de fouille le</t>
  </si>
  <si>
    <t>Devis payé</t>
  </si>
  <si>
    <t>AC21/065905</t>
  </si>
  <si>
    <t>NUMERO CAMERA</t>
  </si>
  <si>
    <t>Av Charles Risler / Allée Pierre Loti</t>
  </si>
  <si>
    <t>07-089</t>
  </si>
  <si>
    <t>Devis                 Envoyé le</t>
  </si>
  <si>
    <t xml:space="preserve">Semaine                            Trx </t>
  </si>
  <si>
    <t xml:space="preserve">DATE RACCORDEMENT BRVE  </t>
  </si>
  <si>
    <t xml:space="preserve">Heure                  Trx </t>
  </si>
  <si>
    <t>xx</t>
  </si>
  <si>
    <t>Date RACCORDEMENT souhaitée</t>
  </si>
  <si>
    <t>suppression BRVE</t>
  </si>
  <si>
    <t>Semaine Trx</t>
  </si>
</sst>
</file>

<file path=xl/styles.xml><?xml version="1.0" encoding="utf-8"?>
<styleSheet xmlns="http://schemas.openxmlformats.org/spreadsheetml/2006/main">
  <numFmts count="4">
    <numFmt numFmtId="44" formatCode="_-* #,##0.00\ &quot;€&quot;_-;\-* #,##0.00\ &quot;€&quot;_-;_-* &quot;-&quot;??\ &quot;€&quot;_-;_-@_-"/>
    <numFmt numFmtId="164" formatCode="[$-40C]d\-mmm;@"/>
    <numFmt numFmtId="165" formatCode="0.00;[Red]0.00"/>
    <numFmt numFmtId="166" formatCode="[$-40C]d\-mmm\-yy;@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2"/>
      <color rgb="FF0061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0061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76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</fonts>
  <fills count="2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mediumGray"/>
    </fill>
    <fill>
      <patternFill patternType="gray125">
        <bgColor rgb="FF00B0F0"/>
      </patternFill>
    </fill>
    <fill>
      <patternFill patternType="gray125">
        <bgColor rgb="FFFFFF00"/>
      </patternFill>
    </fill>
    <fill>
      <patternFill patternType="gray125">
        <bgColor rgb="FF7030A0"/>
      </patternFill>
    </fill>
    <fill>
      <patternFill patternType="gray125">
        <bgColor rgb="FFFF0000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EB9C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</patternFill>
    </fill>
    <fill>
      <patternFill patternType="gray0625">
        <bgColor theme="4"/>
      </patternFill>
    </fill>
    <fill>
      <patternFill patternType="solid">
        <fgColor rgb="FFFFCC99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9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2" fillId="4" borderId="5" applyNumberFormat="0" applyFont="0" applyAlignment="0" applyProtection="0"/>
    <xf numFmtId="0" fontId="9" fillId="15" borderId="0" applyNumberFormat="0" applyBorder="0" applyAlignment="0" applyProtection="0"/>
    <xf numFmtId="0" fontId="13" fillId="19" borderId="0" applyNumberFormat="0" applyBorder="0" applyAlignment="0" applyProtection="0"/>
    <xf numFmtId="0" fontId="15" fillId="21" borderId="4" applyNumberFormat="0" applyAlignment="0" applyProtection="0"/>
    <xf numFmtId="44" fontId="19" fillId="0" borderId="0" applyFont="0" applyFill="0" applyBorder="0" applyAlignment="0" applyProtection="0"/>
    <xf numFmtId="0" fontId="18" fillId="0" borderId="0"/>
  </cellStyleXfs>
  <cellXfs count="176">
    <xf numFmtId="0" fontId="0" fillId="0" borderId="0" xfId="0"/>
    <xf numFmtId="14" fontId="4" fillId="3" borderId="4" xfId="2" applyNumberFormat="1" applyBorder="1" applyAlignment="1">
      <alignment horizontal="center" vertical="center"/>
    </xf>
    <xf numFmtId="14" fontId="0" fillId="4" borderId="5" xfId="3" applyNumberFormat="1" applyFont="1" applyAlignment="1">
      <alignment horizontal="center" vertical="center"/>
    </xf>
    <xf numFmtId="0" fontId="0" fillId="7" borderId="0" xfId="0" applyFill="1"/>
    <xf numFmtId="0" fontId="0" fillId="0" borderId="1" xfId="0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left" vertical="center"/>
      <protection locked="0"/>
    </xf>
    <xf numFmtId="0" fontId="0" fillId="6" borderId="1" xfId="0" applyFill="1" applyBorder="1" applyAlignment="1" applyProtection="1">
      <alignment horizontal="left" vertical="center" wrapText="1"/>
      <protection locked="0"/>
    </xf>
    <xf numFmtId="164" fontId="0" fillId="4" borderId="5" xfId="3" applyNumberFormat="1" applyFont="1" applyAlignment="1" applyProtection="1">
      <alignment horizontal="center" vertical="center"/>
      <protection locked="0"/>
    </xf>
    <xf numFmtId="0" fontId="0" fillId="8" borderId="3" xfId="0" applyFill="1" applyBorder="1" applyAlignment="1" applyProtection="1">
      <alignment horizontal="center" vertical="center"/>
      <protection locked="0"/>
    </xf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0" borderId="0" xfId="0" applyFont="1"/>
    <xf numFmtId="0" fontId="6" fillId="6" borderId="1" xfId="0" applyFont="1" applyFill="1" applyBorder="1" applyAlignment="1" applyProtection="1">
      <alignment horizontal="left" vertical="center" wrapText="1"/>
      <protection locked="0"/>
    </xf>
    <xf numFmtId="0" fontId="0" fillId="12" borderId="3" xfId="0" applyFill="1" applyBorder="1" applyAlignment="1" applyProtection="1">
      <alignment horizontal="left" vertical="center" wrapText="1"/>
      <protection locked="0"/>
    </xf>
    <xf numFmtId="0" fontId="0" fillId="6" borderId="1" xfId="0" applyFill="1" applyBorder="1" applyAlignment="1" applyProtection="1">
      <alignment horizontal="center" vertical="center" wrapText="1"/>
      <protection locked="0"/>
    </xf>
    <xf numFmtId="0" fontId="9" fillId="15" borderId="1" xfId="4" applyBorder="1" applyAlignment="1">
      <alignment horizontal="left" vertical="center"/>
    </xf>
    <xf numFmtId="0" fontId="10" fillId="13" borderId="6" xfId="1" applyFont="1" applyFill="1" applyBorder="1" applyAlignment="1" applyProtection="1">
      <alignment horizontal="center" wrapText="1"/>
    </xf>
    <xf numFmtId="0" fontId="0" fillId="0" borderId="6" xfId="0" applyBorder="1" applyAlignment="1" applyProtection="1">
      <alignment horizontal="center" wrapText="1"/>
    </xf>
    <xf numFmtId="0" fontId="0" fillId="0" borderId="0" xfId="0" applyAlignment="1" applyProtection="1">
      <alignment horizontal="center" wrapText="1"/>
    </xf>
    <xf numFmtId="0" fontId="0" fillId="16" borderId="6" xfId="0" applyFill="1" applyBorder="1" applyAlignment="1" applyProtection="1">
      <alignment horizontal="center" wrapText="1"/>
    </xf>
    <xf numFmtId="0" fontId="0" fillId="0" borderId="6" xfId="0" applyBorder="1" applyAlignment="1" applyProtection="1">
      <alignment horizontal="center" vertical="center" wrapText="1"/>
    </xf>
    <xf numFmtId="0" fontId="0" fillId="17" borderId="6" xfId="0" applyFill="1" applyBorder="1" applyAlignment="1" applyProtection="1">
      <alignment horizontal="center" wrapText="1"/>
    </xf>
    <xf numFmtId="0" fontId="0" fillId="0" borderId="1" xfId="0" applyBorder="1" applyAlignment="1" applyProtection="1">
      <alignment horizontal="center" vertical="center" wrapText="1"/>
      <protection locked="0"/>
    </xf>
    <xf numFmtId="0" fontId="5" fillId="2" borderId="8" xfId="1" applyFont="1" applyBorder="1" applyAlignment="1" applyProtection="1">
      <alignment horizontal="center" vertical="top" wrapText="1"/>
    </xf>
    <xf numFmtId="0" fontId="5" fillId="2" borderId="7" xfId="1" applyFont="1" applyBorder="1" applyAlignment="1" applyProtection="1">
      <alignment horizontal="center" vertical="top" wrapText="1"/>
    </xf>
    <xf numFmtId="0" fontId="8" fillId="14" borderId="1" xfId="0" applyFont="1" applyFill="1" applyBorder="1" applyAlignment="1" applyProtection="1">
      <alignment horizontal="center"/>
      <protection locked="0"/>
    </xf>
    <xf numFmtId="14" fontId="0" fillId="6" borderId="1" xfId="0" applyNumberFormat="1" applyFill="1" applyBorder="1" applyAlignment="1" applyProtection="1">
      <alignment horizontal="center" vertical="center" wrapText="1"/>
      <protection locked="0"/>
    </xf>
    <xf numFmtId="0" fontId="4" fillId="6" borderId="1" xfId="2" applyFill="1" applyBorder="1" applyAlignment="1" applyProtection="1">
      <alignment horizontal="center" vertical="center"/>
      <protection locked="0"/>
    </xf>
    <xf numFmtId="0" fontId="0" fillId="0" borderId="0" xfId="0" applyProtection="1"/>
    <xf numFmtId="164" fontId="4" fillId="3" borderId="1" xfId="2" applyNumberFormat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0" fillId="5" borderId="0" xfId="0" applyFill="1"/>
    <xf numFmtId="0" fontId="0" fillId="0" borderId="0" xfId="0" applyAlignment="1">
      <alignment wrapText="1"/>
    </xf>
    <xf numFmtId="0" fontId="8" fillId="14" borderId="1" xfId="0" applyFont="1" applyFill="1" applyBorder="1" applyAlignment="1" applyProtection="1">
      <alignment wrapText="1"/>
      <protection locked="0"/>
    </xf>
    <xf numFmtId="0" fontId="7" fillId="6" borderId="1" xfId="2" applyFont="1" applyFill="1" applyBorder="1" applyAlignment="1" applyProtection="1">
      <alignment horizontal="left" vertical="center" wrapText="1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/>
    <xf numFmtId="0" fontId="0" fillId="0" borderId="0" xfId="0" applyAlignment="1">
      <alignment vertical="top"/>
    </xf>
    <xf numFmtId="0" fontId="0" fillId="18" borderId="6" xfId="0" applyFill="1" applyBorder="1" applyAlignment="1">
      <alignment horizontal="center" wrapText="1"/>
    </xf>
    <xf numFmtId="0" fontId="0" fillId="0" borderId="6" xfId="0" applyBorder="1" applyAlignment="1">
      <alignment horizontal="center" wrapText="1"/>
    </xf>
    <xf numFmtId="0" fontId="5" fillId="2" borderId="10" xfId="1" applyFont="1" applyBorder="1" applyAlignment="1" applyProtection="1">
      <alignment horizontal="center" vertical="top" wrapText="1"/>
    </xf>
    <xf numFmtId="0" fontId="0" fillId="0" borderId="11" xfId="0" applyBorder="1" applyAlignment="1">
      <alignment wrapText="1"/>
    </xf>
    <xf numFmtId="0" fontId="0" fillId="0" borderId="6" xfId="0" applyBorder="1"/>
    <xf numFmtId="0" fontId="0" fillId="0" borderId="6" xfId="0" applyBorder="1" applyAlignment="1">
      <alignment wrapText="1"/>
    </xf>
    <xf numFmtId="0" fontId="4" fillId="6" borderId="1" xfId="2" applyFill="1" applyBorder="1" applyAlignment="1" applyProtection="1">
      <alignment horizontal="left" vertical="center"/>
      <protection locked="0"/>
    </xf>
    <xf numFmtId="0" fontId="0" fillId="0" borderId="0" xfId="0" applyAlignment="1">
      <alignment vertical="center"/>
    </xf>
    <xf numFmtId="14" fontId="0" fillId="6" borderId="1" xfId="0" applyNumberFormat="1" applyFill="1" applyBorder="1" applyAlignment="1" applyProtection="1">
      <alignment horizontal="left" vertical="center" wrapText="1"/>
      <protection locked="0"/>
    </xf>
    <xf numFmtId="14" fontId="0" fillId="6" borderId="2" xfId="0" applyNumberFormat="1" applyFill="1" applyBorder="1" applyAlignment="1" applyProtection="1">
      <alignment vertical="center" wrapText="1"/>
      <protection locked="0"/>
    </xf>
    <xf numFmtId="14" fontId="0" fillId="6" borderId="1" xfId="0" applyNumberFormat="1" applyFill="1" applyBorder="1" applyAlignment="1" applyProtection="1">
      <alignment vertical="center" wrapText="1"/>
      <protection locked="0"/>
    </xf>
    <xf numFmtId="0" fontId="7" fillId="6" borderId="1" xfId="2" applyFont="1" applyFill="1" applyBorder="1" applyAlignment="1" applyProtection="1">
      <alignment vertical="center" wrapText="1"/>
      <protection locked="0"/>
    </xf>
    <xf numFmtId="14" fontId="0" fillId="0" borderId="1" xfId="0" applyNumberFormat="1" applyBorder="1" applyAlignment="1" applyProtection="1">
      <alignment vertical="center" wrapText="1"/>
      <protection locked="0"/>
    </xf>
    <xf numFmtId="0" fontId="11" fillId="0" borderId="0" xfId="0" applyFont="1"/>
    <xf numFmtId="164" fontId="0" fillId="4" borderId="5" xfId="3" applyNumberFormat="1" applyFont="1" applyBorder="1" applyAlignment="1" applyProtection="1">
      <alignment horizontal="center" vertical="center"/>
      <protection locked="0"/>
    </xf>
    <xf numFmtId="0" fontId="5" fillId="2" borderId="8" xfId="1" applyFont="1" applyBorder="1" applyAlignment="1" applyProtection="1">
      <alignment horizontal="center" vertical="top" wrapText="1"/>
    </xf>
    <xf numFmtId="0" fontId="7" fillId="6" borderId="2" xfId="2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left" vertical="center" wrapText="1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5" fillId="2" borderId="1" xfId="1" applyFont="1" applyBorder="1" applyAlignment="1" applyProtection="1">
      <alignment horizontal="center" vertical="center" wrapText="1"/>
    </xf>
    <xf numFmtId="0" fontId="5" fillId="2" borderId="1" xfId="1" applyFont="1" applyBorder="1" applyAlignment="1" applyProtection="1">
      <alignment horizontal="center" vertical="center"/>
    </xf>
    <xf numFmtId="0" fontId="1" fillId="6" borderId="1" xfId="0" applyFont="1" applyFill="1" applyBorder="1" applyAlignment="1" applyProtection="1">
      <alignment horizontal="center" vertical="center" wrapText="1"/>
      <protection locked="0"/>
    </xf>
    <xf numFmtId="0" fontId="4" fillId="6" borderId="1" xfId="2" applyFill="1" applyBorder="1" applyAlignment="1" applyProtection="1">
      <alignment horizontal="left" vertical="center"/>
      <protection locked="0"/>
    </xf>
    <xf numFmtId="0" fontId="0" fillId="6" borderId="1" xfId="0" applyFill="1" applyBorder="1" applyAlignment="1" applyProtection="1">
      <alignment horizontal="center" wrapText="1"/>
      <protection locked="0"/>
    </xf>
    <xf numFmtId="0" fontId="8" fillId="14" borderId="1" xfId="0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8" fillId="14" borderId="1" xfId="0" applyFont="1" applyFill="1" applyBorder="1" applyProtection="1">
      <protection locked="0"/>
    </xf>
    <xf numFmtId="0" fontId="0" fillId="0" borderId="1" xfId="0" applyBorder="1"/>
    <xf numFmtId="0" fontId="7" fillId="5" borderId="1" xfId="2" applyFont="1" applyFill="1" applyBorder="1" applyAlignment="1" applyProtection="1">
      <alignment horizontal="center" vertical="center" wrapText="1"/>
      <protection locked="0"/>
    </xf>
    <xf numFmtId="0" fontId="0" fillId="5" borderId="1" xfId="0" applyFill="1" applyBorder="1"/>
    <xf numFmtId="0" fontId="7" fillId="19" borderId="1" xfId="5" applyFont="1" applyBorder="1" applyAlignment="1" applyProtection="1">
      <alignment horizontal="center" vertical="center" wrapText="1"/>
      <protection locked="0"/>
    </xf>
    <xf numFmtId="0" fontId="7" fillId="20" borderId="1" xfId="5" applyFont="1" applyFill="1" applyBorder="1" applyAlignment="1" applyProtection="1">
      <alignment horizontal="center" vertical="center" wrapText="1"/>
      <protection locked="0"/>
    </xf>
    <xf numFmtId="0" fontId="7" fillId="0" borderId="1" xfId="5" applyFont="1" applyFill="1" applyBorder="1" applyAlignment="1" applyProtection="1">
      <alignment horizontal="center" vertical="center" wrapText="1"/>
      <protection locked="0"/>
    </xf>
    <xf numFmtId="16" fontId="3" fillId="2" borderId="1" xfId="1" applyNumberFormat="1" applyBorder="1" applyAlignment="1" applyProtection="1">
      <alignment horizontal="center" vertical="center"/>
      <protection locked="0"/>
    </xf>
    <xf numFmtId="0" fontId="0" fillId="4" borderId="1" xfId="3" applyFont="1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164" fontId="4" fillId="4" borderId="1" xfId="3" applyNumberFormat="1" applyFont="1" applyBorder="1" applyAlignment="1" applyProtection="1">
      <alignment horizontal="center" vertical="center"/>
      <protection locked="0"/>
    </xf>
    <xf numFmtId="164" fontId="4" fillId="3" borderId="5" xfId="2" applyNumberFormat="1" applyBorder="1" applyAlignment="1" applyProtection="1">
      <alignment horizontal="center" vertical="center"/>
      <protection locked="0"/>
    </xf>
    <xf numFmtId="0" fontId="0" fillId="4" borderId="1" xfId="3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 applyProtection="1">
      <alignment horizontal="center" vertical="center" wrapText="1"/>
      <protection locked="0"/>
    </xf>
    <xf numFmtId="0" fontId="4" fillId="4" borderId="1" xfId="3" applyFont="1" applyBorder="1" applyAlignment="1" applyProtection="1">
      <alignment horizontal="center" vertical="center"/>
      <protection locked="0"/>
    </xf>
    <xf numFmtId="16" fontId="3" fillId="2" borderId="5" xfId="1" applyNumberFormat="1" applyBorder="1" applyAlignment="1" applyProtection="1">
      <alignment horizontal="center" vertical="center"/>
      <protection locked="0"/>
    </xf>
    <xf numFmtId="14" fontId="0" fillId="4" borderId="1" xfId="3" applyNumberFormat="1" applyFont="1" applyBorder="1" applyAlignment="1" applyProtection="1">
      <alignment horizontal="center" vertical="center"/>
      <protection locked="0"/>
    </xf>
    <xf numFmtId="14" fontId="0" fillId="6" borderId="5" xfId="0" applyNumberFormat="1" applyFill="1" applyBorder="1" applyAlignment="1" applyProtection="1">
      <alignment horizontal="center" vertical="center"/>
      <protection locked="0"/>
    </xf>
    <xf numFmtId="0" fontId="7" fillId="4" borderId="1" xfId="3" applyFont="1" applyBorder="1" applyAlignment="1" applyProtection="1">
      <alignment horizontal="center" vertical="center" wrapText="1"/>
      <protection locked="0"/>
    </xf>
    <xf numFmtId="0" fontId="7" fillId="6" borderId="5" xfId="2" applyFont="1" applyFill="1" applyBorder="1" applyAlignment="1" applyProtection="1">
      <alignment horizontal="center" vertical="center" wrapText="1"/>
      <protection locked="0"/>
    </xf>
    <xf numFmtId="0" fontId="4" fillId="4" borderId="1" xfId="3" applyFont="1" applyBorder="1" applyAlignment="1" applyProtection="1">
      <alignment horizontal="left" vertical="center"/>
      <protection locked="0"/>
    </xf>
    <xf numFmtId="0" fontId="4" fillId="6" borderId="5" xfId="2" applyFill="1" applyBorder="1" applyAlignment="1" applyProtection="1">
      <alignment horizontal="left" vertical="center"/>
      <protection locked="0"/>
    </xf>
    <xf numFmtId="0" fontId="4" fillId="6" borderId="2" xfId="2" applyFill="1" applyBorder="1" applyAlignment="1" applyProtection="1">
      <alignment horizontal="left" vertical="center"/>
      <protection locked="0"/>
    </xf>
    <xf numFmtId="0" fontId="8" fillId="14" borderId="1" xfId="0" applyFont="1" applyFill="1" applyBorder="1" applyAlignment="1" applyProtection="1">
      <alignment horizontal="left" vertical="center" wrapText="1"/>
      <protection locked="0"/>
    </xf>
    <xf numFmtId="0" fontId="8" fillId="14" borderId="1" xfId="0" applyFont="1" applyFill="1" applyBorder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165" fontId="0" fillId="6" borderId="1" xfId="0" applyNumberFormat="1" applyFill="1" applyBorder="1" applyAlignment="1" applyProtection="1">
      <alignment horizontal="center" vertical="center" wrapText="1"/>
      <protection locked="0"/>
    </xf>
    <xf numFmtId="164" fontId="0" fillId="5" borderId="5" xfId="3" applyNumberFormat="1" applyFont="1" applyFill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164" fontId="4" fillId="5" borderId="1" xfId="2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 wrapText="1"/>
      <protection locked="0"/>
    </xf>
    <xf numFmtId="0" fontId="4" fillId="5" borderId="1" xfId="2" applyFill="1" applyBorder="1" applyAlignment="1" applyProtection="1">
      <alignment horizontal="center" vertical="center"/>
      <protection locked="0"/>
    </xf>
    <xf numFmtId="14" fontId="0" fillId="5" borderId="1" xfId="0" applyNumberFormat="1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left" vertical="center" wrapText="1"/>
      <protection locked="0"/>
    </xf>
    <xf numFmtId="0" fontId="9" fillId="15" borderId="1" xfId="4" applyBorder="1" applyAlignment="1" applyProtection="1">
      <alignment horizontal="center" vertical="center" wrapText="1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5" fillId="2" borderId="1" xfId="1" applyFont="1" applyBorder="1" applyAlignment="1" applyProtection="1">
      <alignment horizontal="center" vertical="center" wrapText="1"/>
    </xf>
    <xf numFmtId="0" fontId="5" fillId="2" borderId="1" xfId="1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164" fontId="0" fillId="4" borderId="1" xfId="3" applyNumberFormat="1" applyFont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166" fontId="0" fillId="6" borderId="1" xfId="0" applyNumberFormat="1" applyFill="1" applyBorder="1" applyAlignment="1" applyProtection="1">
      <alignment horizontal="center" vertical="center"/>
      <protection locked="0"/>
    </xf>
    <xf numFmtId="0" fontId="14" fillId="0" borderId="0" xfId="0" applyFont="1" applyAlignment="1" applyProtection="1">
      <alignment horizontal="center" wrapText="1"/>
    </xf>
    <xf numFmtId="0" fontId="0" fillId="0" borderId="0" xfId="0" applyBorder="1"/>
    <xf numFmtId="0" fontId="5" fillId="2" borderId="0" xfId="1" applyFont="1" applyBorder="1" applyAlignment="1" applyProtection="1">
      <alignment horizontal="center" vertical="center" wrapText="1"/>
    </xf>
    <xf numFmtId="0" fontId="0" fillId="5" borderId="1" xfId="0" applyFill="1" applyBorder="1" applyAlignment="1">
      <alignment horizontal="left"/>
    </xf>
    <xf numFmtId="14" fontId="0" fillId="0" borderId="0" xfId="0" applyNumberFormat="1"/>
    <xf numFmtId="0" fontId="0" fillId="0" borderId="0" xfId="0" applyAlignment="1">
      <alignment vertical="center"/>
    </xf>
    <xf numFmtId="164" fontId="16" fillId="21" borderId="4" xfId="6" applyNumberFormat="1" applyFont="1" applyAlignment="1" applyProtection="1">
      <alignment horizontal="center" vertical="center"/>
      <protection locked="0"/>
    </xf>
    <xf numFmtId="0" fontId="17" fillId="2" borderId="1" xfId="1" applyFont="1" applyBorder="1" applyAlignment="1" applyProtection="1">
      <alignment horizontal="center" vertical="center" wrapText="1"/>
    </xf>
    <xf numFmtId="164" fontId="16" fillId="21" borderId="1" xfId="6" applyNumberFormat="1" applyFont="1" applyBorder="1" applyAlignment="1" applyProtection="1">
      <alignment horizontal="center" vertical="center"/>
      <protection locked="0"/>
    </xf>
    <xf numFmtId="16" fontId="7" fillId="19" borderId="1" xfId="5" applyNumberFormat="1" applyFont="1" applyBorder="1" applyAlignment="1" applyProtection="1">
      <alignment horizontal="center" vertical="center" wrapText="1"/>
      <protection locked="0"/>
    </xf>
    <xf numFmtId="0" fontId="0" fillId="6" borderId="0" xfId="0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0" fillId="0" borderId="1" xfId="0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5" fillId="2" borderId="1" xfId="1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/>
      <protection locked="0"/>
    </xf>
    <xf numFmtId="166" fontId="0" fillId="6" borderId="1" xfId="0" applyNumberFormat="1" applyFill="1" applyBorder="1" applyAlignment="1" applyProtection="1">
      <alignment horizontal="center" vertical="center"/>
      <protection locked="0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5" fillId="2" borderId="1" xfId="1" applyFont="1" applyBorder="1" applyAlignment="1" applyProtection="1">
      <alignment vertical="center"/>
    </xf>
    <xf numFmtId="0" fontId="0" fillId="0" borderId="0" xfId="0"/>
    <xf numFmtId="0" fontId="0" fillId="0" borderId="9" xfId="0" applyBorder="1" applyAlignment="1" applyProtection="1">
      <alignment horizontal="center"/>
    </xf>
    <xf numFmtId="0" fontId="0" fillId="6" borderId="1" xfId="0" applyFill="1" applyBorder="1" applyAlignment="1" applyProtection="1">
      <alignment horizontal="center" vertical="center" wrapText="1"/>
      <protection locked="0"/>
    </xf>
    <xf numFmtId="16" fontId="3" fillId="2" borderId="1" xfId="1" applyNumberFormat="1" applyBorder="1" applyAlignment="1" applyProtection="1">
      <alignment horizontal="center" vertical="center"/>
      <protection locked="0"/>
    </xf>
    <xf numFmtId="0" fontId="0" fillId="0" borderId="1" xfId="0" applyBorder="1" applyAlignment="1">
      <alignment wrapText="1"/>
    </xf>
    <xf numFmtId="164" fontId="4" fillId="3" borderId="1" xfId="2" applyNumberFormat="1" applyBorder="1" applyAlignment="1" applyProtection="1">
      <alignment horizontal="center" vertical="center" wrapText="1"/>
      <protection locked="0"/>
    </xf>
    <xf numFmtId="16" fontId="16" fillId="21" borderId="4" xfId="6" applyNumberFormat="1" applyFont="1" applyAlignment="1" applyProtection="1">
      <alignment horizontal="center" vertical="center" wrapText="1"/>
    </xf>
    <xf numFmtId="0" fontId="0" fillId="6" borderId="1" xfId="0" applyFill="1" applyBorder="1" applyAlignment="1" applyProtection="1">
      <alignment horizontal="center" vertical="center"/>
      <protection locked="0"/>
    </xf>
    <xf numFmtId="14" fontId="0" fillId="6" borderId="1" xfId="0" applyNumberFormat="1" applyFill="1" applyBorder="1" applyAlignment="1" applyProtection="1">
      <alignment horizontal="center" vertical="center"/>
      <protection locked="0"/>
    </xf>
    <xf numFmtId="0" fontId="0" fillId="6" borderId="1" xfId="0" applyFill="1" applyBorder="1" applyAlignment="1" applyProtection="1">
      <alignment horizontal="left" vertical="center" wrapText="1"/>
      <protection locked="0"/>
    </xf>
    <xf numFmtId="164" fontId="0" fillId="4" borderId="1" xfId="3" applyNumberFormat="1" applyFont="1" applyBorder="1" applyAlignment="1" applyProtection="1">
      <alignment horizontal="center" vertical="center"/>
      <protection locked="0"/>
    </xf>
    <xf numFmtId="164" fontId="4" fillId="3" borderId="1" xfId="2" applyNumberFormat="1" applyBorder="1" applyAlignment="1" applyProtection="1">
      <alignment horizontal="center" vertical="center"/>
      <protection locked="0"/>
    </xf>
    <xf numFmtId="0" fontId="7" fillId="6" borderId="1" xfId="2" applyFont="1" applyFill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7" fillId="19" borderId="1" xfId="5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 wrapText="1"/>
      <protection locked="0"/>
    </xf>
    <xf numFmtId="0" fontId="1" fillId="8" borderId="1" xfId="0" applyFont="1" applyFill="1" applyBorder="1" applyAlignment="1" applyProtection="1">
      <alignment horizontal="center" vertical="center"/>
      <protection locked="0"/>
    </xf>
    <xf numFmtId="0" fontId="9" fillId="15" borderId="1" xfId="4" applyBorder="1" applyAlignment="1" applyProtection="1">
      <alignment horizontal="center" vertical="center" wrapText="1"/>
      <protection locked="0"/>
    </xf>
    <xf numFmtId="0" fontId="7" fillId="20" borderId="1" xfId="5" applyFont="1" applyFill="1" applyBorder="1" applyAlignment="1" applyProtection="1">
      <alignment horizontal="center" vertical="center" wrapText="1"/>
      <protection locked="0"/>
    </xf>
    <xf numFmtId="0" fontId="0" fillId="5" borderId="1" xfId="0" applyFill="1" applyBorder="1"/>
    <xf numFmtId="0" fontId="7" fillId="19" borderId="1" xfId="5" applyFont="1" applyBorder="1" applyAlignment="1" applyProtection="1">
      <alignment horizontal="center" vertical="center" wrapText="1"/>
      <protection locked="0"/>
    </xf>
    <xf numFmtId="0" fontId="0" fillId="5" borderId="1" xfId="0" applyFill="1" applyBorder="1" applyAlignment="1">
      <alignment horizontal="left"/>
    </xf>
    <xf numFmtId="0" fontId="0" fillId="0" borderId="0" xfId="0" applyAlignment="1">
      <alignment horizontal="center" vertical="center"/>
    </xf>
    <xf numFmtId="164" fontId="0" fillId="4" borderId="1" xfId="3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/>
    </xf>
    <xf numFmtId="0" fontId="0" fillId="5" borderId="1" xfId="0" applyFill="1" applyBorder="1" applyAlignment="1">
      <alignment horizontal="left" wrapText="1"/>
    </xf>
    <xf numFmtId="0" fontId="0" fillId="0" borderId="0" xfId="0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vertical="center"/>
    </xf>
    <xf numFmtId="0" fontId="12" fillId="0" borderId="0" xfId="0" applyFont="1" applyAlignment="1">
      <alignment horizontal="center"/>
    </xf>
  </cellXfs>
  <cellStyles count="9">
    <cellStyle name="Accent1" xfId="5" builtinId="29"/>
    <cellStyle name="Commentaire" xfId="3" builtinId="10"/>
    <cellStyle name="Entrée" xfId="6" builtinId="20"/>
    <cellStyle name="Euro" xfId="7"/>
    <cellStyle name="Insatisfaisant" xfId="2" builtinId="27"/>
    <cellStyle name="Neutre" xfId="4" builtinId="28"/>
    <cellStyle name="Normal" xfId="0" builtinId="0"/>
    <cellStyle name="Normal 2" xfId="8"/>
    <cellStyle name="Satisfaisant" xfId="1" builtinId="26"/>
  </cellStyles>
  <dxfs count="77"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FF00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gray0625">
          <fgColor auto="1"/>
          <bgColor rgb="FFFF0000"/>
        </patternFill>
      </fill>
    </dxf>
    <dxf>
      <fill>
        <patternFill patternType="gray0625">
          <bgColor rgb="FFFFFF00"/>
        </patternFill>
      </fill>
    </dxf>
    <dxf>
      <fill>
        <patternFill patternType="gray125">
          <bgColor rgb="FF00B0F0"/>
        </patternFill>
      </fill>
    </dxf>
    <dxf>
      <fill>
        <patternFill>
          <bgColor rgb="FFFF3F3F"/>
        </patternFill>
      </fill>
    </dxf>
    <dxf>
      <fill>
        <patternFill patternType="gray0625">
          <bgColor rgb="FFB482DA"/>
        </patternFill>
      </fill>
    </dxf>
    <dxf>
      <fill>
        <patternFill patternType="gray0625">
          <bgColor rgb="FFBC8FDD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gray0625">
          <bgColor rgb="FFBC8FDD"/>
        </patternFill>
      </fill>
    </dxf>
    <dxf>
      <fill>
        <patternFill patternType="gray0625">
          <bgColor rgb="FFB482DA"/>
        </patternFill>
      </fill>
    </dxf>
    <dxf>
      <fill>
        <patternFill>
          <bgColor rgb="FFFF0000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  <dxf>
      <fill>
        <patternFill patternType="gray125">
          <bgColor rgb="FFFF0000"/>
        </patternFill>
      </fill>
    </dxf>
    <dxf>
      <fill>
        <patternFill patternType="gray0625">
          <bgColor rgb="FF7030A0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4F81BD"/>
          <bgColor rgb="FFFFFFFF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  <dxf>
      <fill>
        <patternFill patternType="gray1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C7CE"/>
          <bgColor rgb="FFFFFFFF"/>
        </patternFill>
      </fill>
    </dxf>
    <dxf>
      <fill>
        <patternFill>
          <bgColor rgb="FFFF0000"/>
        </patternFill>
      </fill>
    </dxf>
    <dxf>
      <fill>
        <patternFill patternType="gray125">
          <bgColor rgb="FF00B0F0"/>
        </patternFill>
      </fill>
    </dxf>
    <dxf>
      <fill>
        <patternFill>
          <bgColor rgb="FFFF0000"/>
        </patternFill>
      </fill>
    </dxf>
    <dxf>
      <fill>
        <patternFill patternType="gray125">
          <bgColor rgb="FFFF0000"/>
        </patternFill>
      </fill>
    </dxf>
    <dxf>
      <fill>
        <patternFill patternType="gray0625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FFFFFF"/>
          <bgColor rgb="FF000000"/>
        </patternFill>
      </fill>
    </dxf>
  </dxfs>
  <tableStyles count="0" defaultTableStyle="TableStyleMedium2" defaultPivotStyle="PivotStyleLight16"/>
  <colors>
    <mruColors>
      <color rgb="FFB482DA"/>
      <color rgb="FFBC8FDD"/>
      <color rgb="FFFE4122"/>
      <color rgb="FFFFCCFF"/>
      <color rgb="FFFFFFCC"/>
      <color rgb="FFD99795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P32"/>
  <sheetViews>
    <sheetView workbookViewId="0">
      <selection activeCell="F18" sqref="F18"/>
    </sheetView>
  </sheetViews>
  <sheetFormatPr baseColWidth="10" defaultRowHeight="15"/>
  <cols>
    <col min="5" max="5" width="24.42578125" customWidth="1"/>
    <col min="16" max="16" width="15.42578125" customWidth="1"/>
  </cols>
  <sheetData>
    <row r="3" spans="2:16">
      <c r="F3" t="s">
        <v>42</v>
      </c>
      <c r="O3" s="35"/>
    </row>
    <row r="4" spans="2:16">
      <c r="F4" t="s">
        <v>26</v>
      </c>
      <c r="O4" s="3"/>
    </row>
    <row r="5" spans="2:16">
      <c r="F5" t="s">
        <v>25</v>
      </c>
      <c r="O5" s="10"/>
    </row>
    <row r="6" spans="2:16">
      <c r="F6" t="s">
        <v>37</v>
      </c>
      <c r="O6" s="16"/>
    </row>
    <row r="7" spans="2:16">
      <c r="F7" t="s">
        <v>27</v>
      </c>
      <c r="G7" s="14"/>
      <c r="O7" s="11"/>
    </row>
    <row r="8" spans="2:16">
      <c r="F8" t="s">
        <v>29</v>
      </c>
      <c r="O8" s="12"/>
    </row>
    <row r="9" spans="2:16">
      <c r="F9" t="s">
        <v>28</v>
      </c>
      <c r="O9" s="13"/>
    </row>
    <row r="10" spans="2:16" ht="15.75" thickBot="1">
      <c r="J10" s="119"/>
      <c r="L10" s="119"/>
    </row>
    <row r="11" spans="2:16" ht="30.75" thickBot="1">
      <c r="B11" s="43" t="s">
        <v>43</v>
      </c>
      <c r="O11" s="18" t="s">
        <v>34</v>
      </c>
      <c r="P11" t="s">
        <v>38</v>
      </c>
    </row>
    <row r="12" spans="2:16" ht="15.75" thickBot="1">
      <c r="B12" s="44">
        <f>SUM('RECAP DOSSIER'!Q2:Q486)</f>
        <v>1</v>
      </c>
      <c r="F12" t="s">
        <v>39</v>
      </c>
      <c r="O12" s="1"/>
    </row>
    <row r="13" spans="2:16" ht="15.75" thickBot="1">
      <c r="F13" t="s">
        <v>40</v>
      </c>
      <c r="O13" s="2"/>
    </row>
    <row r="14" spans="2:16" ht="47.25" thickBot="1">
      <c r="B14" s="19" t="s">
        <v>67</v>
      </c>
      <c r="G14" s="175"/>
      <c r="H14" s="175"/>
      <c r="I14" s="175"/>
      <c r="J14" s="175"/>
      <c r="K14" s="175"/>
    </row>
    <row r="15" spans="2:16" ht="15.75" thickBot="1">
      <c r="B15" s="20">
        <f>B12-SUM('RECAP DOSSIER'!S2:S486)</f>
        <v>0</v>
      </c>
      <c r="E15" s="50"/>
      <c r="F15" s="50"/>
      <c r="G15" s="50"/>
      <c r="H15" s="50"/>
      <c r="I15" s="50"/>
      <c r="J15" s="50"/>
      <c r="K15" s="50"/>
      <c r="L15" s="50"/>
      <c r="M15" s="50"/>
      <c r="N15" s="50"/>
      <c r="O15" s="50"/>
    </row>
    <row r="16" spans="2:16" ht="15.75" thickBot="1">
      <c r="B16" s="115" t="s">
        <v>107</v>
      </c>
      <c r="E16" s="50"/>
      <c r="F16" s="174"/>
      <c r="G16" s="174"/>
      <c r="H16" s="174"/>
      <c r="I16" s="174"/>
      <c r="J16" s="174"/>
      <c r="K16" s="174"/>
      <c r="L16" s="174"/>
      <c r="M16" s="174"/>
      <c r="N16" s="174"/>
      <c r="O16" s="174"/>
    </row>
    <row r="17" spans="2:2" ht="15.75" thickBot="1">
      <c r="B17" s="20">
        <f>COUNTA('Suivi Chantier'!AD2:AD391)</f>
        <v>0</v>
      </c>
    </row>
    <row r="18" spans="2:2" ht="15.75" thickBot="1">
      <c r="B18" s="21"/>
    </row>
    <row r="19" spans="2:2" ht="45.75" thickBot="1">
      <c r="B19" s="22" t="s">
        <v>30</v>
      </c>
    </row>
    <row r="20" spans="2:2" ht="15.75" thickBot="1">
      <c r="B20" s="23">
        <f>'Suivi Chantier'!AO5-B17</f>
        <v>0</v>
      </c>
    </row>
    <row r="21" spans="2:2" ht="15.75" thickBot="1">
      <c r="B21" s="21"/>
    </row>
    <row r="22" spans="2:2" ht="45.75" thickBot="1">
      <c r="B22" s="24" t="s">
        <v>36</v>
      </c>
    </row>
    <row r="23" spans="2:2" ht="15.75" thickBot="1">
      <c r="B23" s="20">
        <f>B15+B20+'Suivi Chantier'!AQ3</f>
        <v>0</v>
      </c>
    </row>
    <row r="32" spans="2:2">
      <c r="B32" s="14"/>
    </row>
  </sheetData>
  <mergeCells count="2">
    <mergeCell ref="F16:O16"/>
    <mergeCell ref="G14:K14"/>
  </mergeCells>
  <pageMargins left="0.7" right="0.7" top="0.75" bottom="0.75" header="0.3" footer="0.3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R28"/>
  <sheetViews>
    <sheetView workbookViewId="0">
      <selection activeCell="J24" sqref="J24"/>
    </sheetView>
  </sheetViews>
  <sheetFormatPr baseColWidth="10" defaultRowHeight="15"/>
  <cols>
    <col min="1" max="1" width="13.85546875" style="70" customWidth="1"/>
    <col min="2" max="2" width="12.28515625" customWidth="1"/>
    <col min="3" max="3" width="18.42578125" customWidth="1"/>
    <col min="5" max="5" width="11.42578125" customWidth="1"/>
    <col min="6" max="6" width="25.28515625" customWidth="1"/>
    <col min="7" max="7" width="46.28515625" customWidth="1"/>
    <col min="9" max="9" width="12.85546875" customWidth="1"/>
    <col min="12" max="12" width="17.42578125" customWidth="1"/>
    <col min="13" max="13" width="13.28515625" customWidth="1"/>
    <col min="17" max="17" width="19.28515625" customWidth="1"/>
    <col min="18" max="18" width="38.7109375" customWidth="1"/>
  </cols>
  <sheetData>
    <row r="1" spans="1:18" ht="47.25">
      <c r="A1" s="58" t="s">
        <v>68</v>
      </c>
      <c r="B1" s="64" t="s">
        <v>10</v>
      </c>
      <c r="C1" s="65" t="s">
        <v>2</v>
      </c>
      <c r="D1" s="65" t="s">
        <v>8</v>
      </c>
      <c r="E1" s="65" t="s">
        <v>0</v>
      </c>
      <c r="F1" s="64" t="s">
        <v>3</v>
      </c>
      <c r="G1" s="65" t="s">
        <v>7</v>
      </c>
      <c r="H1" s="65" t="s">
        <v>4</v>
      </c>
      <c r="I1" s="65" t="s">
        <v>23</v>
      </c>
      <c r="J1" s="64" t="s">
        <v>41</v>
      </c>
      <c r="K1" s="64" t="s">
        <v>13</v>
      </c>
      <c r="L1" s="65" t="s">
        <v>5</v>
      </c>
      <c r="M1" s="64" t="s">
        <v>31</v>
      </c>
      <c r="N1" s="64" t="s">
        <v>12</v>
      </c>
      <c r="O1" s="65" t="s">
        <v>1</v>
      </c>
      <c r="P1" s="64" t="s">
        <v>11</v>
      </c>
      <c r="Q1" s="64" t="s">
        <v>9</v>
      </c>
      <c r="R1" s="64" t="s">
        <v>6</v>
      </c>
    </row>
    <row r="2" spans="1:18">
      <c r="B2" s="28"/>
      <c r="C2" s="37"/>
      <c r="D2" s="61"/>
      <c r="E2" s="7"/>
      <c r="F2" s="62"/>
      <c r="G2" s="38"/>
      <c r="H2" s="61"/>
      <c r="I2" s="39"/>
      <c r="J2" s="9"/>
      <c r="K2" s="70"/>
      <c r="L2" s="32"/>
      <c r="M2" s="63"/>
      <c r="N2" s="30"/>
      <c r="O2" s="6"/>
      <c r="P2" s="39"/>
      <c r="Q2" s="59"/>
    </row>
    <row r="4" spans="1:18">
      <c r="B4" s="63"/>
      <c r="C4" s="37"/>
      <c r="D4" s="63"/>
      <c r="E4" s="7"/>
      <c r="F4" s="8"/>
      <c r="G4" s="38"/>
      <c r="H4" s="61"/>
      <c r="I4" s="39"/>
      <c r="J4" s="9"/>
      <c r="K4" s="4"/>
      <c r="L4" s="32"/>
      <c r="M4" s="25"/>
      <c r="N4" s="30"/>
      <c r="O4" s="6"/>
      <c r="P4" s="39"/>
      <c r="Q4" s="40"/>
      <c r="R4" s="40"/>
    </row>
    <row r="5" spans="1:18">
      <c r="B5" s="63"/>
      <c r="C5" s="37"/>
      <c r="D5" s="63"/>
      <c r="E5" s="7"/>
      <c r="F5" s="8"/>
      <c r="G5" s="38"/>
      <c r="H5" s="61"/>
      <c r="I5" s="39"/>
      <c r="J5" s="9"/>
      <c r="K5" s="4"/>
      <c r="L5" s="32"/>
      <c r="M5" s="25"/>
      <c r="N5" s="30"/>
      <c r="O5" s="6"/>
      <c r="P5" s="39"/>
      <c r="Q5" s="40"/>
      <c r="R5" s="40"/>
    </row>
    <row r="6" spans="1:18">
      <c r="B6" s="25"/>
      <c r="C6" s="37"/>
      <c r="D6" s="25"/>
      <c r="E6" s="7"/>
      <c r="F6" s="8"/>
      <c r="G6" s="38"/>
      <c r="H6" s="61"/>
      <c r="I6" s="39"/>
      <c r="J6" s="9"/>
      <c r="K6" s="4"/>
      <c r="L6" s="32"/>
      <c r="M6" s="25"/>
      <c r="N6" s="30"/>
      <c r="O6" s="6"/>
      <c r="P6" s="39"/>
      <c r="Q6" s="40"/>
      <c r="R6" s="40"/>
    </row>
    <row r="7" spans="1:18">
      <c r="B7" s="63"/>
      <c r="C7" s="37"/>
      <c r="D7" s="63"/>
      <c r="E7" s="7"/>
      <c r="F7" s="62"/>
      <c r="G7" s="38"/>
      <c r="H7" s="61"/>
      <c r="I7" s="39"/>
      <c r="J7" s="9"/>
      <c r="K7" s="4"/>
      <c r="L7" s="32"/>
      <c r="M7" s="25"/>
      <c r="N7" s="30"/>
      <c r="O7" s="6"/>
      <c r="P7" s="39"/>
      <c r="Q7" s="40"/>
      <c r="R7" s="40"/>
    </row>
    <row r="8" spans="1:18">
      <c r="B8" s="28"/>
      <c r="C8" s="71"/>
      <c r="D8" s="61"/>
      <c r="E8" s="7"/>
      <c r="F8" s="60"/>
      <c r="G8" s="15"/>
      <c r="H8" s="61"/>
      <c r="I8" s="40"/>
      <c r="J8" s="9"/>
      <c r="K8" s="4"/>
      <c r="L8" s="32"/>
      <c r="M8" s="63"/>
      <c r="N8" s="30"/>
      <c r="O8" s="6"/>
      <c r="P8" s="30"/>
      <c r="Q8" s="51"/>
      <c r="R8" s="51"/>
    </row>
    <row r="9" spans="1:18">
      <c r="B9" s="28"/>
      <c r="C9" s="71"/>
      <c r="D9" s="61"/>
      <c r="E9" s="7"/>
      <c r="F9" s="60"/>
      <c r="G9" s="15"/>
      <c r="H9" s="61"/>
      <c r="I9" s="40"/>
      <c r="J9" s="9"/>
      <c r="K9" s="70"/>
      <c r="L9" s="32"/>
      <c r="M9" s="70"/>
      <c r="N9" s="30"/>
      <c r="O9" s="6"/>
      <c r="P9" s="30"/>
      <c r="Q9" s="51"/>
      <c r="R9" s="51"/>
    </row>
    <row r="10" spans="1:18">
      <c r="B10" s="7"/>
      <c r="C10" s="62"/>
      <c r="D10" s="61"/>
      <c r="E10" s="7"/>
      <c r="F10" s="8"/>
      <c r="G10" s="62"/>
      <c r="H10" s="5"/>
      <c r="I10" s="17"/>
      <c r="J10" s="9"/>
      <c r="K10" s="4"/>
      <c r="L10" s="32"/>
      <c r="M10" s="25"/>
      <c r="N10" s="61"/>
      <c r="O10" s="6"/>
      <c r="P10" s="29"/>
      <c r="Q10" s="52"/>
      <c r="R10" s="52"/>
    </row>
    <row r="11" spans="1:18">
      <c r="B11" s="7"/>
      <c r="C11" s="62"/>
      <c r="D11" s="61"/>
      <c r="E11" s="7"/>
      <c r="F11" s="8"/>
      <c r="G11" s="62"/>
      <c r="H11" s="5"/>
      <c r="I11" s="17"/>
      <c r="J11" s="9"/>
      <c r="K11" s="4"/>
      <c r="L11" s="32"/>
      <c r="M11" s="25"/>
      <c r="N11" s="61"/>
      <c r="O11" s="6"/>
      <c r="P11" s="29"/>
      <c r="Q11" s="53"/>
    </row>
    <row r="12" spans="1:18">
      <c r="B12" s="69"/>
      <c r="C12" s="37"/>
      <c r="D12" s="61"/>
      <c r="E12" s="7"/>
      <c r="F12" s="8"/>
      <c r="G12" s="38"/>
      <c r="H12" s="61"/>
      <c r="I12" s="39"/>
      <c r="J12" s="9"/>
      <c r="K12" s="4"/>
      <c r="L12" s="32"/>
      <c r="M12" s="25"/>
      <c r="N12" s="30"/>
      <c r="O12" s="6"/>
      <c r="P12" s="39"/>
      <c r="Q12" s="54"/>
      <c r="R12" s="54"/>
    </row>
    <row r="13" spans="1:18">
      <c r="B13" s="7"/>
      <c r="C13" s="62"/>
      <c r="D13" s="61"/>
      <c r="E13" s="7"/>
      <c r="F13" s="8"/>
      <c r="G13" s="62"/>
      <c r="H13" s="61"/>
      <c r="I13" s="17"/>
      <c r="J13" s="9"/>
      <c r="K13" s="4"/>
      <c r="L13" s="32"/>
      <c r="M13" s="25"/>
      <c r="N13" s="61"/>
      <c r="O13" s="6"/>
      <c r="P13" s="29"/>
      <c r="Q13" s="55"/>
      <c r="R13" s="55"/>
    </row>
    <row r="14" spans="1:18">
      <c r="B14" s="25"/>
      <c r="C14" s="37"/>
      <c r="D14" s="25"/>
      <c r="E14" s="7"/>
      <c r="F14" s="8"/>
      <c r="G14" s="38"/>
      <c r="H14" s="61"/>
      <c r="I14" s="40"/>
      <c r="J14" s="9"/>
      <c r="K14" s="4"/>
      <c r="L14" s="32"/>
      <c r="M14" s="25"/>
      <c r="N14" s="30"/>
      <c r="O14" s="6"/>
      <c r="P14" s="39"/>
      <c r="Q14" s="54"/>
      <c r="R14" s="54"/>
    </row>
    <row r="15" spans="1:18">
      <c r="B15" s="25"/>
      <c r="C15" s="37"/>
      <c r="D15" s="25"/>
      <c r="E15" s="7"/>
      <c r="F15" s="8"/>
      <c r="G15" s="38"/>
      <c r="H15" s="61"/>
      <c r="I15" s="40"/>
      <c r="J15" s="9"/>
      <c r="K15" s="4"/>
      <c r="L15" s="32"/>
      <c r="M15" s="25"/>
      <c r="N15" s="30"/>
      <c r="O15" s="6"/>
      <c r="P15" s="39"/>
      <c r="Q15" s="54"/>
      <c r="R15" s="54"/>
    </row>
    <row r="16" spans="1:18">
      <c r="B16" s="25"/>
      <c r="C16" s="63"/>
      <c r="D16" s="25"/>
      <c r="E16" s="7"/>
      <c r="F16" s="8"/>
      <c r="G16" s="38"/>
      <c r="H16" s="61"/>
      <c r="I16" s="40"/>
      <c r="J16" s="9"/>
      <c r="K16" s="4"/>
      <c r="L16" s="32"/>
      <c r="M16" s="25"/>
      <c r="N16" s="30"/>
      <c r="O16" s="6"/>
      <c r="P16" s="39"/>
      <c r="Q16" s="55"/>
      <c r="R16" s="55"/>
    </row>
    <row r="17" spans="2:18">
      <c r="B17" s="7"/>
      <c r="C17" s="62"/>
      <c r="D17" s="61"/>
      <c r="E17" s="7"/>
      <c r="F17" s="8"/>
      <c r="G17" s="62"/>
      <c r="H17" s="61"/>
      <c r="I17" s="17"/>
      <c r="J17" s="57"/>
      <c r="K17" s="4"/>
      <c r="L17" s="32"/>
      <c r="M17" s="25"/>
      <c r="N17" s="61"/>
      <c r="O17" s="6"/>
      <c r="P17" s="29"/>
      <c r="Q17" s="53"/>
      <c r="R17" s="53"/>
    </row>
    <row r="18" spans="2:18">
      <c r="B18" s="63"/>
      <c r="C18" s="37"/>
      <c r="D18" s="63"/>
      <c r="E18" s="7"/>
      <c r="F18" s="62"/>
      <c r="G18" s="38"/>
      <c r="H18" s="61"/>
      <c r="I18" s="40"/>
      <c r="J18" s="9"/>
      <c r="K18" s="4"/>
      <c r="L18" s="32"/>
      <c r="M18" s="25"/>
      <c r="N18" s="30"/>
      <c r="O18" s="6"/>
      <c r="P18" s="39"/>
      <c r="Q18" s="54"/>
      <c r="R18" s="54"/>
    </row>
    <row r="19" spans="2:18">
      <c r="B19" s="63"/>
      <c r="C19" s="37"/>
      <c r="D19" s="63"/>
      <c r="E19" s="7"/>
      <c r="F19" s="62"/>
      <c r="G19" s="38"/>
      <c r="H19" s="61"/>
      <c r="I19" s="39"/>
      <c r="J19" s="9"/>
      <c r="K19" s="4"/>
      <c r="L19" s="32"/>
      <c r="M19" s="63"/>
      <c r="N19" s="30"/>
      <c r="O19" s="6"/>
      <c r="P19" s="39"/>
      <c r="Q19" s="40"/>
      <c r="R19" s="40"/>
    </row>
    <row r="20" spans="2:18" ht="15.75" customHeight="1"/>
    <row r="21" spans="2:18" ht="15.75" customHeight="1"/>
    <row r="22" spans="2:18" ht="15.75" customHeight="1"/>
    <row r="23" spans="2:18" ht="15.75" customHeight="1"/>
    <row r="24" spans="2:18" ht="15.75" customHeight="1"/>
    <row r="25" spans="2:18" ht="15.75" customHeight="1"/>
    <row r="26" spans="2:18" ht="15.75" customHeight="1"/>
    <row r="27" spans="2:18" ht="15.75" customHeight="1"/>
    <row r="28" spans="2:18" ht="15.75" customHeight="1"/>
  </sheetData>
  <autoFilter ref="B1:R2">
    <sortState ref="B2:R2">
      <sortCondition sortBy="cellColor" ref="H2" dxfId="76"/>
    </sortState>
  </autoFilter>
  <sortState ref="A2:R3">
    <sortCondition ref="J2"/>
  </sortState>
  <conditionalFormatting sqref="M2 M4:M17">
    <cfRule type="containsText" dxfId="75" priority="11" operator="containsText" text="A faire">
      <formula>NOT(ISERROR(SEARCH("A faire",M2)))</formula>
    </cfRule>
  </conditionalFormatting>
  <conditionalFormatting sqref="M17">
    <cfRule type="containsText" dxfId="74" priority="10" operator="containsText" text="A faire">
      <formula>NOT(ISERROR(SEARCH("A faire",M17)))</formula>
    </cfRule>
  </conditionalFormatting>
  <conditionalFormatting sqref="M18">
    <cfRule type="containsText" dxfId="73" priority="9" operator="containsText" text="A faire">
      <formula>NOT(ISERROR(SEARCH("A faire",M18)))</formula>
    </cfRule>
  </conditionalFormatting>
  <conditionalFormatting sqref="M19">
    <cfRule type="containsText" dxfId="72" priority="8" operator="containsText" text="A faire">
      <formula>NOT(ISERROR(SEARCH("A faire",M19)))</formula>
    </cfRule>
  </conditionalFormatting>
  <conditionalFormatting sqref="M19">
    <cfRule type="containsText" dxfId="71" priority="7" operator="containsText" text="A faire">
      <formula>NOT(ISERROR(SEARCH("A faire",M19)))</formula>
    </cfRule>
  </conditionalFormatting>
  <conditionalFormatting sqref="A22">
    <cfRule type="containsText" dxfId="70" priority="6" operator="containsText" text="NON">
      <formula>NOT(ISERROR(SEARCH("NON",A22)))</formula>
    </cfRule>
  </conditionalFormatting>
  <conditionalFormatting sqref="A22">
    <cfRule type="containsText" dxfId="69" priority="5" operator="containsText" text="NON">
      <formula>NOT(ISERROR(SEARCH("NON",A22)))</formula>
    </cfRule>
  </conditionalFormatting>
  <conditionalFormatting sqref="A22">
    <cfRule type="containsText" dxfId="68" priority="4" operator="containsText" text="POINT D'ARRET">
      <formula>NOT(ISERROR(SEARCH("POINT D'ARRET",A22)))</formula>
    </cfRule>
  </conditionalFormatting>
  <conditionalFormatting sqref="A22">
    <cfRule type="containsText" dxfId="67" priority="2" operator="containsText" text="Voir Observations">
      <formula>NOT(ISERROR(SEARCH("Voir Observations",A22)))</formula>
    </cfRule>
    <cfRule type="containsText" dxfId="66" priority="3" operator="containsText" text="Att Validation">
      <formula>NOT(ISERROR(SEARCH("Att Validation",A22)))</formula>
    </cfRule>
  </conditionalFormatting>
  <conditionalFormatting sqref="A22">
    <cfRule type="containsText" dxfId="65" priority="1" operator="containsText" text="A FAIRE">
      <formula>NOT(ISERROR(SEARCH("A FAIRE",A22)))</formula>
    </cfRule>
  </conditionalFormatting>
  <dataValidations count="5">
    <dataValidation type="list" allowBlank="1" showInputMessage="1" showErrorMessage="1" sqref="K4:K19 K2">
      <formula1>"08h30,10h00,13h30,"</formula1>
    </dataValidation>
    <dataValidation type="list" allowBlank="1" showInputMessage="1" showErrorMessage="1" sqref="D4:D19 D2">
      <formula1>",75001,75002,75003,75004,75005,75006,75007,75008,75009,75010,75011,75012,75013,75014,75015,75016,75017,75018,75019,75020"</formula1>
    </dataValidation>
    <dataValidation type="list" allowBlank="1" showInputMessage="1" showErrorMessage="1" sqref="O4:O18 O2">
      <formula1>"AEE, IRDE, EGA"</formula1>
    </dataValidation>
    <dataValidation type="list" allowBlank="1" showInputMessage="1" showErrorMessage="1" sqref="E4:E19 E2">
      <formula1>"Saint Maur, Puteaux,Tolbiac, Grenelle,"</formula1>
    </dataValidation>
    <dataValidation type="list" allowBlank="1" showInputMessage="1" showErrorMessage="1" sqref="M4:M18 M2">
      <formula1>"A FAIRE, NON,FAIT,"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R13"/>
  <sheetViews>
    <sheetView workbookViewId="0">
      <selection activeCell="A28" sqref="A28"/>
    </sheetView>
  </sheetViews>
  <sheetFormatPr baseColWidth="10" defaultRowHeight="15"/>
  <cols>
    <col min="1" max="1" width="9.7109375" style="70" customWidth="1"/>
    <col min="2" max="2" width="12.28515625" customWidth="1"/>
    <col min="3" max="3" width="24" style="96" customWidth="1"/>
    <col min="5" max="5" width="11.42578125" customWidth="1"/>
    <col min="6" max="6" width="25.28515625" customWidth="1"/>
    <col min="7" max="7" width="46.28515625" customWidth="1"/>
    <col min="9" max="9" width="13.140625" customWidth="1"/>
    <col min="12" max="12" width="15.7109375" customWidth="1"/>
    <col min="16" max="16" width="14.140625" style="36" customWidth="1"/>
    <col min="17" max="17" width="18.42578125" customWidth="1"/>
    <col min="18" max="18" width="33.140625" customWidth="1"/>
  </cols>
  <sheetData>
    <row r="1" spans="1:18" ht="47.25">
      <c r="A1" s="58" t="s">
        <v>68</v>
      </c>
      <c r="B1" s="64" t="s">
        <v>10</v>
      </c>
      <c r="C1" s="65" t="s">
        <v>2</v>
      </c>
      <c r="D1" s="65" t="s">
        <v>8</v>
      </c>
      <c r="E1" s="65" t="s">
        <v>0</v>
      </c>
      <c r="F1" s="64" t="s">
        <v>3</v>
      </c>
      <c r="G1" s="65" t="s">
        <v>7</v>
      </c>
      <c r="H1" s="65" t="s">
        <v>4</v>
      </c>
      <c r="I1" s="65" t="s">
        <v>23</v>
      </c>
      <c r="J1" s="64" t="s">
        <v>41</v>
      </c>
      <c r="K1" s="64" t="s">
        <v>13</v>
      </c>
      <c r="L1" s="65" t="s">
        <v>5</v>
      </c>
      <c r="M1" s="64" t="s">
        <v>31</v>
      </c>
      <c r="N1" s="64" t="s">
        <v>12</v>
      </c>
      <c r="O1" s="65" t="s">
        <v>1</v>
      </c>
      <c r="P1" s="64" t="s">
        <v>100</v>
      </c>
      <c r="Q1" s="64" t="s">
        <v>9</v>
      </c>
      <c r="R1" s="65" t="s">
        <v>6</v>
      </c>
    </row>
    <row r="2" spans="1:18" ht="45">
      <c r="B2" s="63" t="s">
        <v>63</v>
      </c>
      <c r="C2" s="94" t="s">
        <v>70</v>
      </c>
      <c r="D2" s="63">
        <v>75004</v>
      </c>
      <c r="E2" s="7" t="s">
        <v>71</v>
      </c>
      <c r="F2" s="62" t="s">
        <v>72</v>
      </c>
      <c r="G2" s="38" t="s">
        <v>73</v>
      </c>
      <c r="H2" s="61" t="s">
        <v>76</v>
      </c>
      <c r="I2" s="40" t="s">
        <v>96</v>
      </c>
      <c r="J2" s="9">
        <v>42311</v>
      </c>
      <c r="K2" s="70" t="s">
        <v>82</v>
      </c>
      <c r="L2" s="32">
        <v>42300</v>
      </c>
      <c r="M2" s="63" t="s">
        <v>17</v>
      </c>
      <c r="N2" s="78">
        <v>42311</v>
      </c>
      <c r="O2" s="6" t="s">
        <v>90</v>
      </c>
      <c r="P2" s="40"/>
      <c r="Q2" s="40" t="s">
        <v>89</v>
      </c>
      <c r="R2" s="73" t="s">
        <v>97</v>
      </c>
    </row>
    <row r="3" spans="1:18" ht="30">
      <c r="B3" s="63" t="s">
        <v>58</v>
      </c>
      <c r="C3" s="60" t="s">
        <v>59</v>
      </c>
      <c r="D3" s="68">
        <v>75008</v>
      </c>
      <c r="E3" s="7" t="s">
        <v>74</v>
      </c>
      <c r="F3" s="62" t="s">
        <v>72</v>
      </c>
      <c r="G3" s="38" t="s">
        <v>75</v>
      </c>
      <c r="H3" s="39" t="s">
        <v>76</v>
      </c>
      <c r="I3" s="39" t="s">
        <v>77</v>
      </c>
      <c r="J3" s="9">
        <v>42311</v>
      </c>
      <c r="K3" s="70" t="s">
        <v>82</v>
      </c>
      <c r="L3" s="32">
        <v>42305</v>
      </c>
      <c r="M3" s="63" t="s">
        <v>21</v>
      </c>
      <c r="N3" s="78">
        <v>42311</v>
      </c>
      <c r="O3" s="6" t="s">
        <v>0</v>
      </c>
      <c r="P3" s="40"/>
      <c r="Q3" s="40" t="s">
        <v>83</v>
      </c>
      <c r="R3" s="67"/>
    </row>
    <row r="4" spans="1:18" ht="30">
      <c r="B4" s="63" t="s">
        <v>61</v>
      </c>
      <c r="C4" s="60" t="s">
        <v>62</v>
      </c>
      <c r="D4" s="68">
        <v>75019</v>
      </c>
      <c r="E4" s="7" t="s">
        <v>71</v>
      </c>
      <c r="F4" s="62" t="s">
        <v>72</v>
      </c>
      <c r="G4" s="38" t="s">
        <v>79</v>
      </c>
      <c r="H4" s="39" t="s">
        <v>76</v>
      </c>
      <c r="I4" s="40" t="s">
        <v>95</v>
      </c>
      <c r="J4" s="9">
        <v>42311</v>
      </c>
      <c r="K4" s="80" t="s">
        <v>82</v>
      </c>
      <c r="L4" s="82">
        <v>42310</v>
      </c>
      <c r="M4" s="84" t="s">
        <v>17</v>
      </c>
      <c r="N4" s="86">
        <v>42311</v>
      </c>
      <c r="O4" s="88" t="s">
        <v>90</v>
      </c>
      <c r="P4" s="90"/>
      <c r="Q4" s="90" t="s">
        <v>83</v>
      </c>
      <c r="R4" s="92"/>
    </row>
    <row r="5" spans="1:18" ht="45">
      <c r="B5" s="28" t="s">
        <v>84</v>
      </c>
      <c r="C5" s="94" t="s">
        <v>85</v>
      </c>
      <c r="D5" s="61">
        <v>75016</v>
      </c>
      <c r="E5" s="7" t="s">
        <v>86</v>
      </c>
      <c r="F5" s="62" t="s">
        <v>72</v>
      </c>
      <c r="G5" s="38" t="s">
        <v>88</v>
      </c>
      <c r="H5" s="61" t="s">
        <v>69</v>
      </c>
      <c r="I5" s="110" t="s">
        <v>87</v>
      </c>
      <c r="J5" s="9">
        <v>42327</v>
      </c>
      <c r="K5" s="109" t="s">
        <v>82</v>
      </c>
      <c r="L5" s="32"/>
      <c r="M5" s="63"/>
      <c r="N5" s="78">
        <v>42327</v>
      </c>
      <c r="O5" s="6" t="s">
        <v>0</v>
      </c>
      <c r="P5" s="40"/>
      <c r="Q5" s="40"/>
      <c r="R5" s="73" t="s">
        <v>91</v>
      </c>
    </row>
    <row r="6" spans="1:18" ht="45">
      <c r="B6" s="63" t="s">
        <v>92</v>
      </c>
      <c r="C6" s="94" t="s">
        <v>93</v>
      </c>
      <c r="D6" s="63">
        <v>75016</v>
      </c>
      <c r="E6" s="7" t="s">
        <v>86</v>
      </c>
      <c r="F6" s="62" t="s">
        <v>72</v>
      </c>
      <c r="G6" s="38" t="s">
        <v>94</v>
      </c>
      <c r="H6" s="39" t="s">
        <v>76</v>
      </c>
      <c r="I6" s="112" t="s">
        <v>98</v>
      </c>
      <c r="J6" s="9">
        <v>42331</v>
      </c>
      <c r="K6" s="70" t="s">
        <v>82</v>
      </c>
      <c r="L6" s="32">
        <v>42331</v>
      </c>
      <c r="M6" s="25"/>
      <c r="N6" s="78">
        <v>42331</v>
      </c>
      <c r="O6" s="6" t="s">
        <v>90</v>
      </c>
      <c r="P6" s="40"/>
      <c r="Q6" s="40" t="s">
        <v>83</v>
      </c>
      <c r="R6" s="67" t="s">
        <v>105</v>
      </c>
    </row>
    <row r="7" spans="1:18" ht="30">
      <c r="B7" s="63" t="s">
        <v>60</v>
      </c>
      <c r="C7" s="60" t="s">
        <v>59</v>
      </c>
      <c r="D7" s="68">
        <v>75008</v>
      </c>
      <c r="E7" s="7" t="s">
        <v>74</v>
      </c>
      <c r="F7" s="62" t="s">
        <v>72</v>
      </c>
      <c r="G7" s="38" t="s">
        <v>75</v>
      </c>
      <c r="H7" s="39" t="s">
        <v>76</v>
      </c>
      <c r="I7" s="110" t="s">
        <v>78</v>
      </c>
      <c r="J7" s="9"/>
      <c r="K7" s="79"/>
      <c r="L7" s="81"/>
      <c r="M7" s="83"/>
      <c r="N7" s="85"/>
      <c r="O7" s="87" t="s">
        <v>0</v>
      </c>
      <c r="P7" s="89"/>
      <c r="Q7" s="89" t="s">
        <v>83</v>
      </c>
      <c r="R7" s="91"/>
    </row>
    <row r="8" spans="1:18" ht="45">
      <c r="B8" s="99" t="s">
        <v>64</v>
      </c>
      <c r="C8" s="104" t="s">
        <v>65</v>
      </c>
      <c r="D8" s="61">
        <v>75010</v>
      </c>
      <c r="E8" s="7" t="s">
        <v>74</v>
      </c>
      <c r="F8" s="62" t="s">
        <v>72</v>
      </c>
      <c r="G8" s="38" t="s">
        <v>80</v>
      </c>
      <c r="H8" s="39" t="s">
        <v>99</v>
      </c>
      <c r="I8" s="110" t="s">
        <v>81</v>
      </c>
      <c r="J8" s="98"/>
      <c r="K8" s="99" t="s">
        <v>101</v>
      </c>
      <c r="L8" s="100">
        <v>42317</v>
      </c>
      <c r="M8" s="101"/>
      <c r="N8" s="102"/>
      <c r="O8" s="103" t="s">
        <v>0</v>
      </c>
      <c r="P8" s="40"/>
      <c r="Q8" s="59" t="s">
        <v>83</v>
      </c>
      <c r="R8" s="93"/>
    </row>
    <row r="9" spans="1:18" ht="30">
      <c r="B9" s="25"/>
      <c r="C9" s="94"/>
      <c r="D9" s="25"/>
      <c r="E9" s="7"/>
      <c r="F9" s="8"/>
      <c r="G9" s="38"/>
      <c r="H9" s="39"/>
      <c r="I9" s="39"/>
      <c r="J9" s="57"/>
      <c r="K9" s="70"/>
      <c r="L9" s="32"/>
      <c r="M9" s="25"/>
      <c r="N9" s="30"/>
      <c r="O9" s="6"/>
      <c r="P9" s="40"/>
      <c r="Q9" s="40" t="s">
        <v>83</v>
      </c>
      <c r="R9" s="49"/>
    </row>
    <row r="10" spans="1:18" ht="30">
      <c r="B10" s="25"/>
      <c r="C10" s="94"/>
      <c r="D10" s="25"/>
      <c r="E10" s="7"/>
      <c r="F10" s="8"/>
      <c r="G10" s="38"/>
      <c r="H10" s="39"/>
      <c r="I10" s="39"/>
      <c r="J10" s="9"/>
      <c r="K10" s="70"/>
      <c r="L10" s="32"/>
      <c r="M10" s="25"/>
      <c r="N10" s="30"/>
      <c r="O10" s="6"/>
      <c r="P10" s="40"/>
      <c r="Q10" s="40" t="s">
        <v>83</v>
      </c>
      <c r="R10" s="49"/>
    </row>
    <row r="11" spans="1:18" ht="30">
      <c r="B11" s="63"/>
      <c r="C11" s="94"/>
      <c r="D11" s="63"/>
      <c r="E11" s="7"/>
      <c r="F11" s="62"/>
      <c r="G11" s="38"/>
      <c r="H11" s="39"/>
      <c r="I11" s="39"/>
      <c r="J11" s="9"/>
      <c r="K11" s="70"/>
      <c r="L11" s="32"/>
      <c r="M11" s="63"/>
      <c r="N11" s="30"/>
      <c r="O11" s="6"/>
      <c r="P11" s="40"/>
      <c r="Q11" s="40" t="s">
        <v>83</v>
      </c>
      <c r="R11" s="67"/>
    </row>
    <row r="12" spans="1:18" ht="30">
      <c r="B12" s="7"/>
      <c r="C12" s="62"/>
      <c r="D12" s="61"/>
      <c r="E12" s="7"/>
      <c r="F12" s="8"/>
      <c r="G12" s="62"/>
      <c r="H12" s="61"/>
      <c r="I12" s="17"/>
      <c r="J12" s="9"/>
      <c r="K12" s="70"/>
      <c r="L12" s="32"/>
      <c r="M12" s="25"/>
      <c r="N12" s="61"/>
      <c r="O12" s="6"/>
      <c r="P12" s="29"/>
      <c r="Q12" s="40" t="s">
        <v>83</v>
      </c>
      <c r="R12" s="66"/>
    </row>
    <row r="13" spans="1:18" ht="30">
      <c r="B13" s="28"/>
      <c r="C13" s="95"/>
      <c r="D13" s="61"/>
      <c r="E13" s="7"/>
      <c r="F13" s="60"/>
      <c r="G13" s="15"/>
      <c r="H13" s="61"/>
      <c r="I13" s="61"/>
      <c r="J13" s="9"/>
      <c r="K13" s="70"/>
      <c r="L13" s="32"/>
      <c r="M13" s="25"/>
      <c r="N13" s="61"/>
      <c r="O13" s="6"/>
      <c r="P13" s="97"/>
      <c r="Q13" s="40" t="s">
        <v>83</v>
      </c>
      <c r="R13" s="66"/>
    </row>
  </sheetData>
  <autoFilter ref="B1:R13">
    <sortState ref="B2:R13">
      <sortCondition sortBy="cellColor" ref="H2:H13" dxfId="64"/>
    </sortState>
  </autoFilter>
  <sortState ref="J2:J10">
    <sortCondition ref="J10"/>
  </sortState>
  <conditionalFormatting sqref="M2:M11">
    <cfRule type="containsText" dxfId="63" priority="16" operator="containsText" text="A faire">
      <formula>NOT(ISERROR(SEARCH("A faire",M2)))</formula>
    </cfRule>
  </conditionalFormatting>
  <conditionalFormatting sqref="M4:M11">
    <cfRule type="containsText" dxfId="62" priority="15" operator="containsText" text="A faire">
      <formula>NOT(ISERROR(SEARCH("A faire",M4)))</formula>
    </cfRule>
  </conditionalFormatting>
  <conditionalFormatting sqref="M12:M13">
    <cfRule type="containsText" dxfId="61" priority="14" operator="containsText" text="A faire">
      <formula>NOT(ISERROR(SEARCH("A faire",M12)))</formula>
    </cfRule>
  </conditionalFormatting>
  <conditionalFormatting sqref="M12:M13">
    <cfRule type="containsText" dxfId="60" priority="13" operator="containsText" text="A faire">
      <formula>NOT(ISERROR(SEARCH("A faire",M12)))</formula>
    </cfRule>
  </conditionalFormatting>
  <conditionalFormatting sqref="M12:M13">
    <cfRule type="containsText" dxfId="59" priority="12" operator="containsText" text="A faire">
      <formula>NOT(ISERROR(SEARCH("A faire",M12)))</formula>
    </cfRule>
  </conditionalFormatting>
  <conditionalFormatting sqref="A22">
    <cfRule type="containsText" dxfId="58" priority="11" operator="containsText" text="NON">
      <formula>NOT(ISERROR(SEARCH("NON",A22)))</formula>
    </cfRule>
  </conditionalFormatting>
  <conditionalFormatting sqref="A22">
    <cfRule type="containsText" dxfId="57" priority="10" operator="containsText" text="NON">
      <formula>NOT(ISERROR(SEARCH("NON",A22)))</formula>
    </cfRule>
  </conditionalFormatting>
  <conditionalFormatting sqref="A22">
    <cfRule type="containsText" dxfId="56" priority="9" operator="containsText" text="POINT D'ARRET">
      <formula>NOT(ISERROR(SEARCH("POINT D'ARRET",A22)))</formula>
    </cfRule>
  </conditionalFormatting>
  <conditionalFormatting sqref="A22">
    <cfRule type="containsText" dxfId="55" priority="7" operator="containsText" text="Voir Observations">
      <formula>NOT(ISERROR(SEARCH("Voir Observations",A22)))</formula>
    </cfRule>
    <cfRule type="containsText" dxfId="54" priority="8" operator="containsText" text="Att Validation">
      <formula>NOT(ISERROR(SEARCH("Att Validation",A22)))</formula>
    </cfRule>
  </conditionalFormatting>
  <conditionalFormatting sqref="A22">
    <cfRule type="containsText" dxfId="53" priority="6" operator="containsText" text="A FAIRE">
      <formula>NOT(ISERROR(SEARCH("A FAIRE",A22)))</formula>
    </cfRule>
  </conditionalFormatting>
  <conditionalFormatting sqref="M7">
    <cfRule type="containsText" dxfId="52" priority="5" operator="containsText" text="A faire">
      <formula>NOT(ISERROR(SEARCH("A faire",M7)))</formula>
    </cfRule>
  </conditionalFormatting>
  <conditionalFormatting sqref="M8">
    <cfRule type="containsText" dxfId="51" priority="4" operator="containsText" text="A faire">
      <formula>NOT(ISERROR(SEARCH("A faire",M8)))</formula>
    </cfRule>
  </conditionalFormatting>
  <conditionalFormatting sqref="P2:P40">
    <cfRule type="containsText" dxfId="50" priority="3" operator="containsText" text="SOUS AC">
      <formula>NOT(ISERROR(SEARCH("SOUS AC",P2)))</formula>
    </cfRule>
    <cfRule type="containsText" dxfId="49" priority="2" operator="containsText" text="PAR MESSAGE COLLATIONNE">
      <formula>NOT(ISERROR(SEARCH("PAR MESSAGE COLLATIONNE",P2)))</formula>
    </cfRule>
    <cfRule type="containsText" dxfId="48" priority="1" operator="containsText" text="SOUS ATST">
      <formula>NOT(ISERROR(SEARCH("SOUS ATST",P2)))</formula>
    </cfRule>
  </conditionalFormatting>
  <dataValidations count="7">
    <dataValidation type="list" allowBlank="1" showInputMessage="1" showErrorMessage="1" sqref="M2:M5 M12:M13 M7:M8">
      <formula1>"A FAIRE, NON,FAIT,"</formula1>
    </dataValidation>
    <dataValidation type="list" allowBlank="1" showInputMessage="1" showErrorMessage="1" sqref="K2:K6 K9:K13">
      <formula1>"08h30, 13h30,"</formula1>
    </dataValidation>
    <dataValidation type="list" allowBlank="1" showInputMessage="1" showErrorMessage="1" sqref="E2:E13">
      <formula1>"Saint Maur, Puteaux,Tolbiac, Grenelle,"</formula1>
    </dataValidation>
    <dataValidation type="list" allowBlank="1" showInputMessage="1" showErrorMessage="1" sqref="O12:O13 O2:O8">
      <formula1>"AEE, IRDE, EGA"</formula1>
    </dataValidation>
    <dataValidation type="list" allowBlank="1" showInputMessage="1" showErrorMessage="1" sqref="D2:D13">
      <formula1>",75001,75002,75003,75004,75005,75006,75007,75008,75009,75010,75011,75012,75013,75014,75015,75016,75017,75018,75019,75020"</formula1>
    </dataValidation>
    <dataValidation type="list" allowBlank="1" showInputMessage="1" showErrorMessage="1" sqref="K7:K8">
      <formula1>"08h30,10h00,13h30,"</formula1>
    </dataValidation>
    <dataValidation type="list" allowBlank="1" showInputMessage="1" showErrorMessage="1" sqref="P2:P13">
      <formula1>"SOUS AC,PAR MESSAGE COLLATIONNE,SOUS ATST,"</formula1>
    </dataValidation>
  </dataValidations>
  <pageMargins left="0.7" right="0.7" top="0.75" bottom="0.75" header="0.3" footer="0.3"/>
  <pageSetup paperSize="9" orientation="portrait" horizontalDpi="150" verticalDpi="150" r:id="rId1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V662"/>
  <sheetViews>
    <sheetView workbookViewId="0">
      <selection activeCell="D4" sqref="D4"/>
    </sheetView>
  </sheetViews>
  <sheetFormatPr baseColWidth="10" defaultRowHeight="15" customHeight="1"/>
  <cols>
    <col min="1" max="1" width="11.42578125" style="172"/>
    <col min="2" max="2" width="15.42578125" style="167" customWidth="1"/>
    <col min="3" max="3" width="15.42578125" style="120" customWidth="1"/>
    <col min="4" max="4" width="29.85546875" style="141" customWidth="1"/>
    <col min="5" max="6" width="11.42578125" style="120"/>
    <col min="7" max="7" width="17.140625" style="120" customWidth="1"/>
    <col min="8" max="8" width="14.7109375" style="120" customWidth="1"/>
    <col min="9" max="9" width="11.5703125" style="129" customWidth="1"/>
    <col min="10" max="10" width="10.85546875" style="120" customWidth="1"/>
    <col min="11" max="11" width="18" style="120" customWidth="1"/>
    <col min="12" max="12" width="11.42578125" style="120"/>
    <col min="13" max="13" width="9.5703125" style="126" customWidth="1"/>
    <col min="14" max="14" width="16.85546875" style="120" customWidth="1"/>
    <col min="15" max="16" width="11.42578125" style="120"/>
    <col min="17" max="17" width="14.5703125" hidden="1" customWidth="1"/>
    <col min="18" max="19" width="11.42578125" hidden="1" customWidth="1"/>
    <col min="20" max="22" width="0" hidden="1" customWidth="1"/>
    <col min="23" max="16384" width="11.42578125" style="120"/>
  </cols>
  <sheetData>
    <row r="1" spans="1:20" ht="51.75" customHeight="1">
      <c r="B1" s="107" t="s">
        <v>114</v>
      </c>
      <c r="C1" s="107" t="s">
        <v>10</v>
      </c>
      <c r="D1" s="142" t="s">
        <v>2</v>
      </c>
      <c r="E1" s="108" t="s">
        <v>8</v>
      </c>
      <c r="F1" s="107" t="s">
        <v>106</v>
      </c>
      <c r="G1" s="107" t="s">
        <v>122</v>
      </c>
      <c r="H1" s="107" t="s">
        <v>117</v>
      </c>
      <c r="I1" s="130" t="s">
        <v>112</v>
      </c>
      <c r="J1" s="107" t="s">
        <v>118</v>
      </c>
      <c r="K1" s="107" t="s">
        <v>119</v>
      </c>
      <c r="L1" s="107" t="s">
        <v>120</v>
      </c>
      <c r="M1" s="107" t="s">
        <v>26</v>
      </c>
      <c r="N1" s="107" t="s">
        <v>9</v>
      </c>
      <c r="Q1" s="117" t="s">
        <v>108</v>
      </c>
      <c r="S1" s="117" t="s">
        <v>109</v>
      </c>
      <c r="T1" s="117" t="s">
        <v>110</v>
      </c>
    </row>
    <row r="2" spans="1:20" s="171" customFormat="1" ht="60.75" customHeight="1">
      <c r="A2" s="172"/>
      <c r="B2" s="169" t="str">
        <f>'Suivi Chantier'!B2</f>
        <v>07-089</v>
      </c>
      <c r="C2" s="169" t="str">
        <f>'Suivi Chantier'!C2</f>
        <v>AC21/065905</v>
      </c>
      <c r="D2" s="169" t="str">
        <f>'Suivi Chantier'!D2</f>
        <v>Av Charles Risler / Allée Pierre Loti</v>
      </c>
      <c r="E2" s="169">
        <f>'Suivi Chantier'!E2</f>
        <v>75007</v>
      </c>
      <c r="F2" s="139">
        <v>42452</v>
      </c>
      <c r="G2" s="139">
        <v>42488</v>
      </c>
      <c r="H2" s="139">
        <v>42458</v>
      </c>
      <c r="I2" s="159" t="s">
        <v>17</v>
      </c>
      <c r="J2" s="138"/>
      <c r="K2" s="168"/>
      <c r="L2" s="159"/>
      <c r="M2" s="159"/>
      <c r="N2" s="155" t="s">
        <v>121</v>
      </c>
      <c r="Q2" s="171">
        <f t="shared" ref="Q2:Q29" si="0">IF(ISNUMBER(E2),1,"")</f>
        <v>1</v>
      </c>
      <c r="S2" s="171">
        <f t="shared" ref="S2:S29" si="1">IF(ISNUMBER(H2),1,"")</f>
        <v>1</v>
      </c>
    </row>
    <row r="3" spans="1:20" ht="15" customHeight="1">
      <c r="B3" s="169"/>
      <c r="C3" s="169"/>
      <c r="D3" s="169"/>
      <c r="E3" s="169"/>
      <c r="F3" s="139"/>
      <c r="G3" s="139"/>
      <c r="H3" s="114"/>
      <c r="I3" s="136"/>
      <c r="J3" s="110"/>
      <c r="K3" s="111"/>
      <c r="L3" s="109"/>
      <c r="M3" s="109"/>
      <c r="N3" s="112"/>
      <c r="Q3" t="str">
        <f t="shared" si="0"/>
        <v/>
      </c>
      <c r="S3" t="str">
        <f t="shared" si="1"/>
        <v/>
      </c>
    </row>
    <row r="4" spans="1:20" customFormat="1" ht="15" customHeight="1">
      <c r="A4" s="143"/>
      <c r="B4" s="169"/>
      <c r="C4" s="169"/>
      <c r="D4" s="169"/>
      <c r="E4" s="169"/>
      <c r="F4" s="139"/>
      <c r="G4" s="139"/>
      <c r="H4" s="114"/>
      <c r="I4" s="136"/>
      <c r="J4" s="110"/>
      <c r="K4" s="111"/>
      <c r="L4" s="109"/>
      <c r="M4" s="136"/>
      <c r="N4" s="112"/>
      <c r="Q4" t="str">
        <f t="shared" si="0"/>
        <v/>
      </c>
      <c r="S4" t="str">
        <f t="shared" si="1"/>
        <v/>
      </c>
    </row>
    <row r="5" spans="1:20" customFormat="1" ht="15" customHeight="1">
      <c r="A5" s="143"/>
      <c r="B5" s="169"/>
      <c r="C5" s="169"/>
      <c r="D5" s="169"/>
      <c r="E5" s="169"/>
      <c r="F5" s="139"/>
      <c r="G5" s="139"/>
      <c r="H5" s="114"/>
      <c r="I5" s="136"/>
      <c r="J5" s="110"/>
      <c r="K5" s="111"/>
      <c r="L5" s="109"/>
      <c r="M5" s="136"/>
      <c r="N5" s="112"/>
      <c r="Q5" t="str">
        <f t="shared" si="0"/>
        <v/>
      </c>
      <c r="S5" t="str">
        <f t="shared" si="1"/>
        <v/>
      </c>
    </row>
    <row r="6" spans="1:20" ht="15" customHeight="1">
      <c r="B6" s="169"/>
      <c r="C6" s="169"/>
      <c r="D6" s="169"/>
      <c r="E6" s="169"/>
      <c r="F6" s="139"/>
      <c r="G6" s="139"/>
      <c r="H6" s="114"/>
      <c r="I6" s="136"/>
      <c r="J6" s="110"/>
      <c r="K6" s="111"/>
      <c r="L6" s="109"/>
      <c r="M6" s="136"/>
      <c r="N6" s="112"/>
      <c r="Q6" t="str">
        <f t="shared" si="0"/>
        <v/>
      </c>
      <c r="S6" t="str">
        <f t="shared" si="1"/>
        <v/>
      </c>
    </row>
    <row r="7" spans="1:20" ht="15" customHeight="1">
      <c r="B7" s="169"/>
      <c r="C7" s="169"/>
      <c r="D7" s="169"/>
      <c r="E7" s="169"/>
      <c r="F7" s="139"/>
      <c r="G7" s="139"/>
      <c r="H7" s="139"/>
      <c r="I7" s="136"/>
      <c r="J7" s="110"/>
      <c r="K7" s="111"/>
      <c r="L7" s="109"/>
      <c r="M7" s="109"/>
      <c r="N7" s="112"/>
      <c r="Q7" t="str">
        <f t="shared" si="0"/>
        <v/>
      </c>
      <c r="S7" t="str">
        <f t="shared" si="1"/>
        <v/>
      </c>
    </row>
    <row r="8" spans="1:20" ht="15" customHeight="1">
      <c r="B8" s="169"/>
      <c r="C8" s="169"/>
      <c r="D8" s="169"/>
      <c r="E8" s="169"/>
      <c r="F8" s="139"/>
      <c r="G8" s="139"/>
      <c r="H8" s="139"/>
      <c r="I8" s="136"/>
      <c r="J8" s="110"/>
      <c r="K8" s="111"/>
      <c r="L8" s="109"/>
      <c r="M8" s="109"/>
      <c r="N8" s="112"/>
      <c r="Q8" t="str">
        <f t="shared" si="0"/>
        <v/>
      </c>
      <c r="S8" t="str">
        <f t="shared" si="1"/>
        <v/>
      </c>
    </row>
    <row r="9" spans="1:20" ht="15" customHeight="1">
      <c r="B9" s="169"/>
      <c r="C9" s="169"/>
      <c r="D9" s="169"/>
      <c r="E9" s="169"/>
      <c r="F9" s="139"/>
      <c r="G9" s="139"/>
      <c r="H9" s="139"/>
      <c r="I9" s="136"/>
      <c r="J9" s="110"/>
      <c r="K9" s="111"/>
      <c r="L9" s="109"/>
      <c r="M9" s="109"/>
      <c r="N9" s="112"/>
      <c r="Q9" t="str">
        <f t="shared" si="0"/>
        <v/>
      </c>
      <c r="S9" t="str">
        <f t="shared" si="1"/>
        <v/>
      </c>
    </row>
    <row r="10" spans="1:20" customFormat="1" ht="15" customHeight="1">
      <c r="A10" s="143"/>
      <c r="B10" s="169"/>
      <c r="C10" s="169"/>
      <c r="D10" s="169"/>
      <c r="E10" s="169"/>
      <c r="F10" s="139"/>
      <c r="G10" s="139"/>
      <c r="H10" s="139"/>
      <c r="I10" s="136"/>
      <c r="J10" s="110"/>
      <c r="K10" s="111"/>
      <c r="L10" s="109"/>
      <c r="M10" s="136"/>
      <c r="N10" s="112"/>
      <c r="Q10" t="str">
        <f t="shared" si="0"/>
        <v/>
      </c>
      <c r="S10" t="str">
        <f t="shared" si="1"/>
        <v/>
      </c>
    </row>
    <row r="11" spans="1:20" ht="15" customHeight="1">
      <c r="B11" s="169"/>
      <c r="C11" s="169"/>
      <c r="D11" s="169"/>
      <c r="E11" s="169"/>
      <c r="F11" s="139"/>
      <c r="G11" s="139"/>
      <c r="H11" s="139"/>
      <c r="I11" s="136"/>
      <c r="J11" s="110"/>
      <c r="K11" s="111"/>
      <c r="L11" s="109"/>
      <c r="M11" s="109"/>
      <c r="N11" s="112"/>
      <c r="Q11" t="str">
        <f t="shared" si="0"/>
        <v/>
      </c>
      <c r="S11" t="str">
        <f t="shared" si="1"/>
        <v/>
      </c>
    </row>
    <row r="12" spans="1:20" ht="15" customHeight="1">
      <c r="B12" s="169"/>
      <c r="C12" s="169"/>
      <c r="D12" s="169"/>
      <c r="E12" s="169"/>
      <c r="F12" s="139"/>
      <c r="G12" s="139"/>
      <c r="H12" s="139"/>
      <c r="I12" s="136"/>
      <c r="J12" s="110"/>
      <c r="K12" s="111"/>
      <c r="L12" s="109"/>
      <c r="M12" s="109"/>
      <c r="N12" s="112"/>
      <c r="Q12" t="str">
        <f t="shared" si="0"/>
        <v/>
      </c>
      <c r="S12" t="str">
        <f t="shared" si="1"/>
        <v/>
      </c>
    </row>
    <row r="13" spans="1:20" customFormat="1" ht="15" customHeight="1">
      <c r="A13" s="143"/>
      <c r="B13" s="169"/>
      <c r="C13" s="169"/>
      <c r="D13" s="169"/>
      <c r="E13" s="169"/>
      <c r="F13" s="139"/>
      <c r="G13" s="139"/>
      <c r="H13" s="139"/>
      <c r="I13" s="136"/>
      <c r="J13" s="110"/>
      <c r="K13" s="111"/>
      <c r="L13" s="109"/>
      <c r="M13" s="136"/>
      <c r="N13" s="112"/>
      <c r="Q13" t="str">
        <f t="shared" si="0"/>
        <v/>
      </c>
      <c r="S13" t="str">
        <f t="shared" si="1"/>
        <v/>
      </c>
    </row>
    <row r="14" spans="1:20" ht="15" customHeight="1">
      <c r="B14" s="169"/>
      <c r="C14" s="169"/>
      <c r="D14" s="169"/>
      <c r="E14" s="169"/>
      <c r="F14" s="139"/>
      <c r="G14" s="139"/>
      <c r="H14" s="139"/>
      <c r="I14" s="136"/>
      <c r="J14" s="106"/>
      <c r="K14" s="111"/>
      <c r="L14" s="109"/>
      <c r="M14" s="109"/>
      <c r="N14" s="112"/>
      <c r="Q14" t="str">
        <f t="shared" si="0"/>
        <v/>
      </c>
      <c r="S14" t="str">
        <f t="shared" si="1"/>
        <v/>
      </c>
    </row>
    <row r="15" spans="1:20" ht="15" customHeight="1">
      <c r="B15" s="169"/>
      <c r="C15" s="169"/>
      <c r="D15" s="169"/>
      <c r="E15" s="169"/>
      <c r="F15" s="139"/>
      <c r="G15" s="139"/>
      <c r="H15" s="139"/>
      <c r="I15" s="136"/>
      <c r="J15" s="110"/>
      <c r="K15" s="111"/>
      <c r="L15" s="109"/>
      <c r="M15" s="109"/>
      <c r="N15" s="112"/>
      <c r="Q15" t="str">
        <f t="shared" si="0"/>
        <v/>
      </c>
      <c r="S15" t="str">
        <f t="shared" si="1"/>
        <v/>
      </c>
    </row>
    <row r="16" spans="1:20" customFormat="1" ht="15" customHeight="1">
      <c r="A16" s="143"/>
      <c r="B16" s="169"/>
      <c r="C16" s="169"/>
      <c r="D16" s="169"/>
      <c r="E16" s="169"/>
      <c r="F16" s="114"/>
      <c r="G16" s="114"/>
      <c r="H16" s="139"/>
      <c r="I16" s="136"/>
      <c r="J16" s="112"/>
      <c r="K16" s="111"/>
      <c r="L16" s="109"/>
      <c r="M16" s="136"/>
      <c r="N16" s="112"/>
      <c r="Q16" t="str">
        <f t="shared" si="0"/>
        <v/>
      </c>
      <c r="S16" t="str">
        <f t="shared" si="1"/>
        <v/>
      </c>
    </row>
    <row r="17" spans="1:19" ht="15" customHeight="1">
      <c r="B17" s="169"/>
      <c r="C17" s="169"/>
      <c r="D17" s="169"/>
      <c r="E17" s="169"/>
      <c r="F17" s="139"/>
      <c r="G17" s="139"/>
      <c r="H17" s="139"/>
      <c r="I17" s="136"/>
      <c r="J17" s="110"/>
      <c r="K17" s="111"/>
      <c r="L17" s="109"/>
      <c r="M17" s="109"/>
      <c r="N17" s="112"/>
      <c r="Q17" t="str">
        <f t="shared" si="0"/>
        <v/>
      </c>
      <c r="S17" t="str">
        <f t="shared" si="1"/>
        <v/>
      </c>
    </row>
    <row r="18" spans="1:19" customFormat="1" ht="15" customHeight="1">
      <c r="A18" s="143"/>
      <c r="B18" s="169"/>
      <c r="C18" s="169"/>
      <c r="D18" s="169"/>
      <c r="E18" s="169"/>
      <c r="F18" s="139"/>
      <c r="G18" s="139"/>
      <c r="H18" s="139"/>
      <c r="I18" s="136"/>
      <c r="J18" s="110"/>
      <c r="K18" s="111"/>
      <c r="L18" s="109"/>
      <c r="M18" s="136"/>
      <c r="N18" s="112"/>
      <c r="Q18" t="str">
        <f t="shared" si="0"/>
        <v/>
      </c>
      <c r="S18" t="str">
        <f t="shared" si="1"/>
        <v/>
      </c>
    </row>
    <row r="19" spans="1:19" customFormat="1" ht="15" customHeight="1">
      <c r="A19" s="143"/>
      <c r="B19" s="169"/>
      <c r="C19" s="169"/>
      <c r="D19" s="169"/>
      <c r="E19" s="169"/>
      <c r="F19" s="139"/>
      <c r="G19" s="139"/>
      <c r="H19" s="139"/>
      <c r="I19" s="136"/>
      <c r="J19" s="110"/>
      <c r="K19" s="111"/>
      <c r="L19" s="109"/>
      <c r="M19" s="136"/>
      <c r="N19" s="112"/>
      <c r="Q19" t="str">
        <f t="shared" si="0"/>
        <v/>
      </c>
      <c r="S19" t="str">
        <f t="shared" si="1"/>
        <v/>
      </c>
    </row>
    <row r="20" spans="1:19" ht="15" customHeight="1">
      <c r="B20" s="169"/>
      <c r="C20" s="169"/>
      <c r="D20" s="169"/>
      <c r="E20" s="169"/>
      <c r="F20" s="139"/>
      <c r="G20" s="139"/>
      <c r="H20" s="139"/>
      <c r="I20" s="136"/>
      <c r="J20" s="110"/>
      <c r="K20" s="111"/>
      <c r="L20" s="109"/>
      <c r="M20" s="109"/>
      <c r="N20" s="112"/>
      <c r="Q20" t="str">
        <f t="shared" si="0"/>
        <v/>
      </c>
      <c r="S20" t="str">
        <f t="shared" si="1"/>
        <v/>
      </c>
    </row>
    <row r="21" spans="1:19" ht="15" customHeight="1">
      <c r="B21" s="169"/>
      <c r="C21" s="169"/>
      <c r="D21" s="169"/>
      <c r="E21" s="169"/>
      <c r="F21" s="139"/>
      <c r="G21" s="139"/>
      <c r="H21" s="139"/>
      <c r="I21" s="136"/>
      <c r="J21" s="110"/>
      <c r="K21" s="111"/>
      <c r="L21" s="109"/>
      <c r="M21" s="109"/>
      <c r="N21" s="112"/>
      <c r="Q21" t="str">
        <f t="shared" si="0"/>
        <v/>
      </c>
      <c r="S21" t="str">
        <f t="shared" si="1"/>
        <v/>
      </c>
    </row>
    <row r="22" spans="1:19" customFormat="1" ht="15" customHeight="1">
      <c r="A22" s="143"/>
      <c r="B22" s="169"/>
      <c r="C22" s="169"/>
      <c r="D22" s="169"/>
      <c r="E22" s="169"/>
      <c r="F22" s="114"/>
      <c r="G22" s="114"/>
      <c r="H22" s="139"/>
      <c r="I22" s="136"/>
      <c r="J22" s="110"/>
      <c r="K22" s="111"/>
      <c r="L22" s="109"/>
      <c r="M22" s="136"/>
      <c r="N22" s="112"/>
      <c r="Q22" t="str">
        <f t="shared" si="0"/>
        <v/>
      </c>
      <c r="S22" t="str">
        <f t="shared" si="1"/>
        <v/>
      </c>
    </row>
    <row r="23" spans="1:19" customFormat="1" ht="15" customHeight="1">
      <c r="A23" s="143"/>
      <c r="B23" s="169"/>
      <c r="C23" s="169"/>
      <c r="D23" s="169"/>
      <c r="E23" s="169"/>
      <c r="F23" s="114"/>
      <c r="G23" s="114"/>
      <c r="H23" s="139"/>
      <c r="I23" s="136"/>
      <c r="J23" s="110"/>
      <c r="K23" s="111"/>
      <c r="L23" s="109"/>
      <c r="M23" s="136"/>
      <c r="N23" s="112"/>
      <c r="Q23" t="str">
        <f t="shared" si="0"/>
        <v/>
      </c>
      <c r="S23" t="str">
        <f t="shared" si="1"/>
        <v/>
      </c>
    </row>
    <row r="24" spans="1:19" customFormat="1" ht="15" customHeight="1">
      <c r="A24" s="143"/>
      <c r="B24" s="169"/>
      <c r="C24" s="169"/>
      <c r="D24" s="169"/>
      <c r="E24" s="169"/>
      <c r="F24" s="114"/>
      <c r="G24" s="114"/>
      <c r="H24" s="139"/>
      <c r="I24" s="136"/>
      <c r="J24" s="138"/>
      <c r="K24" s="111"/>
      <c r="L24" s="109"/>
      <c r="M24" s="136"/>
      <c r="N24" s="112"/>
      <c r="Q24" t="str">
        <f t="shared" si="0"/>
        <v/>
      </c>
      <c r="S24" t="str">
        <f t="shared" si="1"/>
        <v/>
      </c>
    </row>
    <row r="25" spans="1:19" ht="15" customHeight="1">
      <c r="B25" s="169"/>
      <c r="C25" s="169"/>
      <c r="D25" s="169"/>
      <c r="E25" s="169"/>
      <c r="F25" s="139"/>
      <c r="G25" s="114"/>
      <c r="H25" s="139"/>
      <c r="I25" s="136"/>
      <c r="J25" s="110"/>
      <c r="K25" s="111"/>
      <c r="L25" s="109"/>
      <c r="M25" s="109"/>
      <c r="N25" s="112"/>
      <c r="Q25" t="str">
        <f t="shared" si="0"/>
        <v/>
      </c>
      <c r="S25" t="str">
        <f t="shared" si="1"/>
        <v/>
      </c>
    </row>
    <row r="26" spans="1:19" customFormat="1" ht="15" customHeight="1">
      <c r="A26" s="143"/>
      <c r="B26" s="169"/>
      <c r="C26" s="169"/>
      <c r="D26" s="169"/>
      <c r="E26" s="169"/>
      <c r="F26" s="114"/>
      <c r="G26" s="114"/>
      <c r="H26" s="139"/>
      <c r="I26" s="136"/>
      <c r="J26" s="110"/>
      <c r="K26" s="111"/>
      <c r="L26" s="109"/>
      <c r="M26" s="136"/>
      <c r="N26" s="112"/>
      <c r="Q26" t="str">
        <f t="shared" si="0"/>
        <v/>
      </c>
      <c r="S26" t="str">
        <f t="shared" si="1"/>
        <v/>
      </c>
    </row>
    <row r="27" spans="1:19" customFormat="1" ht="15" customHeight="1">
      <c r="A27" s="143"/>
      <c r="B27" s="169"/>
      <c r="C27" s="169"/>
      <c r="D27" s="169"/>
      <c r="E27" s="169"/>
      <c r="F27" s="114"/>
      <c r="G27" s="114"/>
      <c r="H27" s="139"/>
      <c r="I27" s="136"/>
      <c r="J27" s="110"/>
      <c r="K27" s="111"/>
      <c r="L27" s="109"/>
      <c r="M27" s="109"/>
      <c r="N27" s="112"/>
      <c r="Q27" t="str">
        <f t="shared" si="0"/>
        <v/>
      </c>
      <c r="S27" t="str">
        <f t="shared" si="1"/>
        <v/>
      </c>
    </row>
    <row r="28" spans="1:19" ht="15" customHeight="1">
      <c r="B28" s="169"/>
      <c r="C28" s="169"/>
      <c r="D28" s="169"/>
      <c r="E28" s="169"/>
      <c r="F28" s="114"/>
      <c r="G28" s="114"/>
      <c r="H28" s="139"/>
      <c r="I28" s="136"/>
      <c r="J28" s="138"/>
      <c r="K28" s="111"/>
      <c r="L28" s="109"/>
      <c r="M28" s="109"/>
      <c r="N28" s="112"/>
      <c r="Q28" t="str">
        <f t="shared" si="0"/>
        <v/>
      </c>
      <c r="S28" t="str">
        <f t="shared" si="1"/>
        <v/>
      </c>
    </row>
    <row r="29" spans="1:19" ht="15" customHeight="1">
      <c r="B29" s="169"/>
      <c r="C29" s="169"/>
      <c r="D29" s="169"/>
      <c r="E29" s="169"/>
      <c r="F29" s="114"/>
      <c r="G29" s="114"/>
      <c r="H29" s="139"/>
      <c r="I29" s="136"/>
      <c r="J29" s="138"/>
      <c r="K29" s="111"/>
      <c r="L29" s="109"/>
      <c r="M29" s="109"/>
      <c r="N29" s="112"/>
      <c r="Q29" t="str">
        <f t="shared" si="0"/>
        <v/>
      </c>
      <c r="S29" t="str">
        <f t="shared" si="1"/>
        <v/>
      </c>
    </row>
    <row r="30" spans="1:19" customFormat="1" ht="15" customHeight="1">
      <c r="A30" s="143"/>
      <c r="B30" s="169"/>
      <c r="C30" s="169"/>
      <c r="D30" s="169"/>
      <c r="E30" s="169"/>
      <c r="F30" s="114"/>
      <c r="G30" s="114"/>
      <c r="H30" s="139"/>
      <c r="I30" s="136"/>
      <c r="J30" s="139"/>
      <c r="K30" s="111"/>
      <c r="L30" s="109"/>
      <c r="M30" s="109"/>
      <c r="N30" s="112"/>
      <c r="Q30" t="str">
        <f t="shared" ref="Q30:Q60" si="2">IF(ISNUMBER(E30),1,"")</f>
        <v/>
      </c>
      <c r="S30" t="str">
        <f t="shared" ref="S30:S61" si="3">IF(ISNUMBER(H30),1,"")</f>
        <v/>
      </c>
    </row>
    <row r="31" spans="1:19" ht="15" customHeight="1">
      <c r="B31" s="169"/>
      <c r="C31" s="169"/>
      <c r="D31" s="169"/>
      <c r="E31" s="169"/>
      <c r="F31" s="114"/>
      <c r="G31" s="114"/>
      <c r="H31" s="139"/>
      <c r="I31" s="136"/>
      <c r="J31" s="139"/>
      <c r="K31" s="111"/>
      <c r="L31" s="109"/>
      <c r="M31" s="109"/>
      <c r="N31" s="112"/>
      <c r="Q31" t="str">
        <f t="shared" si="2"/>
        <v/>
      </c>
      <c r="S31" t="str">
        <f t="shared" si="3"/>
        <v/>
      </c>
    </row>
    <row r="32" spans="1:19" ht="15" customHeight="1">
      <c r="B32" s="169"/>
      <c r="C32" s="169"/>
      <c r="D32" s="169"/>
      <c r="E32" s="169"/>
      <c r="F32" s="114"/>
      <c r="G32" s="114"/>
      <c r="H32" s="139"/>
      <c r="I32" s="136"/>
      <c r="J32" s="138"/>
      <c r="K32" s="111"/>
      <c r="L32" s="109"/>
      <c r="M32" s="109"/>
      <c r="N32" s="112"/>
      <c r="Q32" t="str">
        <f t="shared" si="2"/>
        <v/>
      </c>
      <c r="S32" t="str">
        <f t="shared" si="3"/>
        <v/>
      </c>
    </row>
    <row r="33" spans="1:19" customFormat="1" ht="15" customHeight="1">
      <c r="A33" s="143"/>
      <c r="B33" s="169"/>
      <c r="C33" s="169"/>
      <c r="D33" s="169"/>
      <c r="E33" s="169"/>
      <c r="F33" s="114"/>
      <c r="G33" s="114"/>
      <c r="H33" s="139"/>
      <c r="I33" s="136"/>
      <c r="J33" s="110"/>
      <c r="K33" s="111"/>
      <c r="L33" s="109"/>
      <c r="M33" s="109"/>
      <c r="N33" s="112"/>
      <c r="Q33" t="str">
        <f t="shared" si="2"/>
        <v/>
      </c>
      <c r="S33" t="str">
        <f t="shared" si="3"/>
        <v/>
      </c>
    </row>
    <row r="34" spans="1:19" ht="15" customHeight="1">
      <c r="B34" s="169"/>
      <c r="C34" s="169"/>
      <c r="D34" s="169"/>
      <c r="E34" s="169"/>
      <c r="F34" s="114"/>
      <c r="G34" s="114"/>
      <c r="H34" s="139"/>
      <c r="I34" s="136"/>
      <c r="J34" s="110"/>
      <c r="K34" s="111"/>
      <c r="L34" s="109"/>
      <c r="M34" s="109"/>
      <c r="N34" s="112"/>
      <c r="Q34" t="str">
        <f t="shared" si="2"/>
        <v/>
      </c>
      <c r="S34" t="str">
        <f t="shared" si="3"/>
        <v/>
      </c>
    </row>
    <row r="35" spans="1:19" customFormat="1" ht="15" customHeight="1">
      <c r="A35" s="143"/>
      <c r="B35" s="169"/>
      <c r="C35" s="169"/>
      <c r="D35" s="169"/>
      <c r="E35" s="169"/>
      <c r="F35" s="114"/>
      <c r="G35" s="114"/>
      <c r="H35" s="139"/>
      <c r="I35" s="136"/>
      <c r="J35" s="138"/>
      <c r="K35" s="111"/>
      <c r="L35" s="109"/>
      <c r="M35" s="109"/>
      <c r="N35" s="112"/>
      <c r="Q35" t="str">
        <f t="shared" si="2"/>
        <v/>
      </c>
      <c r="S35" t="str">
        <f t="shared" si="3"/>
        <v/>
      </c>
    </row>
    <row r="36" spans="1:19" customFormat="1" ht="15" customHeight="1">
      <c r="A36" s="143"/>
      <c r="B36" s="169"/>
      <c r="C36" s="169"/>
      <c r="D36" s="169"/>
      <c r="E36" s="169"/>
      <c r="F36" s="114"/>
      <c r="G36" s="114"/>
      <c r="H36" s="139"/>
      <c r="I36" s="136"/>
      <c r="J36" s="138"/>
      <c r="K36" s="111"/>
      <c r="L36" s="136"/>
      <c r="M36" s="136"/>
      <c r="N36" s="112"/>
      <c r="Q36" t="str">
        <f t="shared" si="2"/>
        <v/>
      </c>
      <c r="S36" t="str">
        <f t="shared" si="3"/>
        <v/>
      </c>
    </row>
    <row r="37" spans="1:19" ht="15" customHeight="1">
      <c r="B37" s="169"/>
      <c r="C37" s="169"/>
      <c r="D37" s="169"/>
      <c r="E37" s="169"/>
      <c r="F37" s="114"/>
      <c r="G37" s="114"/>
      <c r="H37" s="139"/>
      <c r="I37" s="136"/>
      <c r="J37" s="110"/>
      <c r="K37" s="111"/>
      <c r="L37" s="109"/>
      <c r="M37" s="136"/>
      <c r="N37" s="112"/>
      <c r="Q37" t="str">
        <f t="shared" si="2"/>
        <v/>
      </c>
      <c r="S37" t="str">
        <f t="shared" si="3"/>
        <v/>
      </c>
    </row>
    <row r="38" spans="1:19" ht="15" customHeight="1">
      <c r="B38" s="169"/>
      <c r="C38" s="169"/>
      <c r="D38" s="169"/>
      <c r="E38" s="169"/>
      <c r="F38" s="114"/>
      <c r="G38" s="114"/>
      <c r="H38" s="139"/>
      <c r="I38" s="136"/>
      <c r="J38" s="137"/>
      <c r="K38" s="111"/>
      <c r="L38" s="136"/>
      <c r="M38" s="136"/>
      <c r="N38" s="112"/>
      <c r="Q38" t="str">
        <f t="shared" si="2"/>
        <v/>
      </c>
      <c r="S38" t="str">
        <f t="shared" si="3"/>
        <v/>
      </c>
    </row>
    <row r="39" spans="1:19" customFormat="1" ht="15" customHeight="1">
      <c r="A39" s="143"/>
      <c r="B39" s="169"/>
      <c r="C39" s="169"/>
      <c r="D39" s="169"/>
      <c r="E39" s="169"/>
      <c r="F39" s="114"/>
      <c r="G39" s="114"/>
      <c r="H39" s="139"/>
      <c r="I39" s="136"/>
      <c r="J39" s="138"/>
      <c r="K39" s="111"/>
      <c r="L39" s="136"/>
      <c r="M39" s="136"/>
      <c r="N39" s="112"/>
      <c r="Q39" t="str">
        <f t="shared" si="2"/>
        <v/>
      </c>
      <c r="S39" t="str">
        <f t="shared" si="3"/>
        <v/>
      </c>
    </row>
    <row r="40" spans="1:19" customFormat="1" ht="15" customHeight="1">
      <c r="A40" s="143"/>
      <c r="B40" s="169"/>
      <c r="C40" s="169"/>
      <c r="D40" s="169"/>
      <c r="E40" s="169"/>
      <c r="F40" s="114"/>
      <c r="G40" s="114"/>
      <c r="H40" s="139"/>
      <c r="I40" s="136"/>
      <c r="J40" s="110"/>
      <c r="K40" s="111"/>
      <c r="L40" s="109"/>
      <c r="M40" s="136"/>
      <c r="N40" s="112"/>
      <c r="Q40" t="str">
        <f t="shared" si="2"/>
        <v/>
      </c>
      <c r="S40" t="str">
        <f t="shared" si="3"/>
        <v/>
      </c>
    </row>
    <row r="41" spans="1:19" customFormat="1" ht="15" customHeight="1">
      <c r="A41" s="143"/>
      <c r="B41" s="169"/>
      <c r="C41" s="169"/>
      <c r="D41" s="169"/>
      <c r="E41" s="169"/>
      <c r="F41" s="114"/>
      <c r="G41" s="114"/>
      <c r="H41" s="139"/>
      <c r="I41" s="136"/>
      <c r="J41" s="110"/>
      <c r="K41" s="111"/>
      <c r="L41" s="109"/>
      <c r="M41" s="136"/>
      <c r="N41" s="112"/>
      <c r="Q41" t="str">
        <f t="shared" si="2"/>
        <v/>
      </c>
      <c r="S41" t="str">
        <f t="shared" si="3"/>
        <v/>
      </c>
    </row>
    <row r="42" spans="1:19" ht="15" customHeight="1">
      <c r="B42" s="169"/>
      <c r="C42" s="169"/>
      <c r="D42" s="169"/>
      <c r="E42" s="169"/>
      <c r="F42" s="114"/>
      <c r="G42" s="114"/>
      <c r="H42" s="139"/>
      <c r="I42" s="136"/>
      <c r="J42" s="138"/>
      <c r="K42" s="111"/>
      <c r="L42" s="109"/>
      <c r="M42" s="109"/>
      <c r="N42" s="112"/>
      <c r="Q42" t="str">
        <f t="shared" si="2"/>
        <v/>
      </c>
      <c r="S42" t="str">
        <f t="shared" si="3"/>
        <v/>
      </c>
    </row>
    <row r="43" spans="1:19" ht="15" customHeight="1">
      <c r="B43" s="169"/>
      <c r="C43" s="169"/>
      <c r="D43" s="169"/>
      <c r="E43" s="169"/>
      <c r="F43" s="114"/>
      <c r="G43" s="114"/>
      <c r="H43" s="139"/>
      <c r="I43" s="136"/>
      <c r="J43" s="138"/>
      <c r="K43" s="111"/>
      <c r="L43" s="136"/>
      <c r="M43" s="109"/>
      <c r="N43" s="112"/>
      <c r="Q43" t="str">
        <f t="shared" si="2"/>
        <v/>
      </c>
      <c r="S43" t="str">
        <f t="shared" si="3"/>
        <v/>
      </c>
    </row>
    <row r="44" spans="1:19" ht="15" customHeight="1">
      <c r="B44" s="169"/>
      <c r="C44" s="169"/>
      <c r="D44" s="169"/>
      <c r="E44" s="169"/>
      <c r="F44" s="114"/>
      <c r="G44" s="114"/>
      <c r="H44" s="139"/>
      <c r="I44" s="136"/>
      <c r="J44" s="138"/>
      <c r="K44" s="111"/>
      <c r="L44" s="109"/>
      <c r="M44" s="109"/>
      <c r="N44" s="112"/>
      <c r="Q44" t="str">
        <f t="shared" si="2"/>
        <v/>
      </c>
      <c r="S44" t="str">
        <f t="shared" si="3"/>
        <v/>
      </c>
    </row>
    <row r="45" spans="1:19" ht="15" customHeight="1">
      <c r="B45" s="169"/>
      <c r="C45" s="169"/>
      <c r="D45" s="169"/>
      <c r="E45" s="169"/>
      <c r="F45" s="114"/>
      <c r="G45" s="114"/>
      <c r="H45" s="139"/>
      <c r="I45" s="136"/>
      <c r="J45" s="139"/>
      <c r="K45" s="111"/>
      <c r="L45" s="109"/>
      <c r="M45" s="109"/>
      <c r="N45" s="112"/>
      <c r="Q45" t="str">
        <f t="shared" si="2"/>
        <v/>
      </c>
      <c r="S45" t="str">
        <f t="shared" si="3"/>
        <v/>
      </c>
    </row>
    <row r="46" spans="1:19" ht="15" customHeight="1">
      <c r="B46" s="169"/>
      <c r="C46" s="169"/>
      <c r="D46" s="169"/>
      <c r="E46" s="169"/>
      <c r="F46" s="114"/>
      <c r="G46" s="114"/>
      <c r="H46" s="139"/>
      <c r="I46" s="136"/>
      <c r="J46" s="139"/>
      <c r="K46" s="111"/>
      <c r="L46" s="109"/>
      <c r="M46" s="109"/>
      <c r="N46" s="112"/>
      <c r="Q46" t="str">
        <f t="shared" si="2"/>
        <v/>
      </c>
      <c r="S46" t="str">
        <f t="shared" si="3"/>
        <v/>
      </c>
    </row>
    <row r="47" spans="1:19" ht="15" customHeight="1">
      <c r="B47" s="169"/>
      <c r="C47" s="169"/>
      <c r="D47" s="169"/>
      <c r="E47" s="169"/>
      <c r="F47" s="114"/>
      <c r="G47" s="114"/>
      <c r="H47" s="139"/>
      <c r="I47" s="136"/>
      <c r="J47" s="110"/>
      <c r="K47" s="111"/>
      <c r="L47" s="109"/>
      <c r="M47" s="109"/>
      <c r="N47" s="112"/>
      <c r="Q47" t="str">
        <f t="shared" si="2"/>
        <v/>
      </c>
      <c r="S47" t="str">
        <f t="shared" si="3"/>
        <v/>
      </c>
    </row>
    <row r="48" spans="1:19" ht="15" customHeight="1">
      <c r="B48" s="169"/>
      <c r="C48" s="169"/>
      <c r="D48" s="169"/>
      <c r="E48" s="169"/>
      <c r="F48" s="114"/>
      <c r="G48" s="114"/>
      <c r="H48" s="139"/>
      <c r="I48" s="136"/>
      <c r="J48" s="110"/>
      <c r="K48" s="111"/>
      <c r="L48" s="109"/>
      <c r="M48" s="136"/>
      <c r="N48" s="112"/>
      <c r="Q48" t="str">
        <f t="shared" si="2"/>
        <v/>
      </c>
      <c r="S48" t="str">
        <f t="shared" si="3"/>
        <v/>
      </c>
    </row>
    <row r="49" spans="2:19" ht="15" customHeight="1">
      <c r="B49" s="169"/>
      <c r="C49" s="169"/>
      <c r="D49" s="169"/>
      <c r="E49" s="169"/>
      <c r="F49" s="114"/>
      <c r="G49" s="114"/>
      <c r="H49" s="139"/>
      <c r="I49" s="136"/>
      <c r="J49" s="110"/>
      <c r="K49" s="111"/>
      <c r="L49" s="109"/>
      <c r="M49" s="136"/>
      <c r="N49" s="112"/>
      <c r="Q49" t="str">
        <f t="shared" si="2"/>
        <v/>
      </c>
      <c r="S49" t="str">
        <f t="shared" si="3"/>
        <v/>
      </c>
    </row>
    <row r="50" spans="2:19" ht="15" customHeight="1">
      <c r="B50" s="169"/>
      <c r="C50" s="169"/>
      <c r="D50" s="169"/>
      <c r="E50" s="169"/>
      <c r="F50" s="114"/>
      <c r="G50" s="114"/>
      <c r="H50" s="139"/>
      <c r="I50" s="136"/>
      <c r="J50" s="110"/>
      <c r="K50" s="111"/>
      <c r="L50" s="109"/>
      <c r="M50" s="109"/>
      <c r="N50" s="112"/>
      <c r="Q50" t="str">
        <f t="shared" si="2"/>
        <v/>
      </c>
      <c r="S50" t="str">
        <f t="shared" si="3"/>
        <v/>
      </c>
    </row>
    <row r="51" spans="2:19" ht="15" customHeight="1">
      <c r="B51" s="169"/>
      <c r="C51" s="169"/>
      <c r="D51" s="169"/>
      <c r="E51" s="169"/>
      <c r="F51" s="114"/>
      <c r="G51" s="114"/>
      <c r="H51" s="139"/>
      <c r="I51" s="136"/>
      <c r="J51" s="110"/>
      <c r="K51" s="111"/>
      <c r="L51" s="109"/>
      <c r="M51" s="109"/>
      <c r="N51" s="112"/>
      <c r="Q51" t="str">
        <f t="shared" si="2"/>
        <v/>
      </c>
      <c r="S51" t="str">
        <f t="shared" si="3"/>
        <v/>
      </c>
    </row>
    <row r="52" spans="2:19" ht="15" customHeight="1">
      <c r="B52" s="169"/>
      <c r="C52" s="169"/>
      <c r="D52" s="169"/>
      <c r="E52" s="169"/>
      <c r="F52" s="114"/>
      <c r="G52" s="114"/>
      <c r="H52" s="139"/>
      <c r="I52" s="136"/>
      <c r="J52" s="110"/>
      <c r="K52" s="111"/>
      <c r="L52" s="109"/>
      <c r="M52" s="109"/>
      <c r="N52" s="112"/>
      <c r="Q52" t="str">
        <f t="shared" si="2"/>
        <v/>
      </c>
      <c r="S52" t="str">
        <f t="shared" si="3"/>
        <v/>
      </c>
    </row>
    <row r="53" spans="2:19" ht="15" customHeight="1">
      <c r="B53" s="169"/>
      <c r="C53" s="169"/>
      <c r="D53" s="169"/>
      <c r="E53" s="169"/>
      <c r="F53" s="114"/>
      <c r="G53" s="114"/>
      <c r="H53" s="139"/>
      <c r="I53" s="136"/>
      <c r="J53" s="110"/>
      <c r="K53" s="111"/>
      <c r="L53" s="109"/>
      <c r="M53" s="109"/>
      <c r="N53" s="112"/>
      <c r="Q53" t="str">
        <f t="shared" si="2"/>
        <v/>
      </c>
      <c r="S53" t="str">
        <f t="shared" si="3"/>
        <v/>
      </c>
    </row>
    <row r="54" spans="2:19" ht="15" customHeight="1">
      <c r="B54" s="169"/>
      <c r="C54" s="169"/>
      <c r="D54" s="169"/>
      <c r="E54" s="169"/>
      <c r="F54" s="114"/>
      <c r="G54" s="114"/>
      <c r="H54" s="139"/>
      <c r="I54" s="136"/>
      <c r="J54" s="128"/>
      <c r="K54" s="111"/>
      <c r="L54" s="127"/>
      <c r="M54" s="127"/>
      <c r="N54" s="112"/>
      <c r="Q54" t="str">
        <f t="shared" si="2"/>
        <v/>
      </c>
      <c r="S54" t="str">
        <f t="shared" si="3"/>
        <v/>
      </c>
    </row>
    <row r="55" spans="2:19" ht="15" customHeight="1">
      <c r="B55" s="169"/>
      <c r="C55" s="169"/>
      <c r="D55" s="169"/>
      <c r="E55" s="169"/>
      <c r="F55" s="114"/>
      <c r="G55" s="114"/>
      <c r="H55" s="139"/>
      <c r="I55" s="136"/>
      <c r="J55" s="138"/>
      <c r="K55" s="111"/>
      <c r="L55" s="109"/>
      <c r="M55" s="131"/>
      <c r="N55" s="112"/>
      <c r="Q55" t="str">
        <f t="shared" si="2"/>
        <v/>
      </c>
      <c r="S55" t="str">
        <f t="shared" si="3"/>
        <v/>
      </c>
    </row>
    <row r="56" spans="2:19" ht="15" customHeight="1">
      <c r="B56" s="169"/>
      <c r="C56" s="169"/>
      <c r="D56" s="169"/>
      <c r="E56" s="169"/>
      <c r="F56" s="114"/>
      <c r="G56" s="114"/>
      <c r="H56" s="139"/>
      <c r="I56" s="136"/>
      <c r="J56" s="133"/>
      <c r="K56" s="111"/>
      <c r="L56" s="132"/>
      <c r="M56" s="132"/>
      <c r="N56" s="112"/>
      <c r="Q56" t="str">
        <f t="shared" si="2"/>
        <v/>
      </c>
      <c r="S56" t="str">
        <f t="shared" si="3"/>
        <v/>
      </c>
    </row>
    <row r="57" spans="2:19" ht="15" customHeight="1">
      <c r="B57" s="169"/>
      <c r="C57" s="169"/>
      <c r="D57" s="169"/>
      <c r="E57" s="169"/>
      <c r="F57" s="114"/>
      <c r="G57" s="114"/>
      <c r="H57" s="139"/>
      <c r="I57" s="136"/>
      <c r="J57" s="135"/>
      <c r="K57" s="111"/>
      <c r="L57" s="134"/>
      <c r="M57" s="134"/>
      <c r="N57" s="112"/>
      <c r="Q57" t="str">
        <f t="shared" si="2"/>
        <v/>
      </c>
      <c r="S57" t="str">
        <f t="shared" si="3"/>
        <v/>
      </c>
    </row>
    <row r="58" spans="2:19" ht="15" customHeight="1">
      <c r="B58" s="169"/>
      <c r="C58" s="169"/>
      <c r="D58" s="169"/>
      <c r="E58" s="169"/>
      <c r="F58" s="114"/>
      <c r="G58" s="114"/>
      <c r="H58" s="139"/>
      <c r="I58" s="136"/>
      <c r="J58" s="138"/>
      <c r="K58" s="111"/>
      <c r="L58" s="136"/>
      <c r="M58" s="136"/>
      <c r="N58" s="112"/>
      <c r="Q58" t="str">
        <f t="shared" si="2"/>
        <v/>
      </c>
      <c r="S58" t="str">
        <f t="shared" si="3"/>
        <v/>
      </c>
    </row>
    <row r="59" spans="2:19" ht="15" customHeight="1">
      <c r="B59" s="169"/>
      <c r="C59" s="169"/>
      <c r="D59" s="169"/>
      <c r="E59" s="169"/>
      <c r="F59" s="114"/>
      <c r="G59" s="114"/>
      <c r="H59" s="139"/>
      <c r="I59" s="136"/>
      <c r="J59" s="110"/>
      <c r="K59" s="111"/>
      <c r="L59" s="109"/>
      <c r="M59" s="109"/>
      <c r="N59" s="112"/>
      <c r="Q59" t="str">
        <f t="shared" si="2"/>
        <v/>
      </c>
      <c r="S59" t="str">
        <f t="shared" si="3"/>
        <v/>
      </c>
    </row>
    <row r="60" spans="2:19" ht="15" customHeight="1">
      <c r="B60" s="169"/>
      <c r="C60" s="169"/>
      <c r="D60" s="169"/>
      <c r="E60" s="169"/>
      <c r="F60" s="114"/>
      <c r="G60" s="114"/>
      <c r="H60" s="139"/>
      <c r="I60" s="136"/>
      <c r="J60" s="110"/>
      <c r="K60" s="111"/>
      <c r="L60" s="109"/>
      <c r="M60" s="109"/>
      <c r="N60" s="112"/>
      <c r="Q60" t="str">
        <f t="shared" si="2"/>
        <v/>
      </c>
      <c r="S60" t="str">
        <f t="shared" si="3"/>
        <v/>
      </c>
    </row>
    <row r="61" spans="2:19" ht="15" customHeight="1">
      <c r="B61" s="169"/>
      <c r="C61" s="169"/>
      <c r="D61" s="169"/>
      <c r="E61" s="169"/>
      <c r="F61" s="140"/>
      <c r="G61" s="140"/>
      <c r="H61" s="140"/>
      <c r="I61" s="140"/>
      <c r="J61" s="140"/>
      <c r="K61" s="140"/>
      <c r="L61" s="140"/>
      <c r="M61" s="140"/>
      <c r="N61" s="140"/>
      <c r="S61" t="str">
        <f t="shared" si="3"/>
        <v/>
      </c>
    </row>
    <row r="62" spans="2:19" ht="15" customHeight="1">
      <c r="B62" s="169"/>
      <c r="C62" s="169"/>
      <c r="D62" s="169"/>
      <c r="E62" s="169"/>
      <c r="F62"/>
      <c r="G62"/>
      <c r="H62"/>
      <c r="I62"/>
      <c r="J62"/>
      <c r="K62"/>
      <c r="L62"/>
      <c r="M62"/>
      <c r="N62"/>
      <c r="O62"/>
      <c r="P62"/>
    </row>
    <row r="63" spans="2:19" ht="15" customHeight="1">
      <c r="B63" s="169"/>
      <c r="C63" s="169"/>
      <c r="D63" s="169"/>
      <c r="E63" s="169"/>
      <c r="F63"/>
      <c r="G63"/>
      <c r="H63"/>
      <c r="I63"/>
      <c r="J63"/>
      <c r="K63"/>
      <c r="L63"/>
      <c r="M63"/>
      <c r="N63"/>
      <c r="O63"/>
      <c r="P63"/>
    </row>
    <row r="64" spans="2:19" ht="15" customHeight="1">
      <c r="B64" s="169"/>
      <c r="C64" s="169"/>
      <c r="D64" s="169"/>
      <c r="E64" s="169"/>
      <c r="F64"/>
      <c r="G64"/>
      <c r="H64"/>
      <c r="I64"/>
      <c r="J64"/>
      <c r="K64"/>
      <c r="L64"/>
      <c r="M64"/>
      <c r="N64"/>
      <c r="O64"/>
      <c r="P64"/>
    </row>
    <row r="65" spans="2:16" ht="15" customHeight="1">
      <c r="B65" s="169"/>
      <c r="C65" s="169"/>
      <c r="D65" s="169"/>
      <c r="E65" s="169"/>
      <c r="F65"/>
      <c r="G65"/>
      <c r="H65"/>
      <c r="I65"/>
      <c r="J65"/>
      <c r="K65"/>
      <c r="L65"/>
      <c r="M65"/>
      <c r="N65"/>
      <c r="O65"/>
      <c r="P65"/>
    </row>
    <row r="66" spans="2:16" ht="15" customHeight="1">
      <c r="B66" s="169"/>
      <c r="C66" s="169"/>
      <c r="D66" s="169"/>
      <c r="E66" s="169"/>
      <c r="F66"/>
      <c r="G66"/>
      <c r="H66"/>
      <c r="I66"/>
      <c r="J66"/>
      <c r="K66"/>
      <c r="L66"/>
      <c r="M66"/>
      <c r="N66"/>
      <c r="O66"/>
      <c r="P66"/>
    </row>
    <row r="67" spans="2:16" ht="15" customHeight="1">
      <c r="B67" s="169"/>
      <c r="C67" s="169"/>
      <c r="D67" s="169"/>
      <c r="E67" s="169"/>
      <c r="F67"/>
      <c r="G67"/>
      <c r="H67"/>
      <c r="I67"/>
      <c r="J67"/>
      <c r="K67"/>
      <c r="L67"/>
      <c r="M67"/>
      <c r="N67"/>
      <c r="O67"/>
      <c r="P67"/>
    </row>
    <row r="68" spans="2:16" ht="15" customHeight="1">
      <c r="B68" s="169"/>
      <c r="C68" s="169"/>
      <c r="D68" s="169"/>
      <c r="E68" s="169"/>
      <c r="F68"/>
      <c r="G68"/>
      <c r="H68"/>
      <c r="I68"/>
      <c r="J68"/>
      <c r="K68"/>
      <c r="L68"/>
      <c r="M68"/>
      <c r="N68"/>
      <c r="O68"/>
      <c r="P68"/>
    </row>
    <row r="69" spans="2:16" ht="15" customHeight="1">
      <c r="B69" s="169"/>
      <c r="C69" s="169"/>
      <c r="D69" s="169"/>
      <c r="E69" s="169"/>
      <c r="F69"/>
      <c r="G69"/>
      <c r="H69"/>
      <c r="I69"/>
      <c r="J69"/>
      <c r="K69"/>
      <c r="L69"/>
      <c r="M69"/>
      <c r="N69"/>
      <c r="O69"/>
      <c r="P69"/>
    </row>
    <row r="70" spans="2:16" ht="15" customHeight="1">
      <c r="B70" s="169"/>
      <c r="C70" s="169"/>
      <c r="D70" s="169"/>
      <c r="E70" s="169"/>
      <c r="F70"/>
      <c r="G70"/>
      <c r="H70"/>
      <c r="I70"/>
      <c r="J70"/>
      <c r="K70"/>
      <c r="L70"/>
      <c r="M70"/>
      <c r="N70"/>
      <c r="O70"/>
      <c r="P70"/>
    </row>
    <row r="71" spans="2:16" ht="15" customHeight="1">
      <c r="B71" s="169"/>
      <c r="C71" s="169"/>
      <c r="D71" s="169"/>
      <c r="E71" s="169"/>
      <c r="F71"/>
      <c r="G71"/>
      <c r="H71"/>
      <c r="I71"/>
      <c r="J71"/>
      <c r="K71"/>
      <c r="L71"/>
      <c r="M71"/>
      <c r="N71"/>
      <c r="O71"/>
      <c r="P71"/>
    </row>
    <row r="72" spans="2:16" ht="15" customHeight="1">
      <c r="B72" s="169"/>
      <c r="C72" s="169"/>
      <c r="D72" s="169"/>
      <c r="E72" s="169"/>
      <c r="F72"/>
      <c r="G72"/>
      <c r="H72"/>
      <c r="I72"/>
      <c r="J72"/>
      <c r="K72"/>
      <c r="L72"/>
      <c r="M72"/>
      <c r="N72"/>
      <c r="O72"/>
      <c r="P72"/>
    </row>
    <row r="73" spans="2:16" ht="15" customHeight="1">
      <c r="B73" s="169"/>
      <c r="C73" s="169"/>
      <c r="D73" s="169"/>
      <c r="E73" s="169"/>
      <c r="F73"/>
      <c r="G73"/>
      <c r="H73"/>
      <c r="I73"/>
      <c r="J73"/>
      <c r="K73"/>
      <c r="L73"/>
      <c r="M73"/>
      <c r="N73"/>
      <c r="O73"/>
      <c r="P73"/>
    </row>
    <row r="74" spans="2:16" ht="15" customHeight="1">
      <c r="B74" s="169"/>
      <c r="C74" s="169"/>
      <c r="D74" s="169"/>
      <c r="E74" s="169"/>
      <c r="F74"/>
      <c r="G74"/>
      <c r="H74"/>
      <c r="I74"/>
      <c r="J74"/>
      <c r="K74"/>
      <c r="L74"/>
      <c r="M74"/>
      <c r="N74"/>
      <c r="O74"/>
      <c r="P74"/>
    </row>
    <row r="75" spans="2:16" ht="15" customHeight="1">
      <c r="B75" s="169"/>
      <c r="C75" s="169"/>
      <c r="D75" s="169"/>
      <c r="E75" s="169"/>
      <c r="F75"/>
      <c r="G75"/>
      <c r="H75"/>
      <c r="I75"/>
      <c r="J75"/>
      <c r="K75"/>
      <c r="L75"/>
      <c r="M75"/>
      <c r="N75"/>
      <c r="O75"/>
      <c r="P75"/>
    </row>
    <row r="76" spans="2:16" ht="15" customHeight="1">
      <c r="B76" s="169"/>
      <c r="C76" s="169"/>
      <c r="D76" s="169"/>
      <c r="E76" s="169"/>
      <c r="F76"/>
      <c r="G76"/>
      <c r="H76"/>
      <c r="I76"/>
      <c r="J76"/>
      <c r="K76"/>
      <c r="L76"/>
      <c r="M76"/>
      <c r="N76"/>
      <c r="O76"/>
      <c r="P76"/>
    </row>
    <row r="77" spans="2:16" ht="15" customHeight="1">
      <c r="B77" s="169"/>
      <c r="C77" s="169"/>
      <c r="D77" s="169"/>
      <c r="E77" s="169"/>
      <c r="F77"/>
      <c r="G77"/>
      <c r="H77"/>
      <c r="I77"/>
      <c r="J77"/>
      <c r="K77"/>
      <c r="L77"/>
      <c r="M77"/>
      <c r="N77"/>
      <c r="O77"/>
      <c r="P77"/>
    </row>
    <row r="78" spans="2:16" ht="15" customHeight="1">
      <c r="B78" s="169"/>
      <c r="C78" s="169"/>
      <c r="D78" s="169"/>
      <c r="E78" s="169"/>
      <c r="F78"/>
      <c r="G78"/>
      <c r="H78"/>
      <c r="I78"/>
      <c r="J78"/>
      <c r="K78"/>
      <c r="L78"/>
      <c r="M78"/>
      <c r="N78"/>
      <c r="O78"/>
      <c r="P78"/>
    </row>
    <row r="79" spans="2:16" ht="15" customHeight="1">
      <c r="B79" s="169"/>
      <c r="C79" s="169"/>
      <c r="D79" s="169"/>
      <c r="E79" s="169"/>
      <c r="F79"/>
      <c r="G79"/>
      <c r="H79"/>
      <c r="I79"/>
      <c r="J79"/>
      <c r="K79"/>
      <c r="L79"/>
      <c r="M79"/>
      <c r="N79"/>
      <c r="O79"/>
      <c r="P79"/>
    </row>
    <row r="80" spans="2:16" ht="15" customHeight="1">
      <c r="B80" s="169"/>
      <c r="C80" s="169"/>
      <c r="D80" s="169"/>
      <c r="E80" s="169"/>
      <c r="F80"/>
      <c r="G80"/>
      <c r="H80"/>
      <c r="I80"/>
      <c r="J80"/>
      <c r="K80"/>
      <c r="L80"/>
      <c r="M80"/>
      <c r="N80"/>
      <c r="O80"/>
      <c r="P80"/>
    </row>
    <row r="81" spans="2:16" ht="15" customHeight="1">
      <c r="B81" s="169"/>
      <c r="C81" s="169"/>
      <c r="D81" s="169"/>
      <c r="E81" s="169"/>
      <c r="F81"/>
      <c r="G81"/>
      <c r="H81"/>
      <c r="I81"/>
      <c r="J81"/>
      <c r="K81"/>
      <c r="L81"/>
      <c r="M81"/>
      <c r="N81"/>
      <c r="O81"/>
      <c r="P81"/>
    </row>
    <row r="82" spans="2:16" ht="15" customHeight="1">
      <c r="B82" s="169"/>
      <c r="C82" s="169"/>
      <c r="D82" s="169"/>
      <c r="E82" s="169"/>
      <c r="F82"/>
      <c r="G82"/>
      <c r="H82"/>
      <c r="I82"/>
      <c r="J82"/>
      <c r="K82"/>
      <c r="L82"/>
      <c r="M82"/>
      <c r="N82"/>
      <c r="O82"/>
      <c r="P82"/>
    </row>
    <row r="83" spans="2:16" ht="15" customHeight="1">
      <c r="B83" s="169"/>
      <c r="C83" s="169"/>
      <c r="D83" s="169"/>
      <c r="E83" s="169"/>
      <c r="F83"/>
      <c r="G83"/>
      <c r="H83"/>
      <c r="I83"/>
      <c r="J83"/>
      <c r="K83"/>
      <c r="L83"/>
      <c r="M83"/>
      <c r="N83"/>
      <c r="O83"/>
      <c r="P83"/>
    </row>
    <row r="84" spans="2:16" ht="15" customHeight="1">
      <c r="B84" s="169"/>
      <c r="C84" s="169"/>
      <c r="D84" s="169"/>
      <c r="E84" s="169"/>
      <c r="F84"/>
      <c r="G84"/>
      <c r="H84"/>
      <c r="I84"/>
      <c r="J84"/>
      <c r="K84"/>
      <c r="L84"/>
      <c r="M84"/>
      <c r="N84"/>
      <c r="O84"/>
      <c r="P84"/>
    </row>
    <row r="85" spans="2:16" ht="15" customHeight="1">
      <c r="B85" s="169"/>
      <c r="C85" s="169"/>
      <c r="D85" s="169"/>
      <c r="E85" s="169"/>
      <c r="F85"/>
      <c r="G85"/>
      <c r="H85"/>
      <c r="I85"/>
      <c r="J85"/>
      <c r="K85"/>
      <c r="L85"/>
      <c r="M85"/>
      <c r="N85"/>
      <c r="O85"/>
      <c r="P85"/>
    </row>
    <row r="86" spans="2:16" ht="15" customHeight="1">
      <c r="B86" s="169"/>
      <c r="C86" s="169"/>
      <c r="D86" s="169"/>
      <c r="E86" s="169"/>
      <c r="F86"/>
      <c r="G86"/>
      <c r="H86"/>
      <c r="I86"/>
      <c r="J86"/>
      <c r="K86"/>
      <c r="L86"/>
      <c r="M86"/>
      <c r="N86"/>
      <c r="O86"/>
      <c r="P86"/>
    </row>
    <row r="87" spans="2:16" ht="15" customHeight="1">
      <c r="B87" s="169"/>
      <c r="C87" s="169"/>
      <c r="D87" s="169"/>
      <c r="E87" s="169"/>
      <c r="F87"/>
      <c r="G87"/>
      <c r="H87"/>
      <c r="I87"/>
      <c r="J87"/>
      <c r="K87"/>
      <c r="L87"/>
      <c r="M87"/>
      <c r="N87"/>
      <c r="O87"/>
      <c r="P87"/>
    </row>
    <row r="88" spans="2:16" ht="15" customHeight="1">
      <c r="B88" s="169"/>
      <c r="C88" s="169"/>
      <c r="D88" s="169"/>
      <c r="E88" s="169"/>
      <c r="F88"/>
      <c r="G88"/>
      <c r="H88"/>
      <c r="I88"/>
      <c r="J88"/>
      <c r="K88"/>
      <c r="L88"/>
      <c r="M88"/>
      <c r="N88"/>
      <c r="O88"/>
      <c r="P88"/>
    </row>
    <row r="89" spans="2:16" ht="15" customHeight="1">
      <c r="B89" s="169"/>
      <c r="C89" s="169"/>
      <c r="D89" s="169"/>
      <c r="E89" s="169"/>
      <c r="F89"/>
      <c r="G89"/>
      <c r="H89"/>
      <c r="I89"/>
      <c r="J89"/>
      <c r="K89"/>
      <c r="L89"/>
      <c r="M89"/>
      <c r="N89"/>
      <c r="O89"/>
      <c r="P89"/>
    </row>
    <row r="90" spans="2:16" ht="15" customHeight="1">
      <c r="B90" s="169"/>
      <c r="C90" s="169"/>
      <c r="D90" s="169"/>
      <c r="E90" s="169"/>
      <c r="F90"/>
      <c r="G90"/>
      <c r="H90"/>
      <c r="I90"/>
      <c r="J90"/>
      <c r="K90"/>
      <c r="L90"/>
      <c r="M90"/>
      <c r="N90"/>
      <c r="O90"/>
      <c r="P90"/>
    </row>
    <row r="91" spans="2:16" ht="15" customHeight="1">
      <c r="B91" s="169"/>
      <c r="C91" s="169"/>
      <c r="D91" s="169"/>
      <c r="E91" s="169"/>
      <c r="F91"/>
      <c r="G91"/>
      <c r="H91"/>
      <c r="I91"/>
      <c r="J91"/>
      <c r="K91"/>
      <c r="L91"/>
      <c r="M91"/>
      <c r="N91"/>
      <c r="O91"/>
      <c r="P91"/>
    </row>
    <row r="92" spans="2:16" ht="15" customHeight="1">
      <c r="B92" s="169"/>
      <c r="C92" s="169"/>
      <c r="D92" s="169"/>
      <c r="E92" s="169"/>
      <c r="F92"/>
      <c r="G92"/>
      <c r="H92"/>
      <c r="I92"/>
      <c r="J92"/>
      <c r="K92"/>
      <c r="L92"/>
      <c r="M92"/>
      <c r="N92"/>
      <c r="O92"/>
      <c r="P92"/>
    </row>
    <row r="93" spans="2:16" ht="15" customHeight="1">
      <c r="B93" s="169"/>
      <c r="C93" s="169"/>
      <c r="D93" s="169"/>
      <c r="E93" s="169"/>
      <c r="F93"/>
      <c r="G93"/>
      <c r="H93"/>
      <c r="I93"/>
      <c r="J93"/>
      <c r="K93"/>
      <c r="L93"/>
      <c r="M93"/>
      <c r="N93"/>
      <c r="O93"/>
      <c r="P93"/>
    </row>
    <row r="94" spans="2:16" ht="15" customHeight="1">
      <c r="B94" s="169"/>
      <c r="C94" s="169"/>
      <c r="D94" s="169"/>
      <c r="E94" s="169"/>
      <c r="F94"/>
      <c r="G94"/>
      <c r="H94"/>
      <c r="I94"/>
      <c r="J94"/>
      <c r="K94"/>
      <c r="L94"/>
      <c r="M94"/>
      <c r="N94"/>
      <c r="O94"/>
      <c r="P94"/>
    </row>
    <row r="95" spans="2:16" ht="15" customHeight="1">
      <c r="B95" s="169"/>
      <c r="C95" s="169"/>
      <c r="D95" s="169"/>
      <c r="E95" s="169"/>
      <c r="F95"/>
      <c r="G95"/>
      <c r="H95"/>
      <c r="I95"/>
      <c r="J95"/>
      <c r="K95"/>
      <c r="L95"/>
      <c r="M95"/>
      <c r="N95"/>
      <c r="O95"/>
      <c r="P95"/>
    </row>
    <row r="96" spans="2:16" ht="15" customHeight="1">
      <c r="B96" s="169"/>
      <c r="C96" s="169"/>
      <c r="D96" s="169"/>
      <c r="E96" s="169"/>
      <c r="F96"/>
      <c r="G96"/>
      <c r="H96"/>
      <c r="I96"/>
      <c r="J96"/>
      <c r="K96"/>
      <c r="L96"/>
      <c r="M96"/>
      <c r="N96"/>
      <c r="O96"/>
      <c r="P96"/>
    </row>
    <row r="97" spans="2:16" ht="15" customHeight="1">
      <c r="B97" s="169"/>
      <c r="C97" s="169"/>
      <c r="D97" s="169"/>
      <c r="E97" s="169"/>
      <c r="F97"/>
      <c r="G97"/>
      <c r="H97"/>
      <c r="I97"/>
      <c r="J97"/>
      <c r="K97"/>
      <c r="L97"/>
      <c r="M97"/>
      <c r="N97"/>
      <c r="O97"/>
      <c r="P97"/>
    </row>
    <row r="98" spans="2:16" ht="15" customHeight="1">
      <c r="B98" s="169"/>
      <c r="C98" s="169"/>
      <c r="D98" s="169"/>
      <c r="E98" s="169"/>
      <c r="F98"/>
      <c r="G98"/>
      <c r="H98"/>
      <c r="I98"/>
      <c r="J98"/>
      <c r="K98"/>
      <c r="L98"/>
      <c r="M98"/>
      <c r="N98"/>
      <c r="O98"/>
      <c r="P98"/>
    </row>
    <row r="99" spans="2:16" ht="15" customHeight="1">
      <c r="B99" s="169"/>
      <c r="C99" s="169"/>
      <c r="D99" s="169"/>
      <c r="E99" s="169"/>
      <c r="F99"/>
      <c r="G99"/>
      <c r="H99"/>
      <c r="I99"/>
      <c r="J99"/>
      <c r="K99"/>
      <c r="L99"/>
      <c r="M99"/>
      <c r="N99"/>
      <c r="O99"/>
      <c r="P99"/>
    </row>
    <row r="100" spans="2:16" ht="15" customHeight="1">
      <c r="B100" s="169"/>
      <c r="C100" s="169"/>
      <c r="D100" s="169"/>
      <c r="E100" s="169"/>
      <c r="F100"/>
      <c r="G100"/>
      <c r="H100"/>
      <c r="I100"/>
      <c r="J100"/>
      <c r="K100"/>
      <c r="L100"/>
      <c r="M100"/>
      <c r="N100"/>
      <c r="O100"/>
      <c r="P100"/>
    </row>
    <row r="101" spans="2:16" ht="15" customHeight="1">
      <c r="B101" s="169"/>
      <c r="C101" s="169"/>
      <c r="D101" s="169"/>
      <c r="E101" s="169"/>
      <c r="F101"/>
      <c r="G101"/>
      <c r="H101"/>
      <c r="I101"/>
      <c r="J101"/>
      <c r="K101"/>
      <c r="L101"/>
      <c r="M101"/>
      <c r="N101"/>
      <c r="O101"/>
      <c r="P101"/>
    </row>
    <row r="102" spans="2:16" ht="15" customHeight="1">
      <c r="B102" s="169"/>
      <c r="C102" s="169"/>
      <c r="D102" s="169"/>
      <c r="E102" s="169"/>
      <c r="F102"/>
      <c r="G102"/>
      <c r="H102"/>
      <c r="I102"/>
      <c r="J102"/>
      <c r="K102"/>
      <c r="L102"/>
      <c r="M102"/>
      <c r="N102"/>
      <c r="O102"/>
      <c r="P102"/>
    </row>
    <row r="103" spans="2:16" ht="15" customHeight="1">
      <c r="B103" s="169"/>
      <c r="C103" s="169"/>
      <c r="D103" s="169"/>
      <c r="E103" s="169"/>
      <c r="F103"/>
      <c r="G103"/>
      <c r="H103"/>
      <c r="I103"/>
      <c r="J103"/>
      <c r="K103"/>
      <c r="L103"/>
      <c r="M103"/>
      <c r="N103"/>
      <c r="O103"/>
      <c r="P103"/>
    </row>
    <row r="104" spans="2:16" ht="15" customHeight="1">
      <c r="B104" s="169"/>
      <c r="C104" s="169"/>
      <c r="D104" s="169"/>
      <c r="E104" s="169"/>
      <c r="F104"/>
      <c r="G104"/>
      <c r="H104"/>
      <c r="I104"/>
      <c r="J104"/>
      <c r="K104"/>
      <c r="L104"/>
      <c r="M104"/>
      <c r="N104"/>
      <c r="O104"/>
      <c r="P104"/>
    </row>
    <row r="105" spans="2:16" ht="15" customHeight="1">
      <c r="B105" s="169"/>
      <c r="C105" s="169"/>
      <c r="D105" s="169"/>
      <c r="E105" s="169"/>
      <c r="F105"/>
      <c r="G105"/>
      <c r="H105"/>
      <c r="I105"/>
      <c r="J105"/>
      <c r="K105"/>
      <c r="L105"/>
      <c r="M105"/>
      <c r="N105"/>
      <c r="O105"/>
      <c r="P105"/>
    </row>
    <row r="106" spans="2:16" ht="15" customHeight="1">
      <c r="B106" s="169"/>
      <c r="C106" s="169"/>
      <c r="D106" s="169"/>
      <c r="E106" s="169"/>
      <c r="F106"/>
      <c r="G106"/>
      <c r="H106"/>
      <c r="I106"/>
      <c r="J106"/>
      <c r="K106"/>
      <c r="L106"/>
      <c r="M106"/>
      <c r="N106"/>
      <c r="O106"/>
      <c r="P106"/>
    </row>
    <row r="107" spans="2:16" ht="15" customHeight="1">
      <c r="B107" s="169"/>
      <c r="C107" s="169"/>
      <c r="D107" s="169"/>
      <c r="E107" s="169"/>
      <c r="F107"/>
      <c r="G107"/>
      <c r="H107"/>
      <c r="I107"/>
      <c r="J107"/>
      <c r="K107"/>
      <c r="L107"/>
      <c r="M107"/>
      <c r="N107"/>
      <c r="O107"/>
      <c r="P107"/>
    </row>
    <row r="108" spans="2:16" ht="15" customHeight="1">
      <c r="B108" s="169"/>
      <c r="C108" s="169"/>
      <c r="D108" s="169"/>
      <c r="E108" s="169"/>
      <c r="F108"/>
      <c r="G108"/>
      <c r="H108"/>
      <c r="I108"/>
      <c r="J108"/>
      <c r="K108"/>
      <c r="L108"/>
      <c r="M108"/>
      <c r="N108"/>
      <c r="O108"/>
      <c r="P108"/>
    </row>
    <row r="109" spans="2:16" ht="15" customHeight="1">
      <c r="B109" s="169"/>
      <c r="C109" s="169"/>
      <c r="D109" s="169"/>
      <c r="E109" s="169"/>
      <c r="F109"/>
      <c r="G109"/>
      <c r="H109"/>
      <c r="I109"/>
      <c r="J109"/>
      <c r="K109"/>
      <c r="L109"/>
      <c r="M109"/>
      <c r="N109"/>
      <c r="O109"/>
      <c r="P109"/>
    </row>
    <row r="110" spans="2:16" ht="15" customHeight="1">
      <c r="B110" s="169"/>
      <c r="C110" s="169"/>
      <c r="D110" s="169"/>
      <c r="E110" s="169"/>
      <c r="F110"/>
      <c r="G110"/>
      <c r="H110"/>
      <c r="I110"/>
      <c r="J110"/>
      <c r="K110"/>
      <c r="L110"/>
      <c r="M110"/>
      <c r="N110"/>
      <c r="O110"/>
      <c r="P110"/>
    </row>
    <row r="111" spans="2:16" ht="15" customHeight="1">
      <c r="B111" s="169"/>
      <c r="C111" s="169"/>
      <c r="D111" s="169"/>
      <c r="E111" s="169"/>
      <c r="F111"/>
      <c r="G111"/>
      <c r="H111"/>
      <c r="I111"/>
      <c r="J111"/>
      <c r="K111"/>
      <c r="L111"/>
      <c r="M111"/>
      <c r="N111"/>
      <c r="O111"/>
      <c r="P111"/>
    </row>
    <row r="112" spans="2:16" ht="15" customHeight="1">
      <c r="B112" s="169"/>
      <c r="C112" s="169"/>
      <c r="D112" s="169"/>
      <c r="E112" s="169"/>
      <c r="F112"/>
      <c r="G112"/>
      <c r="H112"/>
      <c r="I112"/>
      <c r="J112"/>
      <c r="K112"/>
      <c r="L112"/>
      <c r="M112"/>
      <c r="N112"/>
      <c r="O112"/>
      <c r="P112"/>
    </row>
    <row r="113" spans="2:16" ht="15" customHeight="1">
      <c r="B113" s="169"/>
      <c r="C113" s="169"/>
      <c r="D113" s="169"/>
      <c r="E113" s="169"/>
      <c r="F113"/>
      <c r="G113"/>
      <c r="H113"/>
      <c r="I113"/>
      <c r="J113"/>
      <c r="K113"/>
      <c r="L113"/>
      <c r="M113"/>
      <c r="N113"/>
      <c r="O113"/>
      <c r="P113"/>
    </row>
    <row r="114" spans="2:16" ht="15" customHeight="1">
      <c r="B114" s="169"/>
      <c r="C114" s="169"/>
      <c r="D114" s="169"/>
      <c r="E114" s="169"/>
      <c r="F114"/>
      <c r="G114"/>
      <c r="H114"/>
      <c r="I114"/>
      <c r="J114"/>
      <c r="K114"/>
      <c r="L114"/>
      <c r="M114"/>
      <c r="N114"/>
      <c r="O114"/>
      <c r="P114"/>
    </row>
    <row r="115" spans="2:16" ht="15" customHeight="1">
      <c r="B115" s="169"/>
      <c r="C115" s="169"/>
      <c r="D115" s="169"/>
      <c r="E115" s="169"/>
      <c r="F115"/>
      <c r="G115"/>
      <c r="H115"/>
      <c r="I115"/>
      <c r="J115"/>
      <c r="K115"/>
      <c r="L115"/>
      <c r="M115"/>
      <c r="N115"/>
      <c r="O115"/>
      <c r="P115"/>
    </row>
    <row r="116" spans="2:16" ht="15" customHeight="1">
      <c r="B116" s="169"/>
      <c r="C116" s="169"/>
      <c r="D116" s="169"/>
      <c r="E116" s="169"/>
      <c r="F116"/>
      <c r="G116"/>
      <c r="H116"/>
      <c r="I116"/>
      <c r="J116"/>
      <c r="K116"/>
      <c r="L116"/>
      <c r="M116"/>
      <c r="N116"/>
      <c r="O116"/>
      <c r="P116"/>
    </row>
    <row r="117" spans="2:16" ht="15" customHeight="1">
      <c r="B117" s="169"/>
      <c r="C117" s="169"/>
      <c r="D117" s="169"/>
      <c r="E117" s="169"/>
      <c r="F117"/>
      <c r="G117"/>
      <c r="H117"/>
      <c r="I117"/>
      <c r="J117"/>
      <c r="K117"/>
      <c r="L117"/>
      <c r="M117"/>
      <c r="N117"/>
      <c r="O117"/>
      <c r="P117"/>
    </row>
    <row r="118" spans="2:16" ht="15" customHeight="1">
      <c r="B118" s="169"/>
      <c r="C118" s="169"/>
      <c r="D118" s="169"/>
      <c r="E118" s="169"/>
      <c r="F118"/>
      <c r="G118"/>
      <c r="H118"/>
      <c r="I118"/>
      <c r="J118"/>
      <c r="K118"/>
      <c r="L118"/>
      <c r="M118"/>
      <c r="N118"/>
      <c r="O118"/>
      <c r="P118"/>
    </row>
    <row r="119" spans="2:16" ht="15" customHeight="1">
      <c r="B119" s="169"/>
      <c r="C119" s="169"/>
      <c r="D119" s="169"/>
      <c r="E119" s="169"/>
      <c r="F119"/>
      <c r="G119"/>
      <c r="H119"/>
      <c r="I119"/>
      <c r="J119"/>
      <c r="K119"/>
      <c r="L119"/>
      <c r="M119"/>
      <c r="N119"/>
      <c r="O119"/>
      <c r="P119"/>
    </row>
    <row r="120" spans="2:16" ht="15" customHeight="1">
      <c r="B120" s="169"/>
      <c r="C120" s="169"/>
      <c r="D120" s="169"/>
      <c r="E120" s="169"/>
      <c r="F120"/>
      <c r="G120"/>
      <c r="H120"/>
      <c r="I120"/>
      <c r="J120"/>
      <c r="K120"/>
      <c r="L120"/>
      <c r="M120"/>
      <c r="N120"/>
      <c r="O120"/>
      <c r="P120"/>
    </row>
    <row r="121" spans="2:16" ht="15" customHeight="1">
      <c r="B121" s="169"/>
      <c r="C121" s="169"/>
      <c r="D121" s="169"/>
      <c r="E121" s="169"/>
      <c r="F121"/>
      <c r="G121"/>
      <c r="H121"/>
      <c r="I121"/>
      <c r="J121"/>
      <c r="K121"/>
      <c r="L121"/>
      <c r="M121"/>
      <c r="N121"/>
      <c r="O121"/>
      <c r="P121"/>
    </row>
    <row r="122" spans="2:16" ht="15" customHeight="1">
      <c r="B122" s="169"/>
      <c r="C122" s="169"/>
      <c r="D122" s="169"/>
      <c r="E122" s="169"/>
      <c r="F122"/>
      <c r="G122"/>
      <c r="H122"/>
      <c r="I122"/>
      <c r="J122"/>
      <c r="K122"/>
      <c r="L122"/>
      <c r="M122"/>
      <c r="N122"/>
      <c r="O122"/>
      <c r="P122"/>
    </row>
    <row r="123" spans="2:16" ht="15" customHeight="1">
      <c r="B123" s="169"/>
      <c r="C123" s="169"/>
      <c r="D123" s="169"/>
      <c r="E123" s="169"/>
      <c r="F123"/>
      <c r="G123"/>
      <c r="H123"/>
      <c r="I123"/>
      <c r="J123"/>
      <c r="K123"/>
      <c r="L123"/>
      <c r="M123"/>
      <c r="N123"/>
      <c r="O123"/>
      <c r="P123"/>
    </row>
    <row r="124" spans="2:16" ht="15" customHeight="1">
      <c r="B124" s="169"/>
      <c r="C124" s="169"/>
      <c r="D124" s="169"/>
      <c r="E124" s="169"/>
      <c r="F124"/>
      <c r="G124"/>
      <c r="H124"/>
      <c r="I124"/>
      <c r="J124"/>
      <c r="K124"/>
      <c r="L124"/>
      <c r="M124"/>
      <c r="N124"/>
      <c r="O124"/>
      <c r="P124"/>
    </row>
    <row r="125" spans="2:16" ht="15" customHeight="1">
      <c r="B125" s="169"/>
      <c r="C125" s="169"/>
      <c r="D125" s="169"/>
      <c r="E125" s="169"/>
      <c r="F125"/>
      <c r="G125"/>
      <c r="H125"/>
      <c r="I125"/>
      <c r="J125"/>
      <c r="K125"/>
      <c r="L125"/>
      <c r="M125"/>
      <c r="N125"/>
      <c r="O125"/>
      <c r="P125"/>
    </row>
    <row r="126" spans="2:16" ht="15" customHeight="1">
      <c r="B126" s="169"/>
      <c r="C126" s="169"/>
      <c r="D126" s="169"/>
      <c r="E126" s="169"/>
      <c r="F126"/>
      <c r="G126"/>
      <c r="H126"/>
      <c r="I126"/>
      <c r="J126"/>
      <c r="K126"/>
      <c r="L126"/>
      <c r="M126"/>
      <c r="N126"/>
      <c r="O126"/>
      <c r="P126"/>
    </row>
    <row r="127" spans="2:16" ht="15" customHeight="1">
      <c r="B127" s="169"/>
      <c r="C127" s="169"/>
      <c r="D127" s="169"/>
      <c r="E127" s="169"/>
      <c r="F127"/>
      <c r="G127"/>
      <c r="H127"/>
      <c r="I127"/>
      <c r="J127"/>
      <c r="K127"/>
      <c r="L127"/>
      <c r="M127"/>
      <c r="N127"/>
      <c r="O127"/>
      <c r="P127"/>
    </row>
    <row r="128" spans="2:16" ht="15" customHeight="1">
      <c r="B128" s="169"/>
      <c r="C128" s="169"/>
      <c r="D128" s="169"/>
      <c r="E128" s="169"/>
      <c r="F128"/>
      <c r="G128"/>
      <c r="H128"/>
      <c r="I128"/>
      <c r="J128"/>
      <c r="K128"/>
      <c r="L128"/>
      <c r="M128"/>
      <c r="N128"/>
      <c r="O128"/>
      <c r="P128"/>
    </row>
    <row r="129" spans="2:16" ht="15" customHeight="1">
      <c r="B129" s="169"/>
      <c r="C129" s="169"/>
      <c r="D129" s="169"/>
      <c r="E129" s="169"/>
      <c r="F129"/>
      <c r="G129"/>
      <c r="H129"/>
      <c r="I129"/>
      <c r="J129"/>
      <c r="K129"/>
      <c r="L129"/>
      <c r="M129"/>
      <c r="N129"/>
      <c r="O129"/>
      <c r="P129"/>
    </row>
    <row r="130" spans="2:16" ht="15" customHeight="1">
      <c r="B130" s="169"/>
      <c r="C130" s="169"/>
      <c r="D130" s="169"/>
      <c r="E130" s="169"/>
      <c r="F130"/>
      <c r="G130"/>
      <c r="H130"/>
      <c r="I130"/>
      <c r="J130"/>
      <c r="K130"/>
      <c r="L130"/>
      <c r="M130"/>
      <c r="N130"/>
      <c r="O130"/>
      <c r="P130"/>
    </row>
    <row r="131" spans="2:16" ht="15" customHeight="1">
      <c r="B131" s="169"/>
      <c r="C131" s="169"/>
      <c r="D131" s="169"/>
      <c r="E131" s="169"/>
      <c r="F131"/>
      <c r="G131"/>
      <c r="H131"/>
      <c r="I131"/>
      <c r="J131"/>
      <c r="K131"/>
      <c r="L131"/>
      <c r="M131"/>
      <c r="N131"/>
      <c r="O131"/>
      <c r="P131"/>
    </row>
    <row r="132" spans="2:16" ht="15" customHeight="1">
      <c r="B132" s="169"/>
      <c r="C132" s="169"/>
      <c r="D132" s="169"/>
      <c r="E132" s="169"/>
      <c r="F132"/>
      <c r="G132"/>
      <c r="H132"/>
      <c r="I132"/>
      <c r="J132"/>
      <c r="K132"/>
      <c r="L132"/>
      <c r="M132"/>
      <c r="N132"/>
      <c r="O132"/>
      <c r="P132"/>
    </row>
    <row r="133" spans="2:16" ht="15" customHeight="1">
      <c r="B133" s="169"/>
      <c r="C133" s="169"/>
      <c r="D133" s="169"/>
      <c r="E133" s="169"/>
      <c r="F133"/>
      <c r="G133"/>
      <c r="H133"/>
      <c r="I133"/>
      <c r="J133"/>
      <c r="K133"/>
      <c r="L133"/>
      <c r="M133"/>
      <c r="N133"/>
      <c r="O133"/>
      <c r="P133"/>
    </row>
    <row r="134" spans="2:16" ht="15" customHeight="1">
      <c r="B134" s="169"/>
      <c r="C134" s="169"/>
      <c r="D134" s="169"/>
      <c r="E134" s="169"/>
      <c r="F134"/>
      <c r="G134"/>
      <c r="H134"/>
      <c r="I134"/>
      <c r="J134"/>
      <c r="K134"/>
      <c r="L134"/>
      <c r="M134"/>
      <c r="N134"/>
      <c r="O134"/>
      <c r="P134"/>
    </row>
    <row r="135" spans="2:16" ht="15" customHeight="1">
      <c r="B135" s="169"/>
      <c r="C135" s="169"/>
      <c r="D135" s="169"/>
      <c r="E135" s="169"/>
      <c r="F135"/>
      <c r="G135"/>
      <c r="H135"/>
      <c r="I135"/>
      <c r="J135"/>
      <c r="K135"/>
      <c r="L135"/>
      <c r="M135"/>
      <c r="N135"/>
      <c r="O135"/>
      <c r="P135"/>
    </row>
    <row r="136" spans="2:16" ht="15" customHeight="1">
      <c r="B136" s="169"/>
      <c r="C136" s="169"/>
      <c r="D136" s="169"/>
      <c r="E136" s="169"/>
      <c r="F136"/>
      <c r="G136"/>
      <c r="H136"/>
      <c r="I136"/>
      <c r="J136"/>
      <c r="K136"/>
      <c r="L136"/>
      <c r="M136"/>
      <c r="N136"/>
      <c r="O136"/>
      <c r="P136"/>
    </row>
    <row r="137" spans="2:16" ht="15" customHeight="1">
      <c r="B137" s="169"/>
      <c r="C137" s="169"/>
      <c r="D137" s="169"/>
      <c r="E137" s="169"/>
      <c r="F137"/>
      <c r="G137"/>
      <c r="H137"/>
      <c r="I137"/>
      <c r="J137"/>
      <c r="K137"/>
      <c r="L137"/>
      <c r="M137"/>
      <c r="N137"/>
      <c r="O137"/>
      <c r="P137"/>
    </row>
    <row r="138" spans="2:16" ht="15" customHeight="1">
      <c r="B138" s="169"/>
      <c r="C138" s="169"/>
      <c r="D138" s="169"/>
      <c r="E138" s="169"/>
      <c r="F138"/>
      <c r="G138"/>
      <c r="H138"/>
      <c r="I138"/>
      <c r="J138"/>
      <c r="K138"/>
      <c r="L138"/>
      <c r="M138"/>
      <c r="N138"/>
      <c r="O138"/>
      <c r="P138"/>
    </row>
    <row r="139" spans="2:16" ht="15" customHeight="1">
      <c r="B139" s="169"/>
      <c r="C139" s="169"/>
      <c r="D139" s="169"/>
      <c r="E139" s="169"/>
      <c r="F139"/>
      <c r="G139"/>
      <c r="H139"/>
      <c r="I139"/>
      <c r="J139"/>
      <c r="K139"/>
      <c r="L139"/>
      <c r="M139"/>
      <c r="N139"/>
      <c r="O139"/>
      <c r="P139"/>
    </row>
    <row r="140" spans="2:16" ht="15" customHeight="1">
      <c r="B140" s="169"/>
      <c r="C140" s="169"/>
      <c r="D140" s="169"/>
      <c r="E140" s="169"/>
      <c r="F140"/>
      <c r="G140"/>
      <c r="H140"/>
      <c r="I140"/>
      <c r="J140"/>
      <c r="K140"/>
      <c r="L140"/>
      <c r="M140"/>
      <c r="N140"/>
      <c r="O140"/>
      <c r="P140"/>
    </row>
    <row r="141" spans="2:16" ht="15" customHeight="1">
      <c r="B141" s="169"/>
      <c r="C141" s="169"/>
      <c r="D141" s="169"/>
      <c r="E141" s="169"/>
      <c r="F141"/>
      <c r="G141"/>
      <c r="H141"/>
      <c r="I141"/>
      <c r="J141"/>
      <c r="K141"/>
      <c r="L141"/>
      <c r="M141"/>
      <c r="N141"/>
      <c r="O141"/>
      <c r="P141"/>
    </row>
    <row r="142" spans="2:16" ht="15" customHeight="1">
      <c r="B142" s="169"/>
      <c r="C142" s="169"/>
      <c r="D142" s="169"/>
      <c r="E142" s="169"/>
      <c r="F142"/>
      <c r="G142"/>
      <c r="H142"/>
      <c r="I142"/>
      <c r="J142"/>
      <c r="K142"/>
      <c r="L142"/>
      <c r="M142"/>
      <c r="N142"/>
      <c r="O142"/>
      <c r="P142"/>
    </row>
    <row r="143" spans="2:16" ht="15" customHeight="1">
      <c r="B143" s="169"/>
      <c r="C143" s="169"/>
      <c r="D143" s="169"/>
      <c r="E143" s="169"/>
      <c r="F143"/>
      <c r="G143"/>
      <c r="H143"/>
      <c r="I143"/>
      <c r="J143"/>
      <c r="K143"/>
      <c r="L143"/>
      <c r="M143"/>
      <c r="N143"/>
      <c r="O143"/>
      <c r="P143"/>
    </row>
    <row r="144" spans="2:16" ht="15" customHeight="1">
      <c r="B144" s="169"/>
      <c r="C144" s="169"/>
      <c r="D144" s="169"/>
      <c r="E144" s="169"/>
      <c r="F144"/>
      <c r="G144"/>
      <c r="H144"/>
      <c r="I144"/>
      <c r="J144"/>
      <c r="K144"/>
      <c r="L144"/>
      <c r="M144"/>
      <c r="N144"/>
      <c r="O144"/>
      <c r="P144"/>
    </row>
    <row r="145" spans="2:16" ht="15" customHeight="1">
      <c r="B145" s="169"/>
      <c r="C145" s="169"/>
      <c r="D145" s="169"/>
      <c r="E145" s="169"/>
      <c r="F145"/>
      <c r="G145"/>
      <c r="H145"/>
      <c r="I145"/>
      <c r="J145"/>
      <c r="K145"/>
      <c r="L145"/>
      <c r="M145"/>
      <c r="N145"/>
      <c r="O145"/>
      <c r="P145"/>
    </row>
    <row r="146" spans="2:16" ht="15" customHeight="1">
      <c r="B146" s="169"/>
      <c r="C146" s="169"/>
      <c r="D146" s="169"/>
      <c r="E146" s="169"/>
      <c r="F146"/>
      <c r="G146"/>
      <c r="H146"/>
      <c r="I146"/>
      <c r="J146"/>
      <c r="K146"/>
      <c r="L146"/>
      <c r="M146"/>
      <c r="N146"/>
      <c r="O146"/>
      <c r="P146"/>
    </row>
    <row r="147" spans="2:16" ht="15" customHeight="1">
      <c r="B147" s="169"/>
      <c r="C147" s="169"/>
      <c r="D147" s="169"/>
      <c r="E147" s="169"/>
      <c r="F147"/>
      <c r="G147"/>
      <c r="H147"/>
      <c r="I147"/>
      <c r="J147"/>
      <c r="K147"/>
      <c r="L147"/>
      <c r="M147"/>
      <c r="N147"/>
      <c r="O147"/>
      <c r="P147"/>
    </row>
    <row r="148" spans="2:16" ht="15" customHeight="1">
      <c r="B148" s="169"/>
      <c r="C148" s="169"/>
      <c r="D148" s="169"/>
      <c r="E148" s="169"/>
      <c r="F148"/>
      <c r="G148"/>
      <c r="H148"/>
      <c r="I148"/>
      <c r="J148"/>
      <c r="K148"/>
      <c r="L148"/>
      <c r="M148"/>
      <c r="N148"/>
      <c r="O148"/>
      <c r="P148"/>
    </row>
    <row r="149" spans="2:16" ht="15" customHeight="1">
      <c r="B149" s="169"/>
      <c r="C149" s="169"/>
      <c r="D149" s="169"/>
      <c r="E149" s="169"/>
      <c r="F149"/>
      <c r="G149"/>
      <c r="H149"/>
      <c r="I149"/>
      <c r="J149"/>
      <c r="K149"/>
      <c r="L149"/>
      <c r="M149"/>
      <c r="N149"/>
      <c r="O149"/>
      <c r="P149"/>
    </row>
    <row r="150" spans="2:16" ht="15" customHeight="1">
      <c r="B150" s="169"/>
      <c r="C150" s="169"/>
      <c r="D150" s="169"/>
      <c r="E150" s="169"/>
      <c r="F150"/>
      <c r="G150"/>
      <c r="H150"/>
      <c r="I150"/>
      <c r="J150"/>
      <c r="K150"/>
      <c r="L150"/>
      <c r="M150"/>
      <c r="N150"/>
      <c r="O150"/>
      <c r="P150"/>
    </row>
    <row r="151" spans="2:16" ht="15" customHeight="1">
      <c r="B151" s="169"/>
      <c r="C151" s="169"/>
      <c r="D151" s="169"/>
      <c r="E151" s="169"/>
      <c r="F151"/>
      <c r="G151"/>
      <c r="H151"/>
      <c r="I151"/>
      <c r="J151"/>
      <c r="K151"/>
      <c r="L151"/>
      <c r="M151"/>
      <c r="N151"/>
      <c r="O151"/>
      <c r="P151"/>
    </row>
    <row r="152" spans="2:16" ht="15" customHeight="1">
      <c r="B152" s="169"/>
      <c r="C152" s="169"/>
      <c r="D152" s="169"/>
      <c r="E152" s="169"/>
      <c r="F152"/>
      <c r="G152"/>
      <c r="H152"/>
      <c r="I152"/>
      <c r="J152"/>
      <c r="K152"/>
      <c r="L152"/>
      <c r="M152"/>
      <c r="N152"/>
      <c r="O152"/>
      <c r="P152"/>
    </row>
    <row r="153" spans="2:16" ht="15" customHeight="1">
      <c r="B153" s="169"/>
      <c r="C153" s="169"/>
      <c r="D153" s="169"/>
      <c r="E153" s="169"/>
      <c r="F153"/>
      <c r="G153"/>
      <c r="H153"/>
      <c r="I153"/>
      <c r="J153"/>
      <c r="K153"/>
      <c r="L153"/>
      <c r="M153"/>
      <c r="N153"/>
      <c r="O153"/>
      <c r="P153"/>
    </row>
    <row r="154" spans="2:16" ht="15" customHeight="1">
      <c r="B154" s="169"/>
      <c r="C154" s="169"/>
      <c r="D154" s="169"/>
      <c r="E154" s="169"/>
      <c r="F154"/>
      <c r="G154"/>
      <c r="H154"/>
      <c r="I154"/>
      <c r="J154"/>
      <c r="K154"/>
      <c r="L154"/>
      <c r="M154"/>
      <c r="N154"/>
      <c r="O154"/>
      <c r="P154"/>
    </row>
    <row r="155" spans="2:16" ht="15" customHeight="1">
      <c r="B155" s="169"/>
      <c r="C155" s="169"/>
      <c r="D155" s="169"/>
      <c r="E155" s="169"/>
      <c r="F155"/>
      <c r="G155"/>
      <c r="H155"/>
      <c r="I155"/>
      <c r="J155"/>
      <c r="K155"/>
      <c r="L155"/>
      <c r="M155"/>
      <c r="N155"/>
      <c r="O155"/>
      <c r="P155"/>
    </row>
    <row r="156" spans="2:16" ht="15" customHeight="1">
      <c r="B156" s="169"/>
      <c r="C156" s="169"/>
      <c r="D156" s="169"/>
      <c r="E156" s="169"/>
      <c r="F156"/>
      <c r="G156"/>
      <c r="H156"/>
      <c r="I156"/>
      <c r="J156"/>
      <c r="K156"/>
      <c r="L156"/>
      <c r="M156"/>
      <c r="N156"/>
      <c r="O156"/>
      <c r="P156"/>
    </row>
    <row r="157" spans="2:16" ht="15" customHeight="1">
      <c r="B157" s="169"/>
      <c r="C157" s="169"/>
      <c r="D157" s="169"/>
      <c r="E157" s="169"/>
      <c r="F157"/>
      <c r="G157"/>
      <c r="H157"/>
      <c r="I157"/>
      <c r="J157"/>
      <c r="K157"/>
      <c r="L157"/>
      <c r="M157"/>
      <c r="N157"/>
      <c r="O157"/>
      <c r="P157"/>
    </row>
    <row r="158" spans="2:16" ht="15" customHeight="1">
      <c r="B158" s="169"/>
      <c r="C158" s="169"/>
      <c r="D158" s="169"/>
      <c r="E158" s="169"/>
      <c r="F158"/>
      <c r="G158"/>
      <c r="H158"/>
      <c r="I158"/>
      <c r="J158"/>
      <c r="K158"/>
      <c r="L158"/>
      <c r="M158"/>
      <c r="N158"/>
      <c r="O158"/>
      <c r="P158"/>
    </row>
    <row r="159" spans="2:16" ht="15" customHeight="1">
      <c r="B159" s="169"/>
      <c r="C159" s="169"/>
      <c r="D159" s="169"/>
      <c r="E159" s="169"/>
      <c r="F159"/>
      <c r="G159"/>
      <c r="H159"/>
      <c r="I159"/>
      <c r="J159"/>
      <c r="K159"/>
      <c r="L159"/>
      <c r="M159"/>
      <c r="N159"/>
      <c r="O159"/>
      <c r="P159"/>
    </row>
    <row r="160" spans="2:16" ht="15" customHeight="1">
      <c r="B160" s="169"/>
      <c r="C160" s="169"/>
      <c r="D160" s="169"/>
      <c r="E160" s="169"/>
      <c r="F160"/>
      <c r="G160"/>
      <c r="H160"/>
      <c r="I160"/>
      <c r="J160"/>
      <c r="K160"/>
      <c r="L160"/>
      <c r="M160"/>
      <c r="N160"/>
      <c r="O160"/>
      <c r="P160"/>
    </row>
    <row r="161" spans="2:16" ht="15" customHeight="1">
      <c r="B161" s="169"/>
      <c r="C161" s="169"/>
      <c r="D161" s="169"/>
      <c r="E161" s="169"/>
      <c r="F161"/>
      <c r="G161"/>
      <c r="H161"/>
      <c r="I161"/>
      <c r="J161"/>
      <c r="K161"/>
      <c r="L161"/>
      <c r="M161"/>
      <c r="N161"/>
      <c r="O161"/>
      <c r="P161"/>
    </row>
    <row r="162" spans="2:16" ht="15" customHeight="1">
      <c r="B162" s="169"/>
      <c r="C162" s="169"/>
      <c r="D162" s="169"/>
      <c r="E162" s="169"/>
      <c r="F162"/>
      <c r="G162"/>
      <c r="H162"/>
      <c r="I162"/>
      <c r="J162"/>
      <c r="K162"/>
      <c r="L162"/>
      <c r="M162"/>
      <c r="N162"/>
      <c r="O162"/>
      <c r="P162"/>
    </row>
    <row r="163" spans="2:16" ht="15" customHeight="1">
      <c r="B163" s="169"/>
      <c r="C163" s="169"/>
      <c r="D163" s="169"/>
      <c r="E163" s="169"/>
      <c r="F163"/>
      <c r="G163"/>
      <c r="H163"/>
      <c r="I163"/>
      <c r="J163"/>
      <c r="K163"/>
      <c r="L163"/>
      <c r="M163"/>
      <c r="N163"/>
      <c r="O163"/>
      <c r="P163"/>
    </row>
    <row r="164" spans="2:16" ht="15" customHeight="1">
      <c r="B164" s="169"/>
      <c r="C164" s="169"/>
      <c r="D164" s="169"/>
      <c r="E164" s="169"/>
      <c r="F164"/>
      <c r="G164"/>
      <c r="H164"/>
      <c r="I164"/>
      <c r="J164"/>
      <c r="K164"/>
      <c r="L164"/>
      <c r="M164"/>
      <c r="N164"/>
      <c r="O164"/>
      <c r="P164"/>
    </row>
    <row r="165" spans="2:16" ht="15" customHeight="1">
      <c r="B165" s="169"/>
      <c r="C165" s="169"/>
      <c r="D165" s="169"/>
      <c r="E165" s="169"/>
      <c r="F165"/>
      <c r="G165"/>
      <c r="H165"/>
      <c r="I165"/>
      <c r="J165"/>
      <c r="K165"/>
      <c r="L165"/>
      <c r="M165"/>
      <c r="N165"/>
      <c r="O165"/>
      <c r="P165"/>
    </row>
    <row r="166" spans="2:16" ht="15" customHeight="1">
      <c r="B166" s="169"/>
      <c r="C166" s="169"/>
      <c r="D166" s="169"/>
      <c r="E166" s="169"/>
      <c r="F166"/>
      <c r="G166"/>
      <c r="H166"/>
      <c r="I166"/>
      <c r="J166"/>
      <c r="K166"/>
      <c r="L166"/>
      <c r="M166"/>
      <c r="N166"/>
      <c r="O166"/>
      <c r="P166"/>
    </row>
    <row r="167" spans="2:16" ht="15" customHeight="1">
      <c r="B167" s="169"/>
      <c r="C167" s="169"/>
      <c r="D167" s="169"/>
      <c r="E167" s="169"/>
      <c r="F167"/>
      <c r="G167"/>
      <c r="H167"/>
      <c r="I167"/>
      <c r="J167"/>
      <c r="K167"/>
      <c r="L167"/>
      <c r="M167"/>
      <c r="N167"/>
      <c r="O167"/>
      <c r="P167"/>
    </row>
    <row r="168" spans="2:16" ht="15" customHeight="1">
      <c r="B168" s="169"/>
      <c r="C168" s="169"/>
      <c r="D168" s="169"/>
      <c r="E168" s="169"/>
      <c r="F168"/>
      <c r="G168"/>
      <c r="H168"/>
      <c r="I168"/>
      <c r="J168"/>
      <c r="K168"/>
      <c r="L168"/>
      <c r="M168"/>
      <c r="N168"/>
      <c r="O168"/>
      <c r="P168"/>
    </row>
    <row r="169" spans="2:16" ht="15" customHeight="1">
      <c r="B169" s="169"/>
      <c r="C169" s="169"/>
      <c r="D169" s="169"/>
      <c r="E169" s="169"/>
      <c r="F169"/>
      <c r="G169"/>
      <c r="H169"/>
      <c r="I169"/>
      <c r="J169"/>
      <c r="K169"/>
      <c r="L169"/>
      <c r="M169"/>
      <c r="N169"/>
      <c r="O169"/>
      <c r="P169"/>
    </row>
    <row r="170" spans="2:16" ht="15" customHeight="1">
      <c r="B170" s="169"/>
      <c r="C170" s="169"/>
      <c r="D170" s="169"/>
      <c r="E170" s="169"/>
      <c r="F170"/>
      <c r="G170"/>
      <c r="H170"/>
      <c r="I170"/>
      <c r="J170"/>
      <c r="K170"/>
      <c r="L170"/>
      <c r="M170"/>
      <c r="N170"/>
      <c r="O170"/>
      <c r="P170"/>
    </row>
    <row r="171" spans="2:16" ht="15" customHeight="1">
      <c r="B171" s="169"/>
      <c r="C171" s="169"/>
      <c r="D171" s="169"/>
      <c r="E171" s="169"/>
      <c r="F171"/>
      <c r="G171"/>
      <c r="H171"/>
      <c r="I171"/>
      <c r="J171"/>
      <c r="K171"/>
      <c r="L171"/>
      <c r="M171"/>
      <c r="N171"/>
      <c r="O171"/>
      <c r="P171"/>
    </row>
    <row r="172" spans="2:16" ht="15" customHeight="1">
      <c r="B172" s="169"/>
      <c r="C172" s="169"/>
      <c r="D172" s="169"/>
      <c r="E172" s="169"/>
      <c r="F172"/>
      <c r="G172"/>
      <c r="H172"/>
      <c r="I172"/>
      <c r="J172"/>
      <c r="K172"/>
      <c r="L172"/>
      <c r="M172"/>
      <c r="N172"/>
      <c r="O172"/>
      <c r="P172"/>
    </row>
    <row r="173" spans="2:16" ht="15" customHeight="1">
      <c r="B173" s="169"/>
      <c r="C173" s="169"/>
      <c r="D173" s="169"/>
      <c r="E173" s="169"/>
      <c r="F173"/>
      <c r="G173"/>
      <c r="H173"/>
      <c r="I173"/>
      <c r="J173"/>
      <c r="K173"/>
      <c r="L173"/>
      <c r="M173"/>
      <c r="N173"/>
      <c r="O173"/>
      <c r="P173"/>
    </row>
    <row r="174" spans="2:16" ht="15" customHeight="1">
      <c r="B174" s="169"/>
      <c r="C174" s="169"/>
      <c r="D174" s="169"/>
      <c r="E174" s="169"/>
      <c r="F174"/>
      <c r="G174"/>
      <c r="H174"/>
      <c r="I174"/>
      <c r="J174"/>
      <c r="K174"/>
      <c r="L174"/>
      <c r="M174"/>
      <c r="N174"/>
      <c r="O174"/>
      <c r="P174"/>
    </row>
    <row r="175" spans="2:16" ht="15" customHeight="1">
      <c r="B175" s="169"/>
      <c r="C175" s="169"/>
      <c r="D175" s="169"/>
      <c r="E175" s="169"/>
      <c r="F175"/>
      <c r="G175"/>
      <c r="H175"/>
      <c r="I175"/>
      <c r="J175"/>
      <c r="K175"/>
      <c r="L175"/>
      <c r="M175"/>
      <c r="N175"/>
      <c r="O175"/>
      <c r="P175"/>
    </row>
    <row r="176" spans="2:16" ht="15" customHeight="1">
      <c r="B176" s="169"/>
      <c r="C176" s="169"/>
      <c r="D176" s="169"/>
      <c r="E176" s="169"/>
      <c r="F176"/>
      <c r="G176"/>
      <c r="H176"/>
      <c r="I176"/>
      <c r="J176"/>
      <c r="K176"/>
      <c r="L176"/>
      <c r="M176"/>
      <c r="N176"/>
      <c r="O176"/>
      <c r="P176"/>
    </row>
    <row r="177" spans="2:16" ht="15" customHeight="1">
      <c r="B177" s="169"/>
      <c r="C177" s="169"/>
      <c r="D177" s="169"/>
      <c r="E177" s="169"/>
      <c r="F177"/>
      <c r="G177"/>
      <c r="H177"/>
      <c r="I177"/>
      <c r="J177"/>
      <c r="K177"/>
      <c r="L177"/>
      <c r="M177"/>
      <c r="N177"/>
      <c r="O177"/>
      <c r="P177"/>
    </row>
    <row r="178" spans="2:16" ht="15" customHeight="1">
      <c r="B178" s="169"/>
      <c r="C178" s="169"/>
      <c r="D178" s="169"/>
      <c r="E178" s="169"/>
      <c r="F178"/>
      <c r="G178"/>
      <c r="H178"/>
      <c r="I178"/>
      <c r="J178"/>
      <c r="K178"/>
      <c r="L178"/>
      <c r="M178"/>
      <c r="N178"/>
      <c r="O178"/>
      <c r="P178"/>
    </row>
    <row r="179" spans="2:16" ht="15" customHeight="1">
      <c r="B179" s="169"/>
      <c r="C179" s="169"/>
      <c r="D179" s="169"/>
      <c r="E179" s="169"/>
      <c r="F179"/>
      <c r="G179"/>
      <c r="H179"/>
      <c r="I179"/>
      <c r="J179"/>
      <c r="K179"/>
      <c r="L179"/>
      <c r="M179"/>
      <c r="N179"/>
      <c r="O179"/>
      <c r="P179"/>
    </row>
    <row r="180" spans="2:16" ht="15" customHeight="1">
      <c r="B180" s="169"/>
      <c r="C180" s="169"/>
      <c r="D180" s="169"/>
      <c r="E180" s="169"/>
      <c r="F180"/>
      <c r="G180"/>
      <c r="H180"/>
      <c r="I180"/>
      <c r="J180"/>
      <c r="K180"/>
      <c r="L180"/>
      <c r="M180"/>
      <c r="N180"/>
      <c r="O180"/>
      <c r="P180"/>
    </row>
    <row r="181" spans="2:16" ht="15" customHeight="1">
      <c r="B181" s="169"/>
      <c r="C181" s="169"/>
      <c r="D181" s="169"/>
      <c r="E181" s="169"/>
      <c r="F181"/>
      <c r="G181"/>
      <c r="H181"/>
      <c r="I181"/>
      <c r="J181"/>
      <c r="K181"/>
      <c r="L181"/>
      <c r="M181"/>
      <c r="N181"/>
      <c r="O181"/>
      <c r="P181"/>
    </row>
    <row r="182" spans="2:16" ht="15" customHeight="1">
      <c r="B182" s="169"/>
      <c r="C182" s="169"/>
      <c r="D182" s="169"/>
      <c r="E182" s="169"/>
      <c r="F182"/>
      <c r="G182"/>
      <c r="H182"/>
      <c r="I182"/>
      <c r="J182"/>
      <c r="K182"/>
      <c r="L182"/>
      <c r="M182"/>
      <c r="N182"/>
      <c r="O182"/>
      <c r="P182"/>
    </row>
    <row r="183" spans="2:16" ht="15" customHeight="1">
      <c r="B183" s="169"/>
      <c r="C183" s="169"/>
      <c r="D183" s="169"/>
      <c r="E183" s="169"/>
      <c r="F183"/>
      <c r="G183"/>
      <c r="H183"/>
      <c r="I183"/>
      <c r="J183"/>
      <c r="K183"/>
      <c r="L183"/>
      <c r="M183"/>
      <c r="N183"/>
      <c r="O183"/>
      <c r="P183"/>
    </row>
    <row r="184" spans="2:16" ht="15" customHeight="1">
      <c r="B184" s="169"/>
      <c r="C184" s="169"/>
      <c r="D184" s="169"/>
      <c r="E184" s="169"/>
      <c r="F184"/>
      <c r="G184"/>
      <c r="H184"/>
      <c r="I184"/>
      <c r="J184"/>
      <c r="K184"/>
      <c r="L184"/>
      <c r="M184"/>
      <c r="N184"/>
      <c r="O184"/>
      <c r="P184"/>
    </row>
    <row r="185" spans="2:16" ht="15" customHeight="1">
      <c r="B185" s="169"/>
      <c r="C185" s="169"/>
      <c r="D185" s="169"/>
      <c r="E185" s="169"/>
      <c r="F185"/>
      <c r="G185"/>
      <c r="H185"/>
      <c r="I185"/>
      <c r="J185"/>
      <c r="K185"/>
      <c r="L185"/>
      <c r="M185"/>
      <c r="N185"/>
      <c r="O185"/>
      <c r="P185"/>
    </row>
    <row r="186" spans="2:16" ht="15" customHeight="1">
      <c r="B186" s="169"/>
      <c r="C186" s="169"/>
      <c r="D186" s="169"/>
      <c r="E186" s="169"/>
      <c r="F186"/>
      <c r="G186"/>
      <c r="H186"/>
      <c r="I186"/>
      <c r="J186"/>
      <c r="K186"/>
      <c r="L186"/>
      <c r="M186"/>
      <c r="N186"/>
      <c r="O186"/>
      <c r="P186"/>
    </row>
    <row r="187" spans="2:16" ht="15" customHeight="1">
      <c r="B187" s="169"/>
      <c r="C187" s="169"/>
      <c r="D187" s="169"/>
      <c r="E187" s="169"/>
      <c r="F187"/>
      <c r="G187"/>
      <c r="H187"/>
      <c r="I187"/>
      <c r="J187"/>
      <c r="K187"/>
      <c r="L187"/>
      <c r="M187"/>
      <c r="N187"/>
      <c r="O187"/>
      <c r="P187"/>
    </row>
    <row r="188" spans="2:16" ht="15" customHeight="1">
      <c r="B188" s="169"/>
      <c r="C188" s="169"/>
      <c r="D188" s="169"/>
      <c r="E188" s="169"/>
      <c r="F188"/>
      <c r="G188"/>
      <c r="H188"/>
      <c r="I188"/>
      <c r="J188"/>
      <c r="K188"/>
      <c r="L188"/>
      <c r="M188"/>
      <c r="N188"/>
      <c r="O188"/>
      <c r="P188"/>
    </row>
    <row r="189" spans="2:16" ht="15" customHeight="1">
      <c r="B189" s="169"/>
      <c r="C189" s="169"/>
      <c r="D189" s="169"/>
      <c r="E189" s="169"/>
      <c r="F189"/>
      <c r="G189"/>
      <c r="H189"/>
      <c r="I189"/>
      <c r="J189"/>
      <c r="K189"/>
      <c r="L189"/>
      <c r="M189"/>
      <c r="N189"/>
      <c r="O189"/>
      <c r="P189"/>
    </row>
    <row r="190" spans="2:16" ht="15" customHeight="1">
      <c r="B190" s="169"/>
      <c r="C190" s="169"/>
      <c r="D190" s="169"/>
      <c r="E190" s="169"/>
      <c r="F190"/>
      <c r="G190"/>
      <c r="H190"/>
      <c r="I190"/>
      <c r="J190"/>
      <c r="K190"/>
      <c r="L190"/>
      <c r="M190"/>
      <c r="N190"/>
      <c r="O190"/>
      <c r="P190"/>
    </row>
    <row r="191" spans="2:16" ht="15" customHeight="1">
      <c r="B191" s="169"/>
      <c r="C191" s="169"/>
      <c r="D191" s="169"/>
      <c r="E191" s="169"/>
      <c r="F191"/>
      <c r="G191"/>
      <c r="H191"/>
      <c r="I191"/>
      <c r="J191"/>
      <c r="K191"/>
      <c r="L191"/>
      <c r="M191"/>
      <c r="N191"/>
      <c r="O191"/>
      <c r="P191"/>
    </row>
    <row r="192" spans="2:16" ht="15" customHeight="1">
      <c r="B192" s="169"/>
      <c r="C192" s="169"/>
      <c r="D192" s="169"/>
      <c r="E192" s="169"/>
      <c r="F192"/>
      <c r="G192"/>
      <c r="H192"/>
      <c r="I192"/>
      <c r="J192"/>
      <c r="K192"/>
      <c r="L192"/>
      <c r="M192"/>
      <c r="N192"/>
      <c r="O192"/>
      <c r="P192"/>
    </row>
    <row r="193" spans="2:16" ht="15" customHeight="1">
      <c r="B193" s="169"/>
      <c r="C193" s="169"/>
      <c r="D193" s="169"/>
      <c r="E193" s="169"/>
      <c r="F193"/>
      <c r="G193"/>
      <c r="H193"/>
      <c r="I193"/>
      <c r="J193"/>
      <c r="K193"/>
      <c r="L193"/>
      <c r="M193"/>
      <c r="N193"/>
      <c r="O193"/>
      <c r="P193"/>
    </row>
    <row r="194" spans="2:16" ht="15" customHeight="1">
      <c r="B194" s="169"/>
      <c r="C194" s="169"/>
      <c r="D194" s="169"/>
      <c r="E194" s="169"/>
      <c r="F194"/>
      <c r="G194"/>
      <c r="H194"/>
      <c r="I194"/>
      <c r="J194"/>
      <c r="K194"/>
      <c r="L194"/>
      <c r="M194"/>
      <c r="N194"/>
      <c r="O194"/>
      <c r="P194"/>
    </row>
    <row r="195" spans="2:16" ht="15" customHeight="1">
      <c r="B195" s="169"/>
      <c r="C195" s="169"/>
      <c r="D195" s="169"/>
      <c r="E195" s="169"/>
      <c r="F195"/>
      <c r="G195"/>
      <c r="H195"/>
      <c r="I195"/>
      <c r="J195"/>
      <c r="K195"/>
      <c r="L195"/>
      <c r="M195"/>
      <c r="N195"/>
      <c r="O195"/>
      <c r="P195"/>
    </row>
    <row r="196" spans="2:16" ht="15" customHeight="1">
      <c r="B196" s="169"/>
      <c r="C196" s="169"/>
      <c r="D196" s="169"/>
      <c r="E196" s="169"/>
      <c r="F196"/>
      <c r="G196"/>
      <c r="H196"/>
      <c r="I196"/>
      <c r="J196"/>
      <c r="K196"/>
      <c r="L196"/>
      <c r="M196"/>
      <c r="N196"/>
      <c r="O196"/>
      <c r="P196"/>
    </row>
    <row r="197" spans="2:16" ht="15" customHeight="1">
      <c r="B197" s="169"/>
      <c r="C197" s="169"/>
      <c r="D197" s="169"/>
      <c r="E197" s="169"/>
      <c r="F197"/>
      <c r="G197"/>
      <c r="H197"/>
      <c r="I197"/>
      <c r="J197"/>
      <c r="K197"/>
      <c r="L197"/>
      <c r="M197"/>
      <c r="N197"/>
      <c r="O197"/>
      <c r="P197"/>
    </row>
    <row r="198" spans="2:16" ht="15" customHeight="1">
      <c r="B198" s="169"/>
      <c r="C198" s="169"/>
      <c r="D198" s="169"/>
      <c r="E198" s="169"/>
      <c r="F198"/>
      <c r="G198"/>
      <c r="H198"/>
      <c r="I198"/>
      <c r="J198"/>
      <c r="K198"/>
      <c r="L198"/>
      <c r="M198"/>
      <c r="N198"/>
      <c r="O198"/>
      <c r="P198"/>
    </row>
    <row r="199" spans="2:16" ht="15" customHeight="1">
      <c r="B199" s="169"/>
      <c r="C199" s="169"/>
      <c r="D199" s="169"/>
      <c r="E199" s="169"/>
      <c r="F199"/>
      <c r="G199"/>
      <c r="H199"/>
      <c r="I199"/>
      <c r="J199"/>
      <c r="K199"/>
      <c r="L199"/>
      <c r="M199"/>
      <c r="N199"/>
      <c r="O199"/>
      <c r="P199"/>
    </row>
    <row r="200" spans="2:16" ht="15" customHeight="1">
      <c r="B200" s="169"/>
      <c r="C200" s="169"/>
      <c r="D200" s="169"/>
      <c r="E200" s="169"/>
      <c r="F200"/>
      <c r="G200"/>
      <c r="H200"/>
      <c r="I200"/>
      <c r="J200"/>
      <c r="K200"/>
      <c r="L200"/>
      <c r="M200"/>
      <c r="N200"/>
      <c r="O200"/>
      <c r="P200"/>
    </row>
    <row r="201" spans="2:16" ht="15" customHeight="1">
      <c r="B201" s="169"/>
      <c r="C201" s="169"/>
      <c r="D201" s="169"/>
      <c r="E201" s="169"/>
      <c r="F201"/>
      <c r="G201"/>
      <c r="H201"/>
      <c r="I201"/>
      <c r="J201"/>
      <c r="K201"/>
      <c r="L201"/>
      <c r="M201"/>
      <c r="N201"/>
      <c r="O201"/>
      <c r="P201"/>
    </row>
    <row r="202" spans="2:16" ht="15" customHeight="1">
      <c r="B202" s="169"/>
      <c r="C202" s="169"/>
      <c r="D202" s="169"/>
      <c r="E202" s="169"/>
      <c r="F202"/>
      <c r="G202"/>
      <c r="H202"/>
      <c r="I202"/>
      <c r="J202"/>
      <c r="K202"/>
      <c r="L202"/>
      <c r="M202"/>
      <c r="N202"/>
      <c r="O202"/>
      <c r="P202"/>
    </row>
    <row r="203" spans="2:16" ht="15" customHeight="1">
      <c r="B203" s="169"/>
      <c r="C203" s="169"/>
      <c r="D203" s="169"/>
      <c r="E203" s="169"/>
      <c r="F203"/>
      <c r="G203"/>
      <c r="H203"/>
      <c r="I203"/>
      <c r="J203"/>
      <c r="K203"/>
      <c r="L203"/>
      <c r="M203"/>
      <c r="N203"/>
      <c r="O203"/>
      <c r="P203"/>
    </row>
    <row r="204" spans="2:16" ht="15" customHeight="1">
      <c r="B204" s="169"/>
      <c r="C204" s="169"/>
      <c r="D204" s="169"/>
      <c r="E204" s="169"/>
      <c r="F204"/>
      <c r="G204"/>
      <c r="H204"/>
      <c r="I204"/>
      <c r="J204"/>
      <c r="K204"/>
      <c r="L204"/>
      <c r="M204"/>
      <c r="N204"/>
      <c r="O204"/>
      <c r="P204"/>
    </row>
    <row r="205" spans="2:16" ht="15" customHeight="1">
      <c r="B205" s="169"/>
      <c r="C205" s="169"/>
      <c r="D205" s="169"/>
      <c r="E205" s="169"/>
      <c r="F205"/>
      <c r="G205"/>
      <c r="H205"/>
      <c r="I205"/>
      <c r="J205"/>
      <c r="K205"/>
      <c r="L205"/>
      <c r="M205"/>
      <c r="N205"/>
      <c r="O205"/>
      <c r="P205"/>
    </row>
    <row r="206" spans="2:16" ht="15" customHeight="1">
      <c r="B206" s="169"/>
      <c r="C206" s="169"/>
      <c r="D206" s="169"/>
      <c r="E206" s="169"/>
      <c r="F206"/>
      <c r="G206"/>
      <c r="H206"/>
      <c r="I206"/>
      <c r="J206"/>
      <c r="K206"/>
      <c r="L206"/>
      <c r="M206"/>
      <c r="N206"/>
      <c r="O206"/>
      <c r="P206"/>
    </row>
    <row r="207" spans="2:16" ht="15" customHeight="1">
      <c r="B207" s="169"/>
      <c r="C207" s="169"/>
      <c r="D207" s="169"/>
      <c r="E207" s="169"/>
      <c r="F207"/>
      <c r="G207"/>
      <c r="H207"/>
      <c r="I207"/>
      <c r="J207"/>
      <c r="K207"/>
      <c r="L207"/>
      <c r="M207"/>
      <c r="N207"/>
      <c r="O207"/>
      <c r="P207"/>
    </row>
    <row r="208" spans="2:16" ht="15" customHeight="1">
      <c r="B208" s="169"/>
      <c r="C208" s="169"/>
      <c r="D208" s="169"/>
      <c r="E208" s="169"/>
      <c r="F208"/>
      <c r="G208"/>
      <c r="H208"/>
      <c r="I208"/>
      <c r="J208"/>
      <c r="K208"/>
      <c r="L208"/>
      <c r="M208"/>
      <c r="N208"/>
      <c r="O208"/>
      <c r="P208"/>
    </row>
    <row r="209" spans="2:16" ht="15" customHeight="1">
      <c r="B209" s="169"/>
      <c r="C209" s="169"/>
      <c r="D209" s="169"/>
      <c r="E209" s="169"/>
      <c r="F209"/>
      <c r="G209"/>
      <c r="H209"/>
      <c r="I209"/>
      <c r="J209"/>
      <c r="K209"/>
      <c r="L209"/>
      <c r="M209"/>
      <c r="N209"/>
      <c r="O209"/>
      <c r="P209"/>
    </row>
    <row r="210" spans="2:16" ht="15" customHeight="1">
      <c r="B210" s="169"/>
      <c r="C210" s="169"/>
      <c r="D210" s="169"/>
      <c r="E210" s="169"/>
      <c r="F210"/>
      <c r="G210"/>
      <c r="H210"/>
      <c r="I210"/>
      <c r="J210"/>
      <c r="K210"/>
      <c r="L210"/>
      <c r="M210"/>
      <c r="N210"/>
      <c r="O210"/>
      <c r="P210"/>
    </row>
    <row r="211" spans="2:16" ht="15" customHeight="1">
      <c r="B211" s="169"/>
      <c r="C211" s="169"/>
      <c r="D211" s="169"/>
      <c r="E211" s="169"/>
      <c r="F211"/>
      <c r="G211"/>
      <c r="H211"/>
      <c r="I211"/>
      <c r="J211"/>
      <c r="K211"/>
      <c r="L211"/>
      <c r="M211"/>
      <c r="N211"/>
      <c r="O211"/>
      <c r="P211"/>
    </row>
    <row r="212" spans="2:16" ht="15" customHeight="1">
      <c r="B212" s="169"/>
      <c r="C212" s="169"/>
      <c r="D212" s="169"/>
      <c r="E212" s="169"/>
      <c r="F212"/>
      <c r="G212"/>
      <c r="H212"/>
      <c r="I212"/>
      <c r="J212"/>
      <c r="K212"/>
      <c r="L212"/>
      <c r="M212"/>
      <c r="N212"/>
      <c r="O212"/>
      <c r="P212"/>
    </row>
    <row r="213" spans="2:16" ht="15" customHeight="1">
      <c r="B213" s="169"/>
      <c r="C213" s="169"/>
      <c r="D213" s="169"/>
      <c r="E213" s="169"/>
      <c r="F213"/>
      <c r="G213"/>
      <c r="H213"/>
      <c r="I213"/>
      <c r="J213"/>
      <c r="K213"/>
      <c r="L213"/>
      <c r="M213"/>
      <c r="N213"/>
      <c r="O213"/>
      <c r="P213"/>
    </row>
    <row r="214" spans="2:16" ht="15" customHeight="1">
      <c r="B214" s="169"/>
      <c r="C214" s="169"/>
      <c r="D214" s="169"/>
      <c r="E214" s="169"/>
      <c r="F214"/>
      <c r="G214"/>
      <c r="H214"/>
      <c r="I214"/>
      <c r="J214"/>
      <c r="K214"/>
      <c r="L214"/>
      <c r="M214"/>
      <c r="N214"/>
      <c r="O214"/>
      <c r="P214"/>
    </row>
    <row r="215" spans="2:16" ht="15" customHeight="1">
      <c r="B215" s="169"/>
      <c r="C215" s="169"/>
      <c r="D215" s="169"/>
      <c r="E215" s="169"/>
      <c r="F215"/>
      <c r="G215"/>
      <c r="H215"/>
      <c r="I215"/>
      <c r="J215"/>
      <c r="K215"/>
      <c r="L215"/>
      <c r="M215"/>
      <c r="N215"/>
      <c r="O215"/>
      <c r="P215"/>
    </row>
    <row r="216" spans="2:16" ht="15" customHeight="1">
      <c r="B216" s="169"/>
      <c r="C216" s="169"/>
      <c r="D216" s="169"/>
      <c r="E216" s="169"/>
      <c r="F216"/>
      <c r="G216"/>
      <c r="H216"/>
      <c r="I216"/>
      <c r="J216"/>
      <c r="K216"/>
      <c r="L216"/>
      <c r="M216"/>
      <c r="N216"/>
      <c r="O216"/>
      <c r="P216"/>
    </row>
    <row r="217" spans="2:16" ht="15" customHeight="1">
      <c r="B217" s="169"/>
      <c r="C217" s="169"/>
      <c r="D217" s="169"/>
      <c r="E217" s="169"/>
      <c r="F217"/>
      <c r="G217"/>
      <c r="H217"/>
      <c r="I217"/>
      <c r="J217"/>
      <c r="K217"/>
      <c r="L217"/>
      <c r="M217"/>
      <c r="N217"/>
      <c r="O217"/>
      <c r="P217"/>
    </row>
    <row r="218" spans="2:16" ht="15" customHeight="1">
      <c r="B218" s="169"/>
      <c r="C218" s="169"/>
      <c r="D218" s="169"/>
      <c r="E218" s="169"/>
      <c r="F218"/>
      <c r="G218"/>
      <c r="H218"/>
      <c r="I218"/>
      <c r="J218"/>
      <c r="K218"/>
      <c r="L218"/>
      <c r="M218"/>
      <c r="N218"/>
      <c r="O218"/>
      <c r="P218"/>
    </row>
    <row r="219" spans="2:16" ht="15" customHeight="1">
      <c r="B219" s="169"/>
      <c r="C219" s="169"/>
      <c r="D219" s="169"/>
      <c r="E219" s="169"/>
      <c r="F219"/>
      <c r="G219"/>
      <c r="H219"/>
      <c r="I219"/>
      <c r="J219"/>
      <c r="K219"/>
      <c r="L219"/>
      <c r="M219"/>
      <c r="N219"/>
      <c r="O219"/>
      <c r="P219"/>
    </row>
    <row r="220" spans="2:16" ht="15" customHeight="1">
      <c r="B220" s="169"/>
      <c r="C220" s="169"/>
      <c r="D220" s="169"/>
      <c r="E220" s="169"/>
      <c r="F220"/>
      <c r="G220"/>
      <c r="H220"/>
      <c r="I220"/>
      <c r="J220"/>
      <c r="K220"/>
      <c r="L220"/>
      <c r="M220"/>
      <c r="N220"/>
      <c r="O220"/>
      <c r="P220"/>
    </row>
    <row r="221" spans="2:16" ht="15" customHeight="1">
      <c r="B221" s="169"/>
      <c r="C221" s="169"/>
      <c r="D221" s="169"/>
      <c r="E221" s="169"/>
      <c r="F221"/>
      <c r="G221"/>
      <c r="H221"/>
      <c r="I221"/>
      <c r="J221"/>
      <c r="K221"/>
      <c r="L221"/>
      <c r="M221"/>
      <c r="N221"/>
      <c r="O221"/>
      <c r="P221"/>
    </row>
    <row r="222" spans="2:16" ht="15" customHeight="1">
      <c r="B222" s="169"/>
      <c r="C222" s="169"/>
      <c r="D222" s="169"/>
      <c r="E222" s="169"/>
      <c r="F222"/>
      <c r="G222"/>
      <c r="H222"/>
      <c r="I222"/>
      <c r="J222"/>
      <c r="K222"/>
      <c r="L222"/>
      <c r="M222"/>
      <c r="N222"/>
      <c r="O222"/>
      <c r="P222"/>
    </row>
    <row r="223" spans="2:16" ht="15" customHeight="1">
      <c r="B223" s="169"/>
      <c r="C223" s="169"/>
      <c r="D223" s="169"/>
      <c r="E223" s="169"/>
      <c r="F223"/>
      <c r="G223"/>
      <c r="H223"/>
      <c r="I223"/>
      <c r="J223"/>
      <c r="K223"/>
      <c r="L223"/>
      <c r="M223"/>
      <c r="N223"/>
      <c r="O223"/>
      <c r="P223"/>
    </row>
    <row r="224" spans="2:16" ht="15" customHeight="1">
      <c r="B224" s="169"/>
      <c r="C224" s="169"/>
      <c r="D224" s="169"/>
      <c r="E224" s="169"/>
      <c r="F224"/>
      <c r="G224"/>
      <c r="H224"/>
      <c r="I224"/>
      <c r="J224"/>
      <c r="K224"/>
      <c r="L224"/>
      <c r="M224"/>
      <c r="N224"/>
      <c r="O224"/>
      <c r="P224"/>
    </row>
    <row r="225" spans="2:16" ht="15" customHeight="1">
      <c r="B225" s="169"/>
      <c r="C225" s="169"/>
      <c r="D225" s="169"/>
      <c r="E225" s="169"/>
      <c r="F225"/>
      <c r="G225"/>
      <c r="H225"/>
      <c r="I225"/>
      <c r="J225"/>
      <c r="K225"/>
      <c r="L225"/>
      <c r="M225"/>
      <c r="N225"/>
      <c r="O225"/>
      <c r="P225"/>
    </row>
    <row r="226" spans="2:16" ht="15" customHeight="1">
      <c r="B226" s="169"/>
      <c r="C226" s="169"/>
      <c r="D226" s="169"/>
      <c r="E226" s="169"/>
      <c r="F226"/>
      <c r="G226"/>
      <c r="H226"/>
      <c r="I226"/>
      <c r="J226"/>
      <c r="K226"/>
      <c r="L226"/>
      <c r="M226"/>
      <c r="N226"/>
      <c r="O226"/>
      <c r="P226"/>
    </row>
    <row r="227" spans="2:16" ht="15" customHeight="1">
      <c r="B227" s="169"/>
      <c r="C227" s="169"/>
      <c r="D227" s="169"/>
      <c r="E227" s="169"/>
      <c r="F227"/>
      <c r="G227"/>
      <c r="H227"/>
      <c r="I227"/>
      <c r="J227"/>
      <c r="K227"/>
      <c r="L227"/>
      <c r="M227"/>
      <c r="N227"/>
      <c r="O227"/>
      <c r="P227"/>
    </row>
    <row r="228" spans="2:16" ht="15" customHeight="1">
      <c r="B228" s="169"/>
      <c r="C228" s="169"/>
      <c r="D228" s="169"/>
      <c r="E228" s="169"/>
      <c r="F228"/>
      <c r="G228"/>
      <c r="H228"/>
      <c r="I228"/>
      <c r="J228"/>
      <c r="K228"/>
      <c r="L228"/>
      <c r="M228"/>
      <c r="N228"/>
      <c r="O228"/>
      <c r="P228"/>
    </row>
    <row r="229" spans="2:16" ht="15" customHeight="1">
      <c r="B229" s="169"/>
      <c r="C229" s="169"/>
      <c r="D229" s="169"/>
      <c r="E229" s="169"/>
      <c r="F229"/>
      <c r="G229"/>
      <c r="H229"/>
      <c r="I229"/>
      <c r="J229"/>
      <c r="K229"/>
      <c r="L229"/>
      <c r="M229"/>
      <c r="N229"/>
      <c r="O229"/>
      <c r="P229"/>
    </row>
    <row r="230" spans="2:16" ht="15" customHeight="1">
      <c r="B230" s="169"/>
      <c r="C230" s="169"/>
      <c r="D230" s="169"/>
      <c r="E230" s="169"/>
      <c r="F230"/>
      <c r="G230"/>
      <c r="H230"/>
      <c r="I230"/>
      <c r="J230"/>
      <c r="K230"/>
      <c r="L230"/>
      <c r="M230"/>
      <c r="N230"/>
      <c r="O230"/>
      <c r="P230"/>
    </row>
    <row r="231" spans="2:16" ht="15" customHeight="1">
      <c r="B231" s="169"/>
      <c r="C231" s="169"/>
      <c r="D231" s="169"/>
      <c r="E231" s="169"/>
      <c r="F231"/>
      <c r="G231"/>
      <c r="H231"/>
      <c r="I231"/>
      <c r="J231"/>
      <c r="K231"/>
      <c r="L231"/>
      <c r="M231"/>
      <c r="N231"/>
      <c r="O231"/>
      <c r="P231"/>
    </row>
    <row r="232" spans="2:16" ht="15" customHeight="1">
      <c r="B232" s="169"/>
      <c r="C232" s="169"/>
      <c r="D232" s="169"/>
      <c r="E232" s="169"/>
      <c r="F232"/>
      <c r="G232"/>
      <c r="H232"/>
      <c r="I232"/>
      <c r="J232"/>
      <c r="K232"/>
      <c r="L232"/>
      <c r="M232"/>
      <c r="N232"/>
      <c r="O232"/>
      <c r="P232"/>
    </row>
    <row r="233" spans="2:16" ht="15" customHeight="1">
      <c r="B233" s="169"/>
      <c r="C233" s="169"/>
      <c r="D233" s="169"/>
      <c r="E233" s="169"/>
      <c r="F233"/>
      <c r="G233"/>
      <c r="H233"/>
      <c r="I233"/>
      <c r="J233"/>
      <c r="K233"/>
      <c r="L233"/>
      <c r="M233"/>
      <c r="N233"/>
      <c r="O233"/>
      <c r="P233"/>
    </row>
    <row r="234" spans="2:16" ht="15" customHeight="1">
      <c r="B234" s="169"/>
      <c r="C234" s="169"/>
      <c r="D234" s="169"/>
      <c r="E234" s="169"/>
      <c r="F234"/>
      <c r="G234"/>
      <c r="H234"/>
      <c r="I234"/>
      <c r="J234"/>
      <c r="K234"/>
      <c r="L234"/>
      <c r="M234"/>
      <c r="N234"/>
      <c r="O234"/>
      <c r="P234"/>
    </row>
    <row r="235" spans="2:16" ht="15" customHeight="1">
      <c r="B235" s="169"/>
      <c r="C235" s="169"/>
      <c r="D235" s="169"/>
      <c r="E235" s="169"/>
      <c r="F235"/>
      <c r="G235"/>
      <c r="H235"/>
      <c r="I235"/>
      <c r="J235"/>
      <c r="K235"/>
      <c r="L235"/>
      <c r="M235"/>
      <c r="N235"/>
      <c r="O235"/>
      <c r="P235"/>
    </row>
    <row r="236" spans="2:16" ht="15" customHeight="1">
      <c r="B236" s="169"/>
      <c r="C236" s="169"/>
      <c r="D236" s="169"/>
      <c r="E236" s="169"/>
      <c r="F236"/>
      <c r="G236"/>
      <c r="H236"/>
      <c r="I236"/>
      <c r="J236"/>
      <c r="K236"/>
      <c r="L236"/>
      <c r="M236"/>
      <c r="N236"/>
      <c r="O236"/>
      <c r="P236"/>
    </row>
    <row r="237" spans="2:16" ht="15" customHeight="1">
      <c r="B237" s="169"/>
      <c r="C237" s="169"/>
      <c r="D237" s="169"/>
      <c r="E237" s="169"/>
      <c r="F237"/>
      <c r="G237"/>
      <c r="H237"/>
      <c r="I237"/>
      <c r="J237"/>
      <c r="K237"/>
      <c r="L237"/>
      <c r="M237"/>
      <c r="N237"/>
      <c r="O237"/>
      <c r="P237"/>
    </row>
    <row r="238" spans="2:16" ht="15" customHeight="1">
      <c r="B238" s="169"/>
      <c r="C238" s="169"/>
      <c r="D238" s="169"/>
      <c r="E238" s="169"/>
      <c r="F238"/>
      <c r="G238"/>
      <c r="H238"/>
      <c r="I238"/>
      <c r="J238"/>
      <c r="K238"/>
      <c r="L238"/>
      <c r="M238"/>
      <c r="N238"/>
      <c r="O238"/>
      <c r="P238"/>
    </row>
    <row r="239" spans="2:16" ht="15" customHeight="1">
      <c r="B239" s="169"/>
      <c r="C239" s="169"/>
      <c r="D239" s="169"/>
      <c r="E239" s="169"/>
      <c r="F239"/>
      <c r="G239"/>
      <c r="H239"/>
      <c r="I239"/>
      <c r="J239"/>
      <c r="K239"/>
      <c r="L239"/>
      <c r="M239"/>
      <c r="N239"/>
      <c r="O239"/>
      <c r="P239"/>
    </row>
    <row r="240" spans="2:16" ht="15" customHeight="1">
      <c r="B240" s="169"/>
      <c r="C240" s="169"/>
      <c r="D240" s="169"/>
      <c r="E240" s="169"/>
      <c r="F240"/>
      <c r="G240"/>
      <c r="H240"/>
      <c r="I240"/>
      <c r="J240"/>
      <c r="K240"/>
      <c r="L240"/>
      <c r="M240"/>
      <c r="N240"/>
      <c r="O240"/>
      <c r="P240"/>
    </row>
    <row r="241" spans="2:16" ht="15" customHeight="1">
      <c r="B241" s="169"/>
      <c r="C241" s="169"/>
      <c r="D241" s="169"/>
      <c r="E241" s="169"/>
      <c r="F241"/>
      <c r="G241"/>
      <c r="H241"/>
      <c r="I241"/>
      <c r="J241"/>
      <c r="K241"/>
      <c r="L241"/>
      <c r="M241"/>
      <c r="N241"/>
      <c r="O241"/>
      <c r="P241"/>
    </row>
    <row r="242" spans="2:16" ht="15" customHeight="1">
      <c r="B242" s="169"/>
      <c r="C242" s="169"/>
      <c r="D242" s="169"/>
      <c r="E242" s="169"/>
      <c r="F242"/>
      <c r="G242"/>
      <c r="H242"/>
      <c r="I242"/>
      <c r="J242"/>
      <c r="K242"/>
      <c r="L242"/>
      <c r="M242"/>
      <c r="N242"/>
      <c r="O242"/>
      <c r="P242"/>
    </row>
    <row r="243" spans="2:16" ht="15" customHeight="1">
      <c r="B243" s="169"/>
      <c r="C243" s="169"/>
      <c r="D243" s="169"/>
      <c r="E243" s="169"/>
      <c r="F243"/>
      <c r="G243"/>
      <c r="H243"/>
      <c r="I243"/>
      <c r="J243"/>
      <c r="K243"/>
      <c r="L243"/>
      <c r="M243"/>
      <c r="N243"/>
      <c r="O243"/>
      <c r="P243"/>
    </row>
    <row r="244" spans="2:16" ht="15" customHeight="1">
      <c r="B244" s="169"/>
      <c r="C244" s="169"/>
      <c r="D244" s="169"/>
      <c r="E244" s="169"/>
      <c r="F244"/>
      <c r="G244"/>
      <c r="H244"/>
      <c r="I244"/>
      <c r="J244"/>
      <c r="K244"/>
      <c r="L244"/>
      <c r="M244"/>
      <c r="N244"/>
      <c r="O244"/>
      <c r="P244"/>
    </row>
    <row r="245" spans="2:16" ht="15" customHeight="1">
      <c r="B245" s="169"/>
      <c r="C245" s="169"/>
      <c r="D245" s="169"/>
      <c r="E245" s="169"/>
      <c r="F245"/>
      <c r="G245"/>
      <c r="H245"/>
      <c r="I245"/>
      <c r="J245"/>
      <c r="K245"/>
      <c r="L245"/>
      <c r="M245"/>
      <c r="N245"/>
      <c r="O245"/>
      <c r="P245"/>
    </row>
    <row r="246" spans="2:16" ht="15" customHeight="1">
      <c r="B246" s="169"/>
      <c r="C246" s="169"/>
      <c r="D246" s="169"/>
      <c r="E246" s="169"/>
      <c r="F246"/>
      <c r="G246"/>
      <c r="H246"/>
      <c r="I246"/>
      <c r="J246"/>
      <c r="K246"/>
      <c r="L246"/>
      <c r="M246"/>
      <c r="N246"/>
      <c r="O246"/>
      <c r="P246"/>
    </row>
    <row r="247" spans="2:16" ht="15" customHeight="1">
      <c r="B247" s="169"/>
      <c r="C247" s="169"/>
      <c r="D247" s="169"/>
      <c r="E247" s="169"/>
      <c r="F247"/>
      <c r="G247"/>
      <c r="H247"/>
      <c r="I247"/>
      <c r="J247"/>
      <c r="K247"/>
      <c r="L247"/>
      <c r="M247"/>
      <c r="N247"/>
      <c r="O247"/>
      <c r="P247"/>
    </row>
    <row r="248" spans="2:16" ht="15" customHeight="1">
      <c r="B248" s="169"/>
      <c r="C248" s="169"/>
      <c r="D248" s="169"/>
      <c r="E248" s="169"/>
      <c r="F248"/>
      <c r="G248"/>
      <c r="H248"/>
      <c r="I248"/>
      <c r="J248"/>
      <c r="K248"/>
      <c r="L248"/>
      <c r="M248"/>
      <c r="N248"/>
      <c r="O248"/>
      <c r="P248"/>
    </row>
    <row r="249" spans="2:16" ht="15" customHeight="1">
      <c r="B249" s="169"/>
      <c r="C249" s="169"/>
      <c r="D249" s="169"/>
      <c r="E249" s="169"/>
      <c r="F249"/>
      <c r="G249"/>
      <c r="H249"/>
      <c r="I249"/>
      <c r="J249"/>
      <c r="K249"/>
      <c r="L249"/>
      <c r="M249"/>
      <c r="N249"/>
      <c r="O249"/>
      <c r="P249"/>
    </row>
    <row r="250" spans="2:16" ht="15" customHeight="1">
      <c r="B250" s="169"/>
      <c r="C250" s="169"/>
      <c r="D250" s="169"/>
      <c r="E250" s="169"/>
      <c r="F250"/>
      <c r="G250"/>
      <c r="H250"/>
      <c r="I250"/>
      <c r="J250"/>
      <c r="K250"/>
      <c r="L250"/>
      <c r="M250"/>
      <c r="N250"/>
      <c r="O250"/>
      <c r="P250"/>
    </row>
    <row r="251" spans="2:16" ht="15" customHeight="1">
      <c r="B251" s="169"/>
      <c r="C251" s="169"/>
      <c r="D251" s="169"/>
      <c r="E251" s="169"/>
      <c r="F251"/>
      <c r="G251"/>
      <c r="H251"/>
      <c r="I251"/>
      <c r="J251"/>
      <c r="K251"/>
      <c r="L251"/>
      <c r="M251"/>
      <c r="N251"/>
      <c r="O251"/>
      <c r="P251"/>
    </row>
    <row r="252" spans="2:16" ht="15" customHeight="1">
      <c r="B252" s="169"/>
      <c r="C252" s="169"/>
      <c r="D252" s="169"/>
      <c r="E252" s="169"/>
      <c r="F252"/>
      <c r="G252"/>
      <c r="H252"/>
      <c r="I252"/>
      <c r="J252"/>
      <c r="K252"/>
      <c r="L252"/>
      <c r="M252"/>
      <c r="N252"/>
      <c r="O252"/>
      <c r="P252"/>
    </row>
    <row r="253" spans="2:16" ht="15" customHeight="1">
      <c r="B253" s="169"/>
      <c r="C253" s="169"/>
      <c r="D253" s="169"/>
      <c r="E253" s="169"/>
      <c r="F253"/>
      <c r="G253"/>
      <c r="H253"/>
      <c r="I253"/>
      <c r="J253"/>
      <c r="K253"/>
      <c r="L253"/>
      <c r="M253"/>
      <c r="N253"/>
      <c r="O253"/>
      <c r="P253"/>
    </row>
    <row r="254" spans="2:16" ht="15" customHeight="1">
      <c r="B254" s="169"/>
      <c r="C254" s="169"/>
      <c r="D254" s="169"/>
      <c r="E254" s="169"/>
      <c r="F254"/>
      <c r="G254"/>
      <c r="H254"/>
      <c r="I254"/>
      <c r="J254"/>
      <c r="K254"/>
      <c r="L254"/>
      <c r="M254"/>
      <c r="N254"/>
      <c r="O254"/>
      <c r="P254"/>
    </row>
    <row r="255" spans="2:16" ht="15" customHeight="1">
      <c r="B255" s="169"/>
      <c r="C255" s="169"/>
      <c r="D255" s="169"/>
      <c r="E255" s="169"/>
      <c r="F255"/>
      <c r="G255"/>
      <c r="H255"/>
      <c r="I255"/>
      <c r="J255"/>
      <c r="K255"/>
      <c r="L255"/>
      <c r="M255"/>
      <c r="N255"/>
      <c r="O255"/>
      <c r="P255"/>
    </row>
    <row r="256" spans="2:16" ht="15" customHeight="1">
      <c r="B256" s="169"/>
      <c r="C256" s="169"/>
      <c r="D256" s="169"/>
      <c r="E256" s="169"/>
      <c r="F256"/>
      <c r="G256"/>
      <c r="H256"/>
      <c r="I256"/>
      <c r="J256"/>
      <c r="K256"/>
      <c r="L256"/>
      <c r="M256"/>
      <c r="N256"/>
      <c r="O256"/>
      <c r="P256"/>
    </row>
    <row r="257" spans="2:16" ht="15" customHeight="1">
      <c r="B257" s="169"/>
      <c r="C257" s="169"/>
      <c r="D257" s="169"/>
      <c r="E257" s="169"/>
      <c r="F257"/>
      <c r="G257"/>
      <c r="H257"/>
      <c r="I257"/>
      <c r="J257"/>
      <c r="K257"/>
      <c r="L257"/>
      <c r="M257"/>
      <c r="N257"/>
      <c r="O257"/>
      <c r="P257"/>
    </row>
    <row r="258" spans="2:16" ht="15" customHeight="1">
      <c r="B258" s="169"/>
      <c r="C258" s="169"/>
      <c r="D258" s="169"/>
      <c r="E258" s="169"/>
      <c r="F258"/>
      <c r="G258"/>
      <c r="H258"/>
      <c r="I258"/>
      <c r="J258"/>
      <c r="K258"/>
      <c r="L258"/>
      <c r="M258"/>
      <c r="N258"/>
      <c r="O258"/>
      <c r="P258"/>
    </row>
    <row r="259" spans="2:16" ht="15" customHeight="1">
      <c r="B259" s="169"/>
      <c r="C259" s="169"/>
      <c r="D259" s="169"/>
      <c r="E259" s="169"/>
      <c r="F259"/>
      <c r="G259"/>
      <c r="H259"/>
      <c r="I259"/>
      <c r="J259"/>
      <c r="K259"/>
      <c r="L259"/>
      <c r="M259"/>
      <c r="N259"/>
      <c r="O259"/>
      <c r="P259"/>
    </row>
    <row r="260" spans="2:16" ht="15" customHeight="1">
      <c r="B260" s="169"/>
      <c r="C260" s="169"/>
      <c r="D260" s="169"/>
      <c r="E260" s="169"/>
      <c r="F260"/>
      <c r="G260"/>
      <c r="H260"/>
      <c r="I260"/>
      <c r="J260"/>
      <c r="K260"/>
      <c r="L260"/>
      <c r="M260"/>
      <c r="N260"/>
      <c r="O260"/>
      <c r="P260"/>
    </row>
    <row r="261" spans="2:16" ht="15" customHeight="1">
      <c r="B261" s="169"/>
      <c r="C261" s="169"/>
      <c r="D261" s="169"/>
      <c r="E261" s="169"/>
      <c r="F261"/>
      <c r="G261"/>
      <c r="H261"/>
      <c r="I261"/>
      <c r="J261"/>
      <c r="K261"/>
      <c r="L261"/>
      <c r="M261"/>
      <c r="N261"/>
      <c r="O261"/>
      <c r="P261"/>
    </row>
    <row r="262" spans="2:16" ht="15" customHeight="1">
      <c r="B262" s="169"/>
      <c r="C262" s="169"/>
      <c r="D262" s="169"/>
      <c r="E262" s="169"/>
      <c r="F262"/>
      <c r="G262"/>
      <c r="H262"/>
      <c r="I262"/>
      <c r="J262"/>
      <c r="K262"/>
      <c r="L262"/>
      <c r="M262"/>
      <c r="N262"/>
      <c r="O262"/>
      <c r="P262"/>
    </row>
    <row r="263" spans="2:16" ht="15" customHeight="1">
      <c r="B263" s="169"/>
      <c r="C263" s="169"/>
      <c r="D263" s="169"/>
      <c r="E263" s="169"/>
      <c r="F263"/>
      <c r="G263"/>
      <c r="H263"/>
      <c r="I263"/>
      <c r="J263"/>
      <c r="K263"/>
      <c r="L263"/>
      <c r="M263"/>
      <c r="N263"/>
      <c r="O263"/>
      <c r="P263"/>
    </row>
    <row r="264" spans="2:16" ht="15" customHeight="1">
      <c r="B264" s="169"/>
      <c r="C264" s="169"/>
      <c r="D264" s="169"/>
      <c r="E264" s="169"/>
      <c r="F264"/>
      <c r="G264"/>
      <c r="H264"/>
      <c r="I264"/>
      <c r="J264"/>
      <c r="K264"/>
      <c r="L264"/>
      <c r="M264"/>
      <c r="N264"/>
      <c r="O264"/>
      <c r="P264"/>
    </row>
    <row r="265" spans="2:16" ht="15" customHeight="1">
      <c r="B265" s="169"/>
      <c r="C265" s="169"/>
      <c r="D265" s="169"/>
      <c r="E265" s="169"/>
      <c r="F265"/>
      <c r="G265"/>
      <c r="H265"/>
      <c r="I265"/>
      <c r="J265"/>
      <c r="K265"/>
      <c r="L265"/>
      <c r="M265"/>
      <c r="N265"/>
      <c r="O265"/>
      <c r="P265"/>
    </row>
    <row r="266" spans="2:16" ht="15" customHeight="1">
      <c r="B266" s="169"/>
      <c r="C266" s="169"/>
      <c r="D266" s="169"/>
      <c r="E266" s="169"/>
      <c r="F266"/>
      <c r="G266"/>
      <c r="H266"/>
      <c r="I266"/>
      <c r="J266"/>
      <c r="K266"/>
      <c r="L266"/>
      <c r="M266"/>
      <c r="N266"/>
      <c r="O266"/>
      <c r="P266"/>
    </row>
    <row r="267" spans="2:16" ht="15" customHeight="1">
      <c r="B267" s="169"/>
      <c r="C267" s="169"/>
      <c r="D267" s="169"/>
      <c r="E267" s="169"/>
      <c r="F267"/>
      <c r="G267"/>
      <c r="H267"/>
      <c r="I267"/>
      <c r="J267"/>
      <c r="K267"/>
      <c r="L267"/>
      <c r="M267"/>
      <c r="N267"/>
      <c r="O267"/>
      <c r="P267"/>
    </row>
    <row r="268" spans="2:16" ht="15" customHeight="1">
      <c r="B268" s="169"/>
      <c r="C268" s="169"/>
      <c r="D268" s="169"/>
      <c r="E268" s="169"/>
      <c r="F268"/>
      <c r="G268"/>
      <c r="H268"/>
      <c r="I268"/>
      <c r="J268"/>
      <c r="K268"/>
      <c r="L268"/>
      <c r="M268"/>
      <c r="N268"/>
      <c r="O268"/>
      <c r="P268"/>
    </row>
    <row r="269" spans="2:16" ht="15" customHeight="1">
      <c r="B269" s="169"/>
      <c r="C269" s="169"/>
      <c r="D269" s="169"/>
      <c r="E269" s="169"/>
      <c r="F269"/>
      <c r="G269"/>
      <c r="H269"/>
      <c r="I269"/>
      <c r="J269"/>
      <c r="K269"/>
      <c r="L269"/>
      <c r="M269"/>
      <c r="N269"/>
      <c r="O269"/>
      <c r="P269"/>
    </row>
    <row r="270" spans="2:16" ht="15" customHeight="1">
      <c r="B270" s="169"/>
      <c r="C270" s="169"/>
      <c r="D270" s="169"/>
      <c r="E270" s="169"/>
      <c r="F270"/>
      <c r="G270"/>
      <c r="H270"/>
      <c r="I270"/>
      <c r="J270"/>
      <c r="K270"/>
      <c r="L270"/>
      <c r="M270"/>
      <c r="N270"/>
      <c r="O270"/>
      <c r="P270"/>
    </row>
    <row r="271" spans="2:16" ht="15" customHeight="1">
      <c r="B271" s="169"/>
      <c r="C271" s="169"/>
      <c r="D271" s="169"/>
      <c r="E271" s="169"/>
      <c r="F271"/>
      <c r="G271"/>
      <c r="H271"/>
      <c r="I271"/>
      <c r="J271"/>
      <c r="K271"/>
      <c r="L271"/>
      <c r="M271"/>
      <c r="N271"/>
      <c r="O271"/>
      <c r="P271"/>
    </row>
    <row r="272" spans="2:16" ht="15" customHeight="1">
      <c r="B272" s="169"/>
      <c r="C272" s="169"/>
      <c r="D272" s="169"/>
      <c r="E272" s="169"/>
      <c r="F272"/>
      <c r="G272"/>
      <c r="H272"/>
      <c r="I272"/>
      <c r="J272"/>
      <c r="K272"/>
      <c r="L272"/>
      <c r="M272"/>
      <c r="N272"/>
      <c r="O272"/>
      <c r="P272"/>
    </row>
    <row r="273" spans="2:16" ht="15" customHeight="1">
      <c r="B273" s="169"/>
      <c r="C273" s="169"/>
      <c r="D273" s="169"/>
      <c r="E273" s="169"/>
      <c r="F273"/>
      <c r="G273"/>
      <c r="H273"/>
      <c r="I273"/>
      <c r="J273"/>
      <c r="K273"/>
      <c r="L273"/>
      <c r="M273"/>
      <c r="N273"/>
      <c r="O273"/>
      <c r="P273"/>
    </row>
    <row r="274" spans="2:16" ht="15" customHeight="1">
      <c r="B274" s="169"/>
      <c r="C274" s="169"/>
      <c r="D274" s="169"/>
      <c r="E274" s="169"/>
      <c r="F274"/>
      <c r="G274"/>
      <c r="H274"/>
      <c r="I274"/>
      <c r="J274"/>
      <c r="K274"/>
      <c r="L274"/>
      <c r="M274"/>
      <c r="N274"/>
      <c r="O274"/>
      <c r="P274"/>
    </row>
    <row r="275" spans="2:16" ht="15" customHeight="1">
      <c r="B275" s="169"/>
      <c r="C275" s="169"/>
      <c r="D275" s="169"/>
      <c r="E275" s="169"/>
      <c r="F275"/>
      <c r="G275"/>
      <c r="H275"/>
      <c r="I275"/>
      <c r="J275"/>
      <c r="K275"/>
      <c r="L275"/>
      <c r="M275"/>
      <c r="N275"/>
      <c r="O275"/>
      <c r="P275"/>
    </row>
    <row r="276" spans="2:16" ht="15" customHeight="1">
      <c r="B276" s="169"/>
      <c r="C276" s="169"/>
      <c r="D276" s="169"/>
      <c r="E276" s="169"/>
      <c r="F276"/>
      <c r="G276"/>
      <c r="H276"/>
      <c r="I276"/>
      <c r="J276"/>
      <c r="K276"/>
      <c r="L276"/>
      <c r="M276"/>
      <c r="N276"/>
      <c r="O276"/>
      <c r="P276"/>
    </row>
    <row r="277" spans="2:16" ht="15" customHeight="1">
      <c r="B277" s="169"/>
      <c r="C277" s="169"/>
      <c r="D277" s="169"/>
      <c r="E277" s="169"/>
      <c r="F277"/>
      <c r="G277"/>
      <c r="H277"/>
      <c r="I277"/>
      <c r="J277"/>
      <c r="K277"/>
      <c r="L277"/>
      <c r="M277"/>
      <c r="N277"/>
      <c r="O277"/>
      <c r="P277"/>
    </row>
    <row r="278" spans="2:16" ht="15" customHeight="1">
      <c r="B278" s="169"/>
      <c r="C278" s="169"/>
      <c r="D278" s="169"/>
      <c r="E278" s="169"/>
      <c r="F278"/>
      <c r="G278"/>
      <c r="H278"/>
      <c r="I278"/>
      <c r="J278"/>
      <c r="K278"/>
      <c r="L278"/>
      <c r="M278"/>
      <c r="N278"/>
      <c r="O278"/>
      <c r="P278"/>
    </row>
    <row r="279" spans="2:16" ht="15" customHeight="1">
      <c r="B279" s="169"/>
      <c r="C279" s="169"/>
      <c r="D279" s="169"/>
      <c r="E279" s="169"/>
      <c r="F279"/>
      <c r="G279"/>
      <c r="H279"/>
      <c r="I279"/>
      <c r="J279"/>
      <c r="K279"/>
      <c r="L279"/>
      <c r="M279"/>
      <c r="N279"/>
      <c r="O279"/>
      <c r="P279"/>
    </row>
    <row r="280" spans="2:16" ht="15" customHeight="1">
      <c r="B280" s="169"/>
      <c r="C280" s="169"/>
      <c r="D280" s="169"/>
      <c r="E280" s="169"/>
      <c r="F280"/>
      <c r="G280"/>
      <c r="H280"/>
      <c r="I280"/>
      <c r="J280"/>
      <c r="K280"/>
      <c r="L280"/>
      <c r="M280"/>
      <c r="N280"/>
      <c r="O280"/>
      <c r="P280"/>
    </row>
    <row r="281" spans="2:16" ht="15" customHeight="1">
      <c r="B281" s="169"/>
      <c r="C281" s="169"/>
      <c r="D281" s="169"/>
      <c r="E281" s="169"/>
      <c r="F281"/>
      <c r="G281"/>
      <c r="H281"/>
      <c r="I281"/>
      <c r="J281"/>
      <c r="K281"/>
      <c r="L281"/>
      <c r="M281"/>
      <c r="N281"/>
      <c r="O281"/>
      <c r="P281"/>
    </row>
    <row r="282" spans="2:16" ht="15" customHeight="1">
      <c r="B282" s="169"/>
      <c r="C282" s="169"/>
      <c r="D282" s="169"/>
      <c r="E282" s="169"/>
      <c r="F282"/>
      <c r="G282"/>
      <c r="H282"/>
      <c r="I282"/>
      <c r="J282"/>
      <c r="K282"/>
      <c r="L282"/>
      <c r="M282"/>
      <c r="N282"/>
      <c r="O282"/>
      <c r="P282"/>
    </row>
    <row r="283" spans="2:16" ht="15" customHeight="1">
      <c r="B283" s="169"/>
      <c r="C283" s="169"/>
      <c r="D283" s="169"/>
      <c r="E283" s="169"/>
      <c r="F283"/>
      <c r="G283"/>
      <c r="H283"/>
      <c r="I283"/>
      <c r="J283"/>
      <c r="K283"/>
      <c r="L283"/>
      <c r="M283"/>
      <c r="N283"/>
      <c r="O283"/>
      <c r="P283"/>
    </row>
    <row r="284" spans="2:16" ht="15" customHeight="1">
      <c r="B284" s="169"/>
      <c r="C284" s="169"/>
      <c r="D284" s="169"/>
      <c r="E284" s="169"/>
      <c r="F284"/>
      <c r="G284"/>
      <c r="H284"/>
      <c r="I284"/>
      <c r="J284"/>
      <c r="K284"/>
      <c r="L284"/>
      <c r="M284"/>
      <c r="N284"/>
      <c r="O284"/>
      <c r="P284"/>
    </row>
    <row r="285" spans="2:16" ht="15" customHeight="1">
      <c r="B285" s="169"/>
      <c r="C285" s="169"/>
      <c r="D285" s="169"/>
      <c r="E285" s="169"/>
      <c r="F285"/>
      <c r="G285"/>
      <c r="H285"/>
      <c r="I285"/>
      <c r="J285"/>
      <c r="K285"/>
      <c r="L285"/>
      <c r="M285"/>
      <c r="N285"/>
      <c r="O285"/>
      <c r="P285"/>
    </row>
    <row r="286" spans="2:16" ht="15" customHeight="1">
      <c r="B286" s="169"/>
      <c r="C286" s="169"/>
      <c r="D286" s="169"/>
      <c r="E286" s="169"/>
      <c r="F286"/>
      <c r="G286"/>
      <c r="H286"/>
      <c r="I286"/>
      <c r="J286"/>
      <c r="K286"/>
      <c r="L286"/>
      <c r="M286"/>
      <c r="N286"/>
      <c r="O286"/>
      <c r="P286"/>
    </row>
    <row r="287" spans="2:16" ht="15" customHeight="1">
      <c r="B287" s="169"/>
      <c r="C287" s="169"/>
      <c r="D287" s="169"/>
      <c r="E287" s="169"/>
      <c r="F287"/>
      <c r="G287"/>
      <c r="H287"/>
      <c r="I287"/>
      <c r="J287"/>
      <c r="K287"/>
      <c r="L287"/>
      <c r="M287"/>
      <c r="N287"/>
      <c r="O287"/>
      <c r="P287"/>
    </row>
    <row r="288" spans="2:16" ht="15" customHeight="1">
      <c r="B288" s="169"/>
      <c r="C288" s="169"/>
      <c r="D288" s="169"/>
      <c r="E288" s="169"/>
      <c r="F288"/>
      <c r="G288"/>
      <c r="H288"/>
      <c r="I288"/>
      <c r="J288"/>
      <c r="K288"/>
      <c r="L288"/>
      <c r="M288"/>
      <c r="N288"/>
      <c r="O288"/>
      <c r="P288"/>
    </row>
    <row r="289" spans="2:16" ht="15" customHeight="1">
      <c r="B289" s="169"/>
      <c r="C289" s="169"/>
      <c r="D289" s="169"/>
      <c r="E289" s="169"/>
      <c r="F289"/>
      <c r="G289"/>
      <c r="H289"/>
      <c r="I289"/>
      <c r="J289"/>
      <c r="K289"/>
      <c r="L289"/>
      <c r="M289"/>
      <c r="N289"/>
      <c r="O289"/>
      <c r="P289"/>
    </row>
    <row r="290" spans="2:16" ht="15" customHeight="1">
      <c r="B290" s="169"/>
      <c r="C290" s="169"/>
      <c r="D290" s="169"/>
      <c r="E290" s="169"/>
      <c r="F290"/>
      <c r="G290"/>
      <c r="H290"/>
      <c r="I290"/>
      <c r="J290"/>
      <c r="K290"/>
      <c r="L290"/>
      <c r="M290"/>
      <c r="N290"/>
      <c r="O290"/>
      <c r="P290"/>
    </row>
    <row r="291" spans="2:16" ht="15" customHeight="1">
      <c r="B291" s="169"/>
      <c r="C291" s="169"/>
      <c r="D291" s="169"/>
      <c r="E291" s="169"/>
      <c r="F291"/>
      <c r="G291"/>
      <c r="H291"/>
      <c r="I291"/>
      <c r="J291"/>
      <c r="K291"/>
      <c r="L291"/>
      <c r="M291"/>
      <c r="N291"/>
      <c r="O291"/>
      <c r="P291"/>
    </row>
    <row r="292" spans="2:16" ht="15" customHeight="1">
      <c r="B292" s="169"/>
      <c r="C292" s="169"/>
      <c r="D292" s="169"/>
      <c r="E292" s="169"/>
      <c r="F292"/>
      <c r="G292"/>
      <c r="H292"/>
      <c r="I292"/>
      <c r="J292"/>
      <c r="K292"/>
      <c r="L292"/>
      <c r="M292"/>
      <c r="N292"/>
      <c r="O292"/>
      <c r="P292"/>
    </row>
    <row r="293" spans="2:16" ht="15" customHeight="1">
      <c r="B293" s="169"/>
      <c r="C293" s="169"/>
      <c r="D293" s="169"/>
      <c r="E293" s="169"/>
      <c r="F293"/>
      <c r="G293"/>
      <c r="H293"/>
      <c r="I293"/>
      <c r="J293"/>
      <c r="K293"/>
      <c r="L293"/>
      <c r="M293"/>
      <c r="N293"/>
      <c r="O293"/>
      <c r="P293"/>
    </row>
    <row r="294" spans="2:16" ht="15" customHeight="1">
      <c r="B294" s="169"/>
      <c r="C294" s="169"/>
      <c r="D294" s="169"/>
      <c r="E294" s="169"/>
      <c r="F294"/>
      <c r="G294"/>
      <c r="H294"/>
      <c r="I294"/>
      <c r="J294"/>
      <c r="K294"/>
      <c r="L294"/>
      <c r="M294"/>
      <c r="N294"/>
      <c r="O294"/>
      <c r="P294"/>
    </row>
    <row r="295" spans="2:16" ht="15" customHeight="1">
      <c r="B295" s="169"/>
      <c r="C295" s="169"/>
      <c r="D295" s="169"/>
      <c r="E295" s="169"/>
      <c r="F295"/>
      <c r="G295"/>
      <c r="H295"/>
      <c r="I295"/>
      <c r="J295"/>
      <c r="K295"/>
      <c r="L295"/>
      <c r="M295"/>
      <c r="N295"/>
      <c r="O295"/>
      <c r="P295"/>
    </row>
    <row r="296" spans="2:16" ht="15" customHeight="1">
      <c r="B296" s="169"/>
      <c r="C296" s="169"/>
      <c r="D296" s="169"/>
      <c r="E296" s="169"/>
      <c r="F296"/>
      <c r="G296"/>
      <c r="H296"/>
      <c r="I296"/>
      <c r="J296"/>
      <c r="K296"/>
      <c r="L296"/>
      <c r="M296"/>
      <c r="N296"/>
      <c r="O296"/>
      <c r="P296"/>
    </row>
    <row r="297" spans="2:16" ht="15" customHeight="1">
      <c r="B297" s="169"/>
      <c r="C297" s="169"/>
      <c r="D297" s="169"/>
      <c r="E297" s="169"/>
      <c r="F297"/>
      <c r="G297"/>
      <c r="H297"/>
      <c r="I297"/>
      <c r="J297"/>
      <c r="K297"/>
      <c r="L297"/>
      <c r="M297"/>
      <c r="N297"/>
      <c r="O297"/>
      <c r="P297"/>
    </row>
    <row r="298" spans="2:16" ht="15" customHeight="1">
      <c r="B298" s="169"/>
      <c r="C298" s="169"/>
      <c r="D298" s="169"/>
      <c r="E298" s="169"/>
      <c r="F298"/>
      <c r="G298"/>
      <c r="H298"/>
      <c r="I298"/>
      <c r="J298"/>
      <c r="K298"/>
      <c r="L298"/>
      <c r="M298"/>
      <c r="N298"/>
      <c r="O298"/>
      <c r="P298"/>
    </row>
    <row r="299" spans="2:16" ht="15" customHeight="1">
      <c r="B299" s="169"/>
      <c r="C299" s="169"/>
      <c r="D299" s="169"/>
      <c r="E299" s="169"/>
      <c r="F299"/>
      <c r="G299"/>
      <c r="H299"/>
      <c r="I299"/>
      <c r="J299"/>
      <c r="K299"/>
      <c r="L299"/>
      <c r="M299"/>
      <c r="N299"/>
      <c r="O299"/>
      <c r="P299"/>
    </row>
    <row r="300" spans="2:16" ht="15" customHeight="1">
      <c r="B300" s="169"/>
      <c r="C300" s="169"/>
      <c r="D300" s="169"/>
      <c r="E300" s="169"/>
      <c r="F300"/>
      <c r="G300"/>
      <c r="H300"/>
      <c r="I300"/>
      <c r="J300"/>
      <c r="K300"/>
      <c r="L300"/>
      <c r="M300"/>
      <c r="N300"/>
      <c r="O300"/>
      <c r="P300"/>
    </row>
    <row r="301" spans="2:16" ht="15" customHeight="1">
      <c r="B301" s="169"/>
      <c r="C301" s="169"/>
      <c r="D301" s="169"/>
      <c r="E301" s="169"/>
      <c r="F301"/>
      <c r="G301"/>
      <c r="H301"/>
      <c r="I301"/>
      <c r="J301"/>
      <c r="K301"/>
      <c r="L301"/>
      <c r="M301"/>
      <c r="N301"/>
      <c r="O301"/>
      <c r="P301"/>
    </row>
    <row r="302" spans="2:16" ht="15" customHeight="1">
      <c r="B302" s="169"/>
      <c r="C302" s="169"/>
      <c r="D302" s="169"/>
      <c r="E302" s="169"/>
      <c r="F302"/>
      <c r="G302"/>
      <c r="H302"/>
      <c r="I302"/>
      <c r="J302"/>
      <c r="K302"/>
      <c r="L302"/>
      <c r="M302"/>
      <c r="N302"/>
      <c r="O302"/>
      <c r="P302"/>
    </row>
    <row r="303" spans="2:16" ht="15" customHeight="1">
      <c r="B303" s="169"/>
      <c r="C303" s="169"/>
      <c r="D303" s="169"/>
      <c r="E303" s="169"/>
      <c r="F303"/>
      <c r="G303"/>
      <c r="H303"/>
      <c r="I303"/>
      <c r="J303"/>
      <c r="K303"/>
      <c r="L303"/>
      <c r="M303"/>
      <c r="N303"/>
      <c r="O303"/>
      <c r="P303"/>
    </row>
    <row r="304" spans="2:16" ht="15" customHeight="1">
      <c r="B304" s="169"/>
      <c r="C304" s="169"/>
      <c r="D304" s="169"/>
      <c r="E304" s="169"/>
      <c r="F304"/>
      <c r="G304"/>
      <c r="H304"/>
      <c r="I304"/>
      <c r="J304"/>
      <c r="K304"/>
      <c r="L304"/>
      <c r="M304"/>
      <c r="N304"/>
      <c r="O304"/>
      <c r="P304"/>
    </row>
    <row r="305" spans="2:16" ht="15" customHeight="1">
      <c r="B305" s="169"/>
      <c r="C305" s="169"/>
      <c r="D305" s="169"/>
      <c r="E305" s="169"/>
      <c r="F305"/>
      <c r="G305"/>
      <c r="H305"/>
      <c r="I305"/>
      <c r="J305"/>
      <c r="K305"/>
      <c r="L305"/>
      <c r="M305"/>
      <c r="N305"/>
      <c r="O305"/>
      <c r="P305"/>
    </row>
    <row r="306" spans="2:16" ht="15" customHeight="1">
      <c r="B306" s="169"/>
      <c r="C306" s="169"/>
      <c r="D306" s="169"/>
      <c r="E306" s="169"/>
      <c r="F306"/>
      <c r="G306"/>
      <c r="H306"/>
      <c r="I306"/>
      <c r="J306"/>
      <c r="K306"/>
      <c r="L306"/>
      <c r="M306"/>
      <c r="N306"/>
      <c r="O306"/>
      <c r="P306"/>
    </row>
    <row r="307" spans="2:16" ht="15" customHeight="1">
      <c r="B307" s="169"/>
      <c r="C307" s="169"/>
      <c r="D307" s="169"/>
      <c r="E307" s="169"/>
      <c r="F307"/>
      <c r="G307"/>
      <c r="H307"/>
      <c r="I307"/>
      <c r="J307"/>
      <c r="K307"/>
      <c r="L307"/>
      <c r="M307"/>
      <c r="N307"/>
      <c r="O307"/>
      <c r="P307"/>
    </row>
    <row r="308" spans="2:16" ht="15" customHeight="1">
      <c r="B308" s="169"/>
      <c r="C308" s="169"/>
      <c r="D308" s="169"/>
      <c r="E308" s="169"/>
      <c r="F308"/>
      <c r="G308"/>
      <c r="H308"/>
      <c r="I308"/>
      <c r="J308"/>
      <c r="K308"/>
      <c r="L308"/>
      <c r="M308"/>
      <c r="N308"/>
      <c r="O308"/>
      <c r="P308"/>
    </row>
    <row r="309" spans="2:16" ht="15" customHeight="1">
      <c r="B309" s="169"/>
      <c r="C309" s="169"/>
      <c r="D309" s="169"/>
      <c r="E309" s="169"/>
      <c r="F309"/>
      <c r="G309"/>
      <c r="H309"/>
      <c r="I309"/>
      <c r="J309"/>
      <c r="K309"/>
      <c r="L309"/>
      <c r="M309"/>
      <c r="N309"/>
      <c r="O309"/>
      <c r="P309"/>
    </row>
    <row r="310" spans="2:16" ht="15" customHeight="1">
      <c r="B310" s="169"/>
      <c r="C310" s="169"/>
      <c r="D310" s="169"/>
      <c r="E310" s="169"/>
      <c r="F310"/>
      <c r="G310"/>
      <c r="H310"/>
      <c r="I310"/>
      <c r="J310"/>
      <c r="K310"/>
      <c r="L310"/>
      <c r="M310"/>
      <c r="N310"/>
      <c r="O310"/>
      <c r="P310"/>
    </row>
    <row r="311" spans="2:16" ht="15" customHeight="1">
      <c r="B311" s="169"/>
      <c r="C311" s="169"/>
      <c r="D311" s="169"/>
      <c r="E311" s="169"/>
      <c r="F311"/>
      <c r="G311"/>
      <c r="H311"/>
      <c r="I311"/>
      <c r="J311"/>
      <c r="K311"/>
      <c r="L311"/>
      <c r="M311"/>
      <c r="N311"/>
      <c r="O311"/>
      <c r="P311"/>
    </row>
    <row r="312" spans="2:16" ht="15" customHeight="1">
      <c r="B312" s="169"/>
      <c r="C312" s="169"/>
      <c r="D312" s="169"/>
      <c r="E312" s="169"/>
      <c r="F312"/>
      <c r="G312"/>
      <c r="H312"/>
      <c r="I312"/>
      <c r="J312"/>
      <c r="K312"/>
      <c r="L312"/>
      <c r="M312"/>
      <c r="N312"/>
      <c r="O312"/>
      <c r="P312"/>
    </row>
    <row r="313" spans="2:16" ht="15" customHeight="1">
      <c r="B313" s="169"/>
      <c r="C313" s="169"/>
      <c r="D313" s="169"/>
      <c r="E313" s="169"/>
      <c r="F313"/>
      <c r="G313"/>
      <c r="H313"/>
      <c r="I313"/>
      <c r="J313"/>
      <c r="K313"/>
      <c r="L313"/>
      <c r="M313"/>
      <c r="N313"/>
      <c r="O313"/>
      <c r="P313"/>
    </row>
    <row r="314" spans="2:16" ht="15" customHeight="1">
      <c r="B314" s="169"/>
      <c r="C314" s="169"/>
      <c r="D314" s="169"/>
      <c r="E314" s="169"/>
      <c r="F314"/>
      <c r="G314"/>
      <c r="H314"/>
      <c r="I314"/>
      <c r="J314"/>
      <c r="K314"/>
      <c r="L314"/>
      <c r="M314"/>
      <c r="N314"/>
      <c r="O314"/>
      <c r="P314"/>
    </row>
    <row r="315" spans="2:16" ht="15" customHeight="1">
      <c r="B315" s="169"/>
      <c r="C315" s="169"/>
      <c r="D315" s="169"/>
      <c r="E315" s="169"/>
      <c r="F315"/>
      <c r="G315"/>
      <c r="H315"/>
      <c r="I315"/>
      <c r="J315"/>
      <c r="K315"/>
      <c r="L315"/>
      <c r="M315"/>
      <c r="N315"/>
      <c r="O315"/>
      <c r="P315"/>
    </row>
    <row r="316" spans="2:16" ht="15" customHeight="1">
      <c r="B316" s="169"/>
      <c r="C316" s="169"/>
      <c r="D316" s="169"/>
      <c r="E316" s="169"/>
      <c r="F316"/>
      <c r="G316"/>
      <c r="H316"/>
      <c r="I316"/>
      <c r="J316"/>
      <c r="K316"/>
      <c r="L316"/>
      <c r="M316"/>
      <c r="N316"/>
      <c r="O316"/>
      <c r="P316"/>
    </row>
    <row r="317" spans="2:16" ht="15" customHeight="1">
      <c r="B317" s="169"/>
      <c r="C317" s="169"/>
      <c r="D317" s="169"/>
      <c r="E317" s="169"/>
      <c r="F317"/>
      <c r="G317"/>
      <c r="H317"/>
      <c r="I317"/>
      <c r="J317"/>
      <c r="K317"/>
      <c r="L317"/>
      <c r="M317"/>
      <c r="N317"/>
      <c r="O317"/>
      <c r="P317"/>
    </row>
    <row r="318" spans="2:16" ht="15" customHeight="1">
      <c r="B318" s="169"/>
      <c r="C318" s="169"/>
      <c r="D318" s="169"/>
      <c r="E318" s="169"/>
      <c r="F318"/>
      <c r="G318"/>
      <c r="H318"/>
      <c r="I318"/>
      <c r="J318"/>
      <c r="K318"/>
      <c r="L318"/>
      <c r="M318"/>
      <c r="N318"/>
      <c r="O318"/>
      <c r="P318"/>
    </row>
    <row r="319" spans="2:16" ht="15" customHeight="1">
      <c r="B319" s="169"/>
      <c r="C319" s="169"/>
      <c r="D319" s="169"/>
      <c r="E319" s="169"/>
      <c r="F319"/>
      <c r="G319"/>
      <c r="H319"/>
      <c r="I319"/>
      <c r="J319"/>
      <c r="K319"/>
      <c r="L319"/>
      <c r="M319"/>
      <c r="N319"/>
      <c r="O319"/>
      <c r="P319"/>
    </row>
    <row r="320" spans="2:16" ht="15" customHeight="1">
      <c r="B320" s="169"/>
      <c r="C320" s="169"/>
      <c r="D320" s="169"/>
      <c r="E320" s="169"/>
      <c r="F320"/>
      <c r="G320"/>
      <c r="H320"/>
      <c r="I320"/>
      <c r="J320"/>
      <c r="K320"/>
      <c r="L320"/>
      <c r="M320"/>
      <c r="N320"/>
      <c r="O320"/>
      <c r="P320"/>
    </row>
    <row r="321" spans="2:16" ht="15" customHeight="1">
      <c r="B321" s="169"/>
      <c r="C321" s="169"/>
      <c r="D321" s="169"/>
      <c r="E321" s="169"/>
      <c r="F321"/>
      <c r="G321"/>
      <c r="H321"/>
      <c r="I321"/>
      <c r="J321"/>
      <c r="K321"/>
      <c r="L321"/>
      <c r="M321"/>
      <c r="N321"/>
      <c r="O321"/>
      <c r="P321"/>
    </row>
    <row r="322" spans="2:16" ht="15" customHeight="1">
      <c r="B322" s="169"/>
      <c r="C322" s="169"/>
      <c r="D322" s="169"/>
      <c r="E322" s="169"/>
      <c r="F322"/>
      <c r="G322"/>
      <c r="H322"/>
      <c r="I322"/>
      <c r="J322"/>
      <c r="K322"/>
      <c r="L322"/>
      <c r="M322"/>
      <c r="N322"/>
      <c r="O322"/>
      <c r="P322"/>
    </row>
    <row r="323" spans="2:16" ht="15" customHeight="1">
      <c r="B323" s="169"/>
      <c r="C323" s="169"/>
      <c r="D323" s="169"/>
      <c r="E323" s="169"/>
      <c r="F323"/>
      <c r="G323"/>
      <c r="H323"/>
      <c r="I323"/>
      <c r="J323"/>
      <c r="K323"/>
      <c r="L323"/>
      <c r="M323"/>
      <c r="N323"/>
      <c r="O323"/>
      <c r="P323"/>
    </row>
    <row r="324" spans="2:16" ht="15" customHeight="1">
      <c r="B324" s="169"/>
      <c r="C324" s="169"/>
      <c r="D324" s="169"/>
      <c r="E324" s="169"/>
      <c r="F324"/>
      <c r="G324"/>
      <c r="H324"/>
      <c r="I324"/>
      <c r="J324"/>
      <c r="K324"/>
      <c r="L324"/>
      <c r="M324"/>
      <c r="N324"/>
      <c r="O324"/>
      <c r="P324"/>
    </row>
    <row r="325" spans="2:16" ht="15" customHeight="1">
      <c r="B325" s="169"/>
      <c r="C325" s="169"/>
      <c r="D325" s="169"/>
      <c r="E325" s="169"/>
      <c r="F325"/>
      <c r="G325"/>
      <c r="H325"/>
      <c r="I325"/>
      <c r="J325"/>
      <c r="K325"/>
      <c r="L325"/>
      <c r="M325"/>
      <c r="N325"/>
      <c r="O325"/>
      <c r="P325"/>
    </row>
    <row r="326" spans="2:16" ht="15" customHeight="1">
      <c r="B326" s="169"/>
      <c r="C326" s="169"/>
      <c r="D326" s="169"/>
      <c r="E326" s="169"/>
      <c r="F326"/>
      <c r="G326"/>
      <c r="H326"/>
      <c r="I326"/>
      <c r="J326"/>
      <c r="K326"/>
      <c r="L326"/>
      <c r="M326"/>
      <c r="N326"/>
      <c r="O326"/>
      <c r="P326"/>
    </row>
    <row r="327" spans="2:16" ht="15" customHeight="1">
      <c r="B327" s="169"/>
      <c r="C327" s="169"/>
      <c r="D327" s="169"/>
      <c r="E327" s="169"/>
      <c r="F327"/>
      <c r="G327"/>
      <c r="H327"/>
      <c r="I327"/>
      <c r="J327"/>
      <c r="K327"/>
      <c r="L327"/>
      <c r="M327"/>
      <c r="N327"/>
      <c r="O327"/>
      <c r="P327"/>
    </row>
    <row r="328" spans="2:16" ht="15" customHeight="1">
      <c r="B328" s="169"/>
      <c r="C328" s="169"/>
      <c r="D328" s="169"/>
      <c r="E328" s="169"/>
      <c r="F328"/>
      <c r="G328"/>
      <c r="H328"/>
      <c r="I328"/>
      <c r="J328"/>
      <c r="K328"/>
      <c r="L328"/>
      <c r="M328"/>
      <c r="N328"/>
      <c r="O328"/>
      <c r="P328"/>
    </row>
    <row r="329" spans="2:16" ht="15" customHeight="1">
      <c r="B329" s="169"/>
      <c r="C329" s="169"/>
      <c r="D329" s="169"/>
      <c r="E329" s="169"/>
      <c r="F329"/>
      <c r="G329"/>
      <c r="H329"/>
      <c r="I329"/>
      <c r="J329"/>
      <c r="K329"/>
      <c r="L329"/>
      <c r="M329"/>
      <c r="N329"/>
      <c r="O329"/>
      <c r="P329"/>
    </row>
    <row r="330" spans="2:16" ht="15" customHeight="1">
      <c r="B330" s="169"/>
      <c r="C330" s="169"/>
      <c r="D330" s="169"/>
      <c r="E330" s="169"/>
      <c r="F330"/>
      <c r="G330"/>
      <c r="H330"/>
      <c r="I330"/>
      <c r="J330"/>
      <c r="K330"/>
      <c r="L330"/>
      <c r="M330"/>
      <c r="N330"/>
      <c r="O330"/>
      <c r="P330"/>
    </row>
    <row r="331" spans="2:16" ht="15" customHeight="1">
      <c r="B331" s="169"/>
      <c r="C331" s="169"/>
      <c r="D331" s="169"/>
      <c r="E331" s="169"/>
      <c r="F331"/>
      <c r="G331"/>
      <c r="H331"/>
      <c r="I331"/>
      <c r="J331"/>
      <c r="K331"/>
      <c r="L331"/>
      <c r="M331"/>
      <c r="N331"/>
      <c r="O331"/>
      <c r="P331"/>
    </row>
    <row r="332" spans="2:16" ht="15" customHeight="1">
      <c r="B332" s="169"/>
      <c r="C332" s="169"/>
      <c r="D332" s="169"/>
      <c r="E332" s="169"/>
      <c r="F332"/>
      <c r="G332"/>
      <c r="H332"/>
      <c r="I332"/>
      <c r="J332"/>
      <c r="K332"/>
      <c r="L332"/>
      <c r="M332"/>
      <c r="N332"/>
      <c r="O332"/>
      <c r="P332"/>
    </row>
    <row r="333" spans="2:16" ht="15" customHeight="1">
      <c r="B333" s="169"/>
      <c r="C333" s="169"/>
      <c r="D333" s="169"/>
      <c r="E333" s="169"/>
      <c r="F333"/>
      <c r="G333"/>
      <c r="H333"/>
      <c r="I333"/>
      <c r="J333"/>
      <c r="K333"/>
      <c r="L333"/>
      <c r="M333"/>
      <c r="N333"/>
      <c r="O333"/>
      <c r="P333"/>
    </row>
    <row r="334" spans="2:16" ht="15" customHeight="1">
      <c r="B334" s="169"/>
      <c r="C334" s="169"/>
      <c r="D334" s="169"/>
      <c r="E334" s="169"/>
      <c r="F334"/>
      <c r="G334"/>
      <c r="H334"/>
      <c r="I334"/>
      <c r="J334"/>
      <c r="K334"/>
      <c r="L334"/>
      <c r="M334"/>
      <c r="N334"/>
      <c r="O334"/>
      <c r="P334"/>
    </row>
    <row r="335" spans="2:16" ht="15" customHeight="1">
      <c r="B335" s="169"/>
      <c r="C335" s="169"/>
      <c r="D335" s="169"/>
      <c r="E335" s="169"/>
      <c r="F335"/>
      <c r="G335"/>
      <c r="H335"/>
      <c r="I335"/>
      <c r="J335"/>
      <c r="K335"/>
      <c r="L335"/>
      <c r="M335"/>
      <c r="N335"/>
      <c r="O335"/>
      <c r="P335"/>
    </row>
    <row r="336" spans="2:16" ht="15" customHeight="1">
      <c r="B336" s="169"/>
      <c r="C336" s="169"/>
      <c r="D336" s="169"/>
      <c r="E336" s="169"/>
      <c r="F336"/>
      <c r="G336"/>
      <c r="H336"/>
      <c r="I336"/>
      <c r="J336"/>
      <c r="K336"/>
      <c r="L336"/>
      <c r="M336"/>
      <c r="N336"/>
      <c r="O336"/>
      <c r="P336"/>
    </row>
    <row r="337" spans="2:16" ht="15" customHeight="1">
      <c r="B337" s="169"/>
      <c r="C337" s="169"/>
      <c r="D337" s="169"/>
      <c r="E337" s="169"/>
      <c r="F337"/>
      <c r="G337"/>
      <c r="H337"/>
      <c r="I337"/>
      <c r="J337"/>
      <c r="K337"/>
      <c r="L337"/>
      <c r="M337"/>
      <c r="N337"/>
      <c r="O337"/>
      <c r="P337"/>
    </row>
    <row r="338" spans="2:16" ht="15" customHeight="1">
      <c r="B338" s="169"/>
      <c r="C338" s="169"/>
      <c r="D338" s="169"/>
      <c r="E338" s="169"/>
      <c r="F338"/>
      <c r="G338"/>
      <c r="H338"/>
      <c r="I338"/>
      <c r="J338"/>
      <c r="K338"/>
      <c r="L338"/>
      <c r="M338"/>
      <c r="N338"/>
      <c r="O338"/>
      <c r="P338"/>
    </row>
    <row r="339" spans="2:16" ht="15" customHeight="1">
      <c r="B339" s="169"/>
      <c r="C339" s="169"/>
      <c r="D339" s="169"/>
      <c r="E339" s="169"/>
      <c r="F339"/>
      <c r="G339"/>
      <c r="H339"/>
      <c r="I339"/>
      <c r="J339"/>
      <c r="K339"/>
      <c r="L339"/>
      <c r="M339"/>
      <c r="N339"/>
      <c r="O339"/>
      <c r="P339"/>
    </row>
    <row r="340" spans="2:16" ht="15" customHeight="1">
      <c r="B340" s="169"/>
      <c r="C340" s="169"/>
      <c r="D340" s="169"/>
      <c r="E340" s="169"/>
      <c r="F340"/>
      <c r="G340"/>
      <c r="H340"/>
      <c r="I340"/>
      <c r="J340"/>
      <c r="K340"/>
      <c r="L340"/>
      <c r="M340"/>
      <c r="N340"/>
      <c r="O340"/>
      <c r="P340"/>
    </row>
    <row r="341" spans="2:16" ht="15" customHeight="1">
      <c r="B341" s="169"/>
      <c r="C341" s="169"/>
      <c r="D341" s="169"/>
      <c r="E341" s="169"/>
      <c r="F341"/>
      <c r="G341"/>
      <c r="H341"/>
      <c r="I341"/>
      <c r="J341"/>
      <c r="K341"/>
      <c r="L341"/>
      <c r="M341"/>
      <c r="N341"/>
      <c r="O341"/>
      <c r="P341"/>
    </row>
    <row r="342" spans="2:16" ht="15" customHeight="1">
      <c r="B342" s="169"/>
      <c r="C342" s="169"/>
      <c r="D342" s="169"/>
      <c r="E342" s="169"/>
      <c r="F342"/>
      <c r="G342"/>
      <c r="H342"/>
      <c r="I342"/>
      <c r="J342"/>
      <c r="K342"/>
      <c r="L342"/>
      <c r="M342"/>
      <c r="N342"/>
      <c r="O342"/>
      <c r="P342"/>
    </row>
    <row r="343" spans="2:16" ht="15" customHeight="1">
      <c r="B343" s="169"/>
      <c r="C343" s="169"/>
      <c r="D343" s="169"/>
      <c r="E343" s="169"/>
      <c r="F343"/>
      <c r="G343"/>
      <c r="H343"/>
      <c r="I343"/>
      <c r="J343"/>
      <c r="K343"/>
      <c r="L343"/>
      <c r="M343"/>
      <c r="N343"/>
      <c r="O343"/>
      <c r="P343"/>
    </row>
    <row r="344" spans="2:16" ht="15" customHeight="1">
      <c r="B344" s="169"/>
      <c r="C344" s="169"/>
      <c r="D344" s="169"/>
      <c r="E344" s="169"/>
      <c r="F344"/>
      <c r="G344"/>
      <c r="H344"/>
      <c r="I344"/>
      <c r="J344"/>
      <c r="K344"/>
      <c r="L344"/>
      <c r="M344"/>
      <c r="N344"/>
      <c r="O344"/>
      <c r="P344"/>
    </row>
    <row r="345" spans="2:16" ht="15" customHeight="1">
      <c r="B345" s="169"/>
      <c r="C345" s="169"/>
      <c r="D345" s="169"/>
      <c r="E345" s="169"/>
      <c r="F345"/>
      <c r="G345"/>
      <c r="H345"/>
      <c r="I345"/>
      <c r="J345"/>
      <c r="K345"/>
      <c r="L345"/>
      <c r="M345"/>
      <c r="N345"/>
      <c r="O345"/>
      <c r="P345"/>
    </row>
    <row r="346" spans="2:16" ht="15" customHeight="1">
      <c r="B346" s="169"/>
      <c r="C346" s="169"/>
      <c r="D346" s="169"/>
      <c r="E346" s="169"/>
      <c r="F346"/>
      <c r="G346"/>
      <c r="H346"/>
      <c r="I346"/>
      <c r="J346"/>
      <c r="K346"/>
      <c r="L346"/>
      <c r="M346"/>
      <c r="N346"/>
      <c r="O346"/>
      <c r="P346"/>
    </row>
    <row r="347" spans="2:16" ht="15" customHeight="1">
      <c r="B347" s="169"/>
      <c r="C347" s="169"/>
      <c r="D347" s="169"/>
      <c r="E347" s="169"/>
      <c r="F347"/>
      <c r="G347"/>
      <c r="H347"/>
      <c r="I347"/>
      <c r="J347"/>
      <c r="K347"/>
      <c r="L347"/>
      <c r="M347"/>
      <c r="N347"/>
      <c r="O347"/>
      <c r="P347"/>
    </row>
    <row r="348" spans="2:16" ht="15" customHeight="1">
      <c r="B348" s="169"/>
      <c r="C348" s="169"/>
      <c r="D348" s="169"/>
      <c r="E348" s="169"/>
      <c r="F348"/>
      <c r="G348"/>
      <c r="H348"/>
      <c r="I348"/>
      <c r="J348"/>
      <c r="K348"/>
      <c r="L348"/>
      <c r="M348"/>
      <c r="N348"/>
      <c r="O348"/>
      <c r="P348"/>
    </row>
    <row r="349" spans="2:16" ht="15" customHeight="1">
      <c r="B349" s="169"/>
      <c r="C349" s="169"/>
      <c r="D349" s="169"/>
      <c r="E349" s="169"/>
      <c r="F349"/>
      <c r="G349"/>
      <c r="H349"/>
      <c r="I349"/>
      <c r="J349"/>
      <c r="K349"/>
      <c r="L349"/>
      <c r="M349"/>
      <c r="N349"/>
      <c r="O349"/>
      <c r="P349"/>
    </row>
    <row r="350" spans="2:16" ht="15" customHeight="1">
      <c r="B350" s="169"/>
      <c r="C350" s="169"/>
      <c r="D350" s="169"/>
      <c r="E350" s="169"/>
      <c r="F350"/>
      <c r="G350"/>
      <c r="H350"/>
      <c r="I350"/>
      <c r="J350"/>
      <c r="K350"/>
      <c r="L350"/>
      <c r="M350"/>
      <c r="N350"/>
      <c r="O350"/>
      <c r="P350"/>
    </row>
    <row r="351" spans="2:16" ht="15" customHeight="1">
      <c r="B351" s="169"/>
      <c r="C351" s="169"/>
      <c r="D351" s="169"/>
      <c r="E351" s="169"/>
      <c r="F351"/>
      <c r="G351"/>
      <c r="H351"/>
      <c r="I351"/>
      <c r="J351"/>
      <c r="K351"/>
      <c r="L351"/>
      <c r="M351"/>
      <c r="N351"/>
      <c r="O351"/>
      <c r="P351"/>
    </row>
    <row r="352" spans="2:16" ht="15" customHeight="1">
      <c r="B352" s="169"/>
      <c r="C352" s="169"/>
      <c r="D352" s="169"/>
      <c r="E352" s="169"/>
      <c r="F352"/>
      <c r="G352"/>
      <c r="H352"/>
      <c r="I352"/>
      <c r="J352"/>
      <c r="K352"/>
      <c r="L352"/>
      <c r="M352"/>
      <c r="N352"/>
      <c r="O352"/>
      <c r="P352"/>
    </row>
    <row r="353" spans="2:16" ht="15" customHeight="1">
      <c r="B353" s="169"/>
      <c r="C353" s="169"/>
      <c r="D353" s="169"/>
      <c r="E353" s="169"/>
      <c r="F353"/>
      <c r="G353"/>
      <c r="H353"/>
      <c r="I353"/>
      <c r="J353"/>
      <c r="K353"/>
      <c r="L353"/>
      <c r="M353"/>
      <c r="N353"/>
      <c r="O353"/>
      <c r="P353"/>
    </row>
    <row r="354" spans="2:16" ht="15" customHeight="1">
      <c r="B354" s="169"/>
      <c r="C354" s="169"/>
      <c r="D354" s="169"/>
      <c r="E354" s="169"/>
      <c r="F354"/>
      <c r="G354"/>
      <c r="H354"/>
      <c r="I354"/>
      <c r="J354"/>
      <c r="K354"/>
      <c r="L354"/>
      <c r="M354"/>
      <c r="N354"/>
      <c r="O354"/>
      <c r="P354"/>
    </row>
    <row r="355" spans="2:16" ht="15" customHeight="1">
      <c r="B355" s="169"/>
      <c r="C355" s="169"/>
      <c r="D355" s="169"/>
      <c r="E355" s="169"/>
      <c r="F355"/>
      <c r="G355"/>
      <c r="H355"/>
      <c r="I355"/>
      <c r="J355"/>
      <c r="K355"/>
      <c r="L355"/>
      <c r="M355"/>
      <c r="N355"/>
      <c r="O355"/>
      <c r="P355"/>
    </row>
    <row r="356" spans="2:16" ht="15" customHeight="1">
      <c r="B356" s="169"/>
      <c r="C356" s="169"/>
      <c r="D356" s="169"/>
      <c r="E356" s="169"/>
      <c r="F356"/>
      <c r="G356"/>
      <c r="H356"/>
      <c r="I356"/>
      <c r="J356"/>
      <c r="K356"/>
      <c r="L356"/>
      <c r="M356"/>
      <c r="N356"/>
      <c r="O356"/>
      <c r="P356"/>
    </row>
    <row r="357" spans="2:16" ht="15" customHeight="1">
      <c r="B357" s="169"/>
      <c r="C357" s="169"/>
      <c r="D357" s="169"/>
      <c r="E357" s="169"/>
      <c r="F357"/>
      <c r="G357"/>
      <c r="H357"/>
      <c r="I357"/>
      <c r="J357"/>
      <c r="K357"/>
      <c r="L357"/>
      <c r="M357"/>
      <c r="N357"/>
      <c r="O357"/>
      <c r="P357"/>
    </row>
    <row r="358" spans="2:16" ht="15" customHeight="1">
      <c r="B358" s="169"/>
      <c r="C358" s="169"/>
      <c r="D358" s="169"/>
      <c r="E358" s="169"/>
      <c r="F358"/>
      <c r="G358"/>
      <c r="H358"/>
      <c r="I358"/>
      <c r="J358"/>
      <c r="K358"/>
      <c r="L358"/>
      <c r="M358"/>
      <c r="N358"/>
      <c r="O358"/>
      <c r="P358"/>
    </row>
    <row r="359" spans="2:16" ht="15" customHeight="1">
      <c r="B359" s="169"/>
      <c r="C359" s="169"/>
      <c r="D359" s="169"/>
      <c r="E359" s="169"/>
      <c r="F359"/>
      <c r="G359"/>
      <c r="H359"/>
      <c r="I359"/>
      <c r="J359"/>
      <c r="K359"/>
      <c r="L359"/>
      <c r="M359"/>
      <c r="N359"/>
      <c r="O359"/>
      <c r="P359"/>
    </row>
    <row r="360" spans="2:16" ht="15" customHeight="1">
      <c r="B360" s="169"/>
      <c r="C360" s="169"/>
      <c r="D360" s="169"/>
      <c r="E360" s="169"/>
      <c r="F360"/>
      <c r="G360"/>
      <c r="H360"/>
      <c r="I360"/>
      <c r="J360"/>
      <c r="K360"/>
      <c r="L360"/>
      <c r="M360"/>
      <c r="N360"/>
      <c r="O360"/>
      <c r="P360"/>
    </row>
    <row r="361" spans="2:16" ht="15" customHeight="1">
      <c r="B361" s="169"/>
      <c r="C361" s="169"/>
      <c r="D361" s="169"/>
      <c r="E361" s="169"/>
      <c r="F361"/>
      <c r="G361"/>
      <c r="H361"/>
      <c r="I361"/>
      <c r="J361"/>
      <c r="K361"/>
      <c r="L361"/>
      <c r="M361"/>
      <c r="N361"/>
      <c r="O361"/>
      <c r="P361"/>
    </row>
    <row r="362" spans="2:16" ht="15" customHeight="1">
      <c r="B362" s="169"/>
      <c r="C362" s="169"/>
      <c r="D362" s="169"/>
      <c r="E362" s="169"/>
      <c r="F362"/>
      <c r="G362"/>
      <c r="H362"/>
      <c r="I362"/>
      <c r="J362"/>
      <c r="K362"/>
      <c r="L362"/>
      <c r="M362"/>
      <c r="N362"/>
      <c r="O362"/>
      <c r="P362"/>
    </row>
    <row r="363" spans="2:16" ht="15" customHeight="1">
      <c r="B363" s="169"/>
      <c r="C363" s="169"/>
      <c r="D363" s="169"/>
      <c r="E363" s="169"/>
      <c r="F363"/>
      <c r="G363"/>
      <c r="H363"/>
      <c r="I363"/>
      <c r="J363"/>
      <c r="K363"/>
      <c r="L363"/>
      <c r="M363"/>
      <c r="N363"/>
      <c r="O363"/>
      <c r="P363"/>
    </row>
    <row r="364" spans="2:16" ht="15" customHeight="1">
      <c r="B364" s="169"/>
      <c r="C364" s="169"/>
      <c r="D364" s="169"/>
      <c r="E364" s="169"/>
      <c r="F364"/>
      <c r="G364"/>
      <c r="H364"/>
      <c r="I364"/>
      <c r="J364"/>
      <c r="K364"/>
      <c r="L364"/>
      <c r="M364"/>
      <c r="N364"/>
      <c r="O364"/>
      <c r="P364"/>
    </row>
    <row r="365" spans="2:16" ht="15" customHeight="1">
      <c r="B365" s="169"/>
      <c r="C365" s="169"/>
      <c r="D365" s="169"/>
      <c r="E365" s="169"/>
      <c r="F365"/>
      <c r="G365"/>
      <c r="H365"/>
      <c r="I365"/>
      <c r="J365"/>
      <c r="K365"/>
      <c r="L365"/>
      <c r="M365"/>
      <c r="N365"/>
      <c r="O365"/>
      <c r="P365"/>
    </row>
    <row r="366" spans="2:16" ht="15" customHeight="1">
      <c r="B366" s="169"/>
      <c r="C366" s="169"/>
      <c r="D366" s="169"/>
      <c r="E366" s="169"/>
      <c r="F366"/>
      <c r="G366"/>
      <c r="H366"/>
      <c r="I366"/>
      <c r="J366"/>
      <c r="K366"/>
      <c r="L366"/>
      <c r="M366"/>
      <c r="N366"/>
      <c r="O366"/>
      <c r="P366"/>
    </row>
    <row r="367" spans="2:16" ht="15" customHeight="1">
      <c r="B367" s="169"/>
      <c r="C367" s="169"/>
      <c r="D367" s="169"/>
      <c r="E367" s="169"/>
      <c r="F367"/>
      <c r="G367"/>
      <c r="H367"/>
      <c r="I367"/>
      <c r="J367"/>
      <c r="K367"/>
      <c r="L367"/>
      <c r="M367"/>
      <c r="N367"/>
      <c r="O367"/>
      <c r="P367"/>
    </row>
    <row r="368" spans="2:16" ht="15" customHeight="1">
      <c r="B368" s="169"/>
      <c r="C368" s="169"/>
      <c r="D368" s="169"/>
      <c r="E368" s="169"/>
      <c r="F368"/>
      <c r="G368"/>
      <c r="H368"/>
      <c r="I368"/>
      <c r="J368"/>
      <c r="K368"/>
      <c r="L368"/>
      <c r="M368"/>
      <c r="N368"/>
      <c r="O368"/>
      <c r="P368"/>
    </row>
    <row r="369" spans="2:16" ht="15" customHeight="1">
      <c r="B369" s="169"/>
      <c r="C369" s="169"/>
      <c r="D369" s="169"/>
      <c r="E369" s="169"/>
      <c r="F369"/>
      <c r="G369"/>
      <c r="H369"/>
      <c r="I369"/>
      <c r="J369"/>
      <c r="K369"/>
      <c r="L369"/>
      <c r="M369"/>
      <c r="N369"/>
      <c r="O369"/>
      <c r="P369"/>
    </row>
    <row r="370" spans="2:16" ht="15" customHeight="1">
      <c r="B370" s="169"/>
      <c r="C370" s="169"/>
      <c r="D370" s="169"/>
      <c r="E370" s="169"/>
      <c r="F370"/>
      <c r="G370"/>
      <c r="H370"/>
      <c r="I370"/>
      <c r="J370"/>
      <c r="K370"/>
      <c r="L370"/>
      <c r="M370"/>
      <c r="N370"/>
      <c r="O370"/>
      <c r="P370"/>
    </row>
    <row r="371" spans="2:16" ht="15" customHeight="1">
      <c r="B371" s="169"/>
      <c r="C371" s="169"/>
      <c r="D371" s="169"/>
      <c r="E371" s="169"/>
      <c r="F371"/>
      <c r="G371"/>
      <c r="H371"/>
      <c r="I371"/>
      <c r="J371"/>
      <c r="K371"/>
      <c r="L371"/>
      <c r="M371"/>
      <c r="N371"/>
      <c r="O371"/>
      <c r="P371"/>
    </row>
    <row r="372" spans="2:16" ht="15" customHeight="1">
      <c r="B372" s="169"/>
      <c r="C372" s="169"/>
      <c r="D372" s="169"/>
      <c r="E372" s="169"/>
      <c r="F372"/>
      <c r="G372"/>
      <c r="H372"/>
      <c r="I372"/>
      <c r="J372"/>
      <c r="K372"/>
      <c r="L372"/>
      <c r="M372"/>
      <c r="N372"/>
      <c r="O372"/>
      <c r="P372"/>
    </row>
    <row r="373" spans="2:16" ht="15" customHeight="1">
      <c r="B373" s="169"/>
      <c r="C373" s="169"/>
      <c r="D373" s="169"/>
      <c r="E373" s="169"/>
      <c r="F373"/>
      <c r="G373"/>
      <c r="H373"/>
      <c r="I373"/>
      <c r="J373"/>
      <c r="K373"/>
      <c r="L373"/>
      <c r="M373"/>
      <c r="N373"/>
      <c r="O373"/>
      <c r="P373"/>
    </row>
    <row r="374" spans="2:16" ht="15" customHeight="1">
      <c r="B374" s="169"/>
      <c r="C374" s="169"/>
      <c r="D374" s="169"/>
      <c r="E374" s="169"/>
      <c r="F374"/>
      <c r="G374"/>
      <c r="H374"/>
      <c r="I374"/>
      <c r="J374"/>
      <c r="K374"/>
      <c r="L374"/>
      <c r="M374"/>
      <c r="N374"/>
      <c r="O374"/>
      <c r="P374"/>
    </row>
    <row r="375" spans="2:16" ht="15" customHeight="1">
      <c r="B375" s="169"/>
      <c r="C375" s="169"/>
      <c r="D375" s="169"/>
      <c r="E375" s="169"/>
      <c r="F375"/>
      <c r="G375"/>
      <c r="H375"/>
      <c r="I375"/>
      <c r="J375"/>
      <c r="K375"/>
      <c r="L375"/>
      <c r="M375"/>
      <c r="N375"/>
      <c r="O375"/>
      <c r="P375"/>
    </row>
    <row r="376" spans="2:16" ht="15" customHeight="1">
      <c r="B376" s="169"/>
      <c r="C376" s="169"/>
      <c r="D376" s="169"/>
      <c r="E376" s="169"/>
      <c r="F376"/>
      <c r="G376"/>
      <c r="H376"/>
      <c r="I376"/>
      <c r="J376"/>
      <c r="K376"/>
      <c r="L376"/>
      <c r="M376"/>
      <c r="N376"/>
      <c r="O376"/>
      <c r="P376"/>
    </row>
    <row r="377" spans="2:16" ht="15" customHeight="1">
      <c r="B377" s="169"/>
      <c r="C377" s="169"/>
      <c r="D377" s="169"/>
      <c r="E377" s="169"/>
      <c r="F377"/>
      <c r="G377"/>
      <c r="H377"/>
      <c r="I377"/>
      <c r="J377"/>
      <c r="K377"/>
      <c r="L377"/>
      <c r="M377"/>
      <c r="N377"/>
      <c r="O377"/>
      <c r="P377"/>
    </row>
    <row r="378" spans="2:16" ht="15" customHeight="1">
      <c r="B378" s="169"/>
      <c r="C378" s="169"/>
      <c r="D378" s="169"/>
      <c r="E378" s="169"/>
      <c r="F378"/>
      <c r="G378"/>
      <c r="H378"/>
      <c r="I378"/>
      <c r="J378"/>
      <c r="K378"/>
      <c r="L378"/>
      <c r="M378"/>
      <c r="N378"/>
      <c r="O378"/>
      <c r="P378"/>
    </row>
    <row r="379" spans="2:16" ht="15" customHeight="1">
      <c r="B379" s="169"/>
      <c r="C379" s="169"/>
      <c r="D379" s="169"/>
      <c r="E379" s="169"/>
      <c r="F379"/>
      <c r="G379"/>
      <c r="H379"/>
      <c r="I379"/>
      <c r="J379"/>
      <c r="K379"/>
      <c r="L379"/>
      <c r="M379"/>
      <c r="N379"/>
      <c r="O379"/>
      <c r="P379"/>
    </row>
    <row r="380" spans="2:16" ht="15" customHeight="1">
      <c r="B380" s="169"/>
      <c r="C380" s="169"/>
      <c r="D380" s="169"/>
      <c r="E380" s="169"/>
      <c r="F380"/>
      <c r="G380"/>
      <c r="H380"/>
      <c r="I380"/>
      <c r="J380"/>
      <c r="K380"/>
      <c r="L380"/>
      <c r="M380"/>
      <c r="N380"/>
      <c r="O380"/>
      <c r="P380"/>
    </row>
    <row r="381" spans="2:16" ht="15" customHeight="1">
      <c r="B381" s="169"/>
      <c r="C381" s="169"/>
      <c r="D381" s="169"/>
      <c r="E381" s="169"/>
      <c r="F381"/>
      <c r="G381"/>
      <c r="H381"/>
      <c r="I381"/>
      <c r="J381"/>
      <c r="K381"/>
      <c r="L381"/>
      <c r="M381"/>
      <c r="N381"/>
      <c r="O381"/>
      <c r="P381"/>
    </row>
    <row r="382" spans="2:16" ht="15" customHeight="1">
      <c r="B382" s="169"/>
      <c r="C382" s="169"/>
      <c r="D382" s="169"/>
      <c r="E382" s="169"/>
      <c r="F382"/>
      <c r="G382"/>
      <c r="H382"/>
      <c r="I382"/>
      <c r="J382"/>
      <c r="K382"/>
      <c r="L382"/>
      <c r="M382"/>
      <c r="N382"/>
      <c r="O382"/>
      <c r="P382"/>
    </row>
    <row r="383" spans="2:16" ht="15" customHeight="1">
      <c r="B383" s="169"/>
      <c r="C383" s="169"/>
      <c r="D383" s="169"/>
      <c r="E383" s="169"/>
      <c r="F383"/>
      <c r="G383"/>
      <c r="H383"/>
      <c r="I383"/>
      <c r="J383"/>
      <c r="K383"/>
      <c r="L383"/>
      <c r="M383"/>
      <c r="N383"/>
      <c r="O383"/>
      <c r="P383"/>
    </row>
    <row r="384" spans="2:16" ht="15" customHeight="1">
      <c r="B384" s="169"/>
      <c r="C384" s="169"/>
      <c r="D384" s="169"/>
      <c r="E384" s="169"/>
      <c r="F384"/>
      <c r="G384"/>
      <c r="H384"/>
      <c r="I384"/>
      <c r="J384"/>
      <c r="K384"/>
      <c r="L384"/>
      <c r="M384"/>
      <c r="N384"/>
      <c r="O384"/>
      <c r="P384"/>
    </row>
    <row r="385" spans="2:16" ht="15" customHeight="1">
      <c r="B385" s="169"/>
      <c r="C385" s="169"/>
      <c r="D385" s="169"/>
      <c r="E385" s="169"/>
      <c r="F385"/>
      <c r="G385"/>
      <c r="H385"/>
      <c r="I385"/>
      <c r="J385"/>
      <c r="K385"/>
      <c r="L385"/>
      <c r="M385"/>
      <c r="N385"/>
      <c r="O385"/>
      <c r="P385"/>
    </row>
    <row r="386" spans="2:16" ht="15" customHeight="1">
      <c r="B386" s="169"/>
      <c r="C386" s="169"/>
      <c r="D386" s="169"/>
      <c r="E386" s="169"/>
      <c r="F386"/>
      <c r="G386"/>
      <c r="H386"/>
      <c r="I386"/>
      <c r="J386"/>
      <c r="K386"/>
      <c r="L386"/>
      <c r="M386"/>
      <c r="N386"/>
      <c r="O386"/>
      <c r="P386"/>
    </row>
    <row r="387" spans="2:16" ht="15" customHeight="1">
      <c r="B387" s="169"/>
      <c r="C387" s="169"/>
      <c r="D387" s="169"/>
      <c r="E387" s="169"/>
      <c r="F387"/>
      <c r="G387"/>
      <c r="H387"/>
      <c r="I387"/>
      <c r="J387"/>
      <c r="K387"/>
      <c r="L387"/>
      <c r="M387"/>
      <c r="N387"/>
      <c r="O387"/>
      <c r="P387"/>
    </row>
    <row r="388" spans="2:16" ht="15" customHeight="1">
      <c r="B388" s="169"/>
      <c r="C388" s="169"/>
      <c r="D388" s="169"/>
      <c r="E388" s="169"/>
      <c r="F388"/>
      <c r="G388"/>
      <c r="H388"/>
      <c r="I388"/>
      <c r="J388"/>
      <c r="K388"/>
      <c r="L388"/>
      <c r="M388"/>
      <c r="N388"/>
      <c r="O388"/>
      <c r="P388"/>
    </row>
    <row r="389" spans="2:16" ht="15" customHeight="1">
      <c r="B389" s="169"/>
      <c r="C389" s="169"/>
      <c r="D389" s="169"/>
      <c r="E389" s="169"/>
      <c r="F389"/>
      <c r="G389"/>
      <c r="H389"/>
      <c r="I389"/>
      <c r="J389"/>
      <c r="K389"/>
      <c r="L389"/>
      <c r="M389"/>
      <c r="N389"/>
      <c r="O389"/>
      <c r="P389"/>
    </row>
    <row r="390" spans="2:16" ht="15" customHeight="1">
      <c r="B390" s="169"/>
      <c r="C390" s="169"/>
      <c r="D390" s="169"/>
      <c r="E390" s="169"/>
      <c r="F390"/>
      <c r="G390"/>
      <c r="H390"/>
      <c r="I390"/>
      <c r="J390"/>
      <c r="K390"/>
      <c r="L390"/>
      <c r="M390"/>
      <c r="N390"/>
      <c r="O390"/>
      <c r="P390"/>
    </row>
    <row r="391" spans="2:16" ht="15" customHeight="1">
      <c r="B391" s="169"/>
      <c r="C391" s="169"/>
      <c r="D391" s="169"/>
      <c r="E391" s="169"/>
      <c r="F391"/>
      <c r="G391"/>
      <c r="H391"/>
      <c r="I391"/>
      <c r="J391"/>
      <c r="K391"/>
      <c r="L391"/>
      <c r="M391"/>
      <c r="N391"/>
      <c r="O391"/>
      <c r="P391"/>
    </row>
    <row r="392" spans="2:16" ht="15" customHeight="1">
      <c r="B392" s="169"/>
      <c r="C392" s="169"/>
      <c r="D392" s="169"/>
      <c r="E392" s="169"/>
      <c r="F392"/>
      <c r="G392"/>
      <c r="H392"/>
      <c r="I392"/>
      <c r="J392"/>
      <c r="K392"/>
      <c r="L392"/>
      <c r="M392"/>
      <c r="N392"/>
      <c r="O392"/>
      <c r="P392"/>
    </row>
    <row r="393" spans="2:16" ht="15" customHeight="1">
      <c r="B393" s="169"/>
      <c r="C393" s="169"/>
      <c r="D393" s="169"/>
      <c r="E393" s="169"/>
      <c r="F393"/>
      <c r="G393"/>
      <c r="H393"/>
      <c r="I393"/>
      <c r="J393"/>
      <c r="K393"/>
      <c r="L393"/>
      <c r="M393"/>
      <c r="N393"/>
      <c r="O393"/>
      <c r="P393"/>
    </row>
    <row r="394" spans="2:16" ht="15" customHeight="1">
      <c r="B394" s="169"/>
      <c r="C394" s="169"/>
      <c r="D394" s="169"/>
      <c r="E394" s="169"/>
      <c r="F394"/>
      <c r="G394"/>
      <c r="H394"/>
      <c r="I394"/>
      <c r="J394"/>
      <c r="K394"/>
      <c r="L394"/>
      <c r="M394"/>
      <c r="N394"/>
      <c r="O394"/>
      <c r="P394"/>
    </row>
    <row r="395" spans="2:16" ht="15" customHeight="1">
      <c r="B395" s="169"/>
      <c r="C395" s="169"/>
      <c r="D395" s="169"/>
      <c r="E395" s="169"/>
      <c r="F395"/>
      <c r="G395"/>
      <c r="H395"/>
      <c r="I395"/>
      <c r="J395"/>
      <c r="K395"/>
      <c r="L395"/>
      <c r="M395"/>
      <c r="N395"/>
      <c r="O395"/>
      <c r="P395"/>
    </row>
    <row r="396" spans="2:16" ht="15" customHeight="1">
      <c r="B396" s="169"/>
      <c r="C396" s="169"/>
      <c r="D396" s="169"/>
      <c r="E396" s="169"/>
      <c r="F396"/>
      <c r="G396"/>
      <c r="H396"/>
      <c r="I396"/>
      <c r="J396"/>
      <c r="K396"/>
      <c r="L396"/>
      <c r="M396"/>
      <c r="N396"/>
      <c r="O396"/>
      <c r="P396"/>
    </row>
    <row r="397" spans="2:16" ht="15" customHeight="1">
      <c r="B397" s="169"/>
      <c r="C397" s="169"/>
      <c r="D397" s="169"/>
      <c r="E397" s="169"/>
      <c r="F397"/>
      <c r="G397"/>
      <c r="H397"/>
      <c r="I397"/>
      <c r="J397"/>
      <c r="K397"/>
      <c r="L397"/>
      <c r="M397"/>
      <c r="N397"/>
      <c r="O397"/>
      <c r="P397"/>
    </row>
    <row r="398" spans="2:16" ht="15" customHeight="1">
      <c r="B398" s="169"/>
      <c r="C398" s="169"/>
      <c r="D398" s="169"/>
      <c r="E398" s="169"/>
      <c r="F398"/>
      <c r="G398"/>
      <c r="H398"/>
      <c r="I398"/>
      <c r="J398"/>
      <c r="K398"/>
      <c r="L398"/>
      <c r="M398"/>
      <c r="N398"/>
      <c r="O398"/>
      <c r="P398"/>
    </row>
    <row r="399" spans="2:16" ht="15" customHeight="1">
      <c r="B399" s="169"/>
      <c r="C399" s="169"/>
      <c r="D399" s="169"/>
      <c r="E399" s="169"/>
      <c r="F399"/>
      <c r="G399"/>
      <c r="H399"/>
      <c r="I399"/>
      <c r="J399"/>
      <c r="K399"/>
      <c r="L399"/>
      <c r="M399"/>
      <c r="N399"/>
      <c r="O399"/>
      <c r="P399"/>
    </row>
    <row r="400" spans="2:16" ht="15" customHeight="1">
      <c r="B400" s="169"/>
      <c r="C400" s="169"/>
      <c r="D400" s="169"/>
      <c r="E400" s="169"/>
      <c r="F400"/>
      <c r="G400"/>
      <c r="H400"/>
      <c r="I400"/>
      <c r="J400"/>
      <c r="K400"/>
      <c r="L400"/>
      <c r="M400"/>
      <c r="N400"/>
      <c r="O400"/>
      <c r="P400"/>
    </row>
    <row r="401" spans="2:16" ht="15" customHeight="1">
      <c r="B401" s="169"/>
      <c r="C401" s="169"/>
      <c r="D401" s="169"/>
      <c r="E401" s="169"/>
      <c r="F401"/>
      <c r="G401"/>
      <c r="H401"/>
      <c r="I401"/>
      <c r="J401"/>
      <c r="K401"/>
      <c r="L401"/>
      <c r="M401"/>
      <c r="N401"/>
      <c r="O401"/>
      <c r="P401"/>
    </row>
    <row r="402" spans="2:16" ht="15" customHeight="1">
      <c r="B402" s="169"/>
      <c r="C402" s="169"/>
      <c r="D402" s="169"/>
      <c r="E402" s="169"/>
      <c r="F402"/>
      <c r="G402"/>
      <c r="H402"/>
      <c r="I402"/>
      <c r="J402"/>
      <c r="K402"/>
      <c r="L402"/>
      <c r="M402"/>
      <c r="N402"/>
      <c r="O402"/>
      <c r="P402"/>
    </row>
    <row r="403" spans="2:16" ht="15" customHeight="1">
      <c r="B403" s="169"/>
      <c r="C403" s="169"/>
      <c r="D403" s="169"/>
      <c r="E403" s="169"/>
      <c r="F403"/>
      <c r="G403"/>
      <c r="H403"/>
      <c r="I403"/>
      <c r="J403"/>
      <c r="K403"/>
      <c r="L403"/>
      <c r="M403"/>
      <c r="N403"/>
      <c r="O403"/>
      <c r="P403"/>
    </row>
    <row r="404" spans="2:16" ht="15" customHeight="1">
      <c r="B404" s="169"/>
      <c r="C404" s="169"/>
      <c r="D404" s="169"/>
      <c r="E404" s="169"/>
      <c r="F404"/>
      <c r="G404"/>
      <c r="H404"/>
      <c r="I404"/>
      <c r="J404"/>
      <c r="K404"/>
      <c r="L404"/>
      <c r="M404"/>
      <c r="N404"/>
      <c r="O404"/>
      <c r="P404"/>
    </row>
    <row r="405" spans="2:16" ht="15" customHeight="1">
      <c r="B405" s="169"/>
      <c r="C405" s="169"/>
      <c r="D405" s="169"/>
      <c r="E405" s="169"/>
      <c r="F405"/>
      <c r="G405"/>
      <c r="H405"/>
      <c r="I405"/>
      <c r="J405"/>
      <c r="K405"/>
      <c r="L405"/>
      <c r="M405"/>
      <c r="N405"/>
      <c r="O405"/>
      <c r="P405"/>
    </row>
    <row r="406" spans="2:16" ht="15" customHeight="1">
      <c r="B406" s="169"/>
      <c r="C406" s="169"/>
      <c r="D406" s="169"/>
      <c r="E406" s="169"/>
      <c r="F406"/>
      <c r="G406"/>
      <c r="H406"/>
      <c r="I406"/>
      <c r="J406"/>
      <c r="K406"/>
      <c r="L406"/>
      <c r="M406"/>
      <c r="N406"/>
      <c r="O406"/>
      <c r="P406"/>
    </row>
    <row r="407" spans="2:16" ht="15" customHeight="1">
      <c r="B407" s="169"/>
      <c r="C407" s="169"/>
      <c r="D407" s="169"/>
      <c r="E407" s="169"/>
      <c r="F407"/>
      <c r="G407"/>
      <c r="H407"/>
      <c r="I407"/>
      <c r="J407"/>
      <c r="K407"/>
      <c r="L407"/>
      <c r="M407"/>
      <c r="N407"/>
      <c r="O407"/>
      <c r="P407"/>
    </row>
    <row r="408" spans="2:16" ht="15" customHeight="1">
      <c r="B408" s="169"/>
      <c r="C408" s="169"/>
      <c r="D408" s="169"/>
      <c r="E408" s="169"/>
      <c r="F408"/>
      <c r="G408"/>
      <c r="H408"/>
      <c r="I408"/>
      <c r="J408"/>
      <c r="K408"/>
      <c r="L408"/>
      <c r="M408"/>
      <c r="N408"/>
      <c r="O408"/>
      <c r="P408"/>
    </row>
    <row r="409" spans="2:16" ht="15" customHeight="1">
      <c r="B409" s="169"/>
      <c r="C409" s="169"/>
      <c r="D409" s="169"/>
      <c r="E409" s="169"/>
      <c r="F409"/>
      <c r="G409"/>
      <c r="H409"/>
      <c r="I409"/>
      <c r="J409"/>
      <c r="K409"/>
      <c r="L409"/>
      <c r="M409"/>
      <c r="N409"/>
      <c r="O409"/>
      <c r="P409"/>
    </row>
    <row r="410" spans="2:16" ht="15" customHeight="1">
      <c r="B410" s="169"/>
      <c r="C410" s="169"/>
      <c r="D410" s="169"/>
      <c r="E410" s="169"/>
      <c r="F410"/>
      <c r="G410"/>
      <c r="H410"/>
      <c r="I410"/>
      <c r="J410"/>
      <c r="K410"/>
      <c r="L410"/>
      <c r="M410"/>
      <c r="N410"/>
      <c r="O410"/>
      <c r="P410"/>
    </row>
    <row r="411" spans="2:16" ht="15" customHeight="1">
      <c r="B411" s="169"/>
      <c r="C411" s="169"/>
      <c r="D411" s="169"/>
      <c r="E411" s="169"/>
      <c r="F411"/>
      <c r="G411"/>
      <c r="H411"/>
      <c r="I411"/>
      <c r="J411"/>
      <c r="K411"/>
      <c r="L411"/>
      <c r="M411"/>
      <c r="N411"/>
      <c r="O411"/>
      <c r="P411"/>
    </row>
    <row r="412" spans="2:16" ht="15" customHeight="1">
      <c r="B412" s="169"/>
      <c r="C412" s="169"/>
      <c r="D412" s="169"/>
      <c r="E412" s="169"/>
      <c r="F412"/>
      <c r="G412"/>
      <c r="H412"/>
      <c r="I412"/>
      <c r="J412"/>
      <c r="K412"/>
      <c r="L412"/>
      <c r="M412"/>
      <c r="N412"/>
      <c r="O412"/>
      <c r="P412"/>
    </row>
    <row r="413" spans="2:16" ht="15" customHeight="1">
      <c r="B413" s="169"/>
      <c r="C413" s="169"/>
      <c r="D413" s="169"/>
      <c r="E413" s="169"/>
      <c r="F413"/>
      <c r="G413"/>
      <c r="H413"/>
      <c r="I413"/>
      <c r="J413"/>
      <c r="K413"/>
      <c r="L413"/>
      <c r="M413"/>
      <c r="N413"/>
      <c r="O413"/>
      <c r="P413"/>
    </row>
    <row r="414" spans="2:16" ht="15" customHeight="1">
      <c r="B414" s="169"/>
      <c r="C414" s="169"/>
      <c r="D414" s="169"/>
      <c r="E414" s="169"/>
      <c r="F414"/>
      <c r="G414"/>
      <c r="H414"/>
      <c r="I414"/>
      <c r="J414"/>
      <c r="K414"/>
      <c r="L414"/>
      <c r="M414"/>
      <c r="N414"/>
      <c r="O414"/>
      <c r="P414"/>
    </row>
    <row r="415" spans="2:16" ht="15" customHeight="1">
      <c r="B415" s="169"/>
      <c r="C415" s="169"/>
      <c r="D415" s="169"/>
      <c r="E415" s="169"/>
      <c r="F415"/>
      <c r="G415"/>
      <c r="H415"/>
      <c r="I415"/>
      <c r="J415"/>
      <c r="K415"/>
      <c r="L415"/>
      <c r="M415"/>
      <c r="N415"/>
      <c r="O415"/>
      <c r="P415"/>
    </row>
    <row r="416" spans="2:16" ht="15" customHeight="1">
      <c r="B416" s="169"/>
      <c r="C416" s="169"/>
      <c r="D416" s="169"/>
      <c r="E416" s="169"/>
      <c r="F416"/>
      <c r="G416"/>
      <c r="H416"/>
      <c r="I416"/>
      <c r="J416"/>
      <c r="K416"/>
      <c r="L416"/>
      <c r="M416"/>
      <c r="N416"/>
      <c r="O416"/>
      <c r="P416"/>
    </row>
    <row r="417" spans="2:16" ht="15" customHeight="1">
      <c r="B417" s="169"/>
      <c r="C417" s="169"/>
      <c r="D417" s="169"/>
      <c r="E417" s="169"/>
      <c r="F417"/>
      <c r="G417"/>
      <c r="H417"/>
      <c r="I417"/>
      <c r="J417"/>
      <c r="K417"/>
      <c r="L417"/>
      <c r="M417"/>
      <c r="N417"/>
      <c r="O417"/>
      <c r="P417"/>
    </row>
    <row r="418" spans="2:16" ht="15" customHeight="1">
      <c r="B418" s="169"/>
      <c r="C418" s="169"/>
      <c r="D418" s="169"/>
      <c r="E418" s="169"/>
      <c r="F418"/>
      <c r="G418"/>
      <c r="H418"/>
      <c r="I418"/>
      <c r="J418"/>
      <c r="K418"/>
      <c r="L418"/>
      <c r="M418"/>
      <c r="N418"/>
      <c r="O418"/>
      <c r="P418"/>
    </row>
    <row r="419" spans="2:16" ht="15" customHeight="1">
      <c r="B419" s="169"/>
      <c r="C419" s="169"/>
      <c r="D419" s="169"/>
      <c r="E419" s="169"/>
      <c r="F419"/>
      <c r="G419"/>
      <c r="H419"/>
      <c r="I419"/>
      <c r="J419"/>
      <c r="K419"/>
      <c r="L419"/>
      <c r="M419"/>
      <c r="N419"/>
      <c r="O419"/>
      <c r="P419"/>
    </row>
    <row r="420" spans="2:16" ht="15" customHeight="1">
      <c r="B420" s="169"/>
      <c r="C420" s="169"/>
      <c r="D420" s="169"/>
      <c r="E420" s="169"/>
      <c r="F420"/>
      <c r="G420"/>
      <c r="H420"/>
      <c r="I420"/>
      <c r="J420"/>
      <c r="K420"/>
      <c r="L420"/>
      <c r="M420"/>
      <c r="N420"/>
      <c r="O420"/>
      <c r="P420"/>
    </row>
    <row r="421" spans="2:16" ht="15" customHeight="1">
      <c r="B421" s="169"/>
      <c r="C421" s="169"/>
      <c r="D421" s="169"/>
      <c r="E421" s="169"/>
      <c r="F421"/>
      <c r="G421"/>
      <c r="H421"/>
      <c r="I421"/>
      <c r="J421"/>
      <c r="K421"/>
      <c r="L421"/>
      <c r="M421"/>
      <c r="N421"/>
      <c r="O421"/>
      <c r="P421"/>
    </row>
    <row r="422" spans="2:16" ht="15" customHeight="1">
      <c r="B422" s="169"/>
      <c r="C422" s="169"/>
      <c r="D422" s="169"/>
      <c r="E422" s="169"/>
      <c r="F422"/>
      <c r="G422"/>
      <c r="H422"/>
      <c r="I422"/>
      <c r="J422"/>
      <c r="K422"/>
      <c r="L422"/>
      <c r="M422"/>
      <c r="N422"/>
      <c r="O422"/>
      <c r="P422"/>
    </row>
    <row r="423" spans="2:16" ht="15" customHeight="1">
      <c r="B423" s="169"/>
      <c r="C423" s="169"/>
      <c r="D423" s="169"/>
      <c r="E423" s="169"/>
      <c r="F423"/>
      <c r="G423"/>
      <c r="H423"/>
      <c r="I423"/>
      <c r="J423"/>
      <c r="K423"/>
      <c r="L423"/>
      <c r="M423"/>
      <c r="N423"/>
      <c r="O423"/>
      <c r="P423"/>
    </row>
    <row r="424" spans="2:16" ht="15" customHeight="1">
      <c r="B424" s="169"/>
      <c r="C424" s="169"/>
      <c r="D424" s="169"/>
      <c r="E424" s="169"/>
      <c r="F424"/>
      <c r="G424"/>
      <c r="H424"/>
      <c r="I424"/>
      <c r="J424"/>
      <c r="K424"/>
      <c r="L424"/>
      <c r="M424"/>
      <c r="N424"/>
      <c r="O424"/>
      <c r="P424"/>
    </row>
    <row r="425" spans="2:16" ht="15" customHeight="1">
      <c r="B425" s="169"/>
      <c r="C425" s="169"/>
      <c r="D425" s="169"/>
      <c r="E425" s="169"/>
      <c r="F425"/>
      <c r="G425"/>
      <c r="H425"/>
      <c r="I425"/>
      <c r="J425"/>
      <c r="K425"/>
      <c r="L425"/>
      <c r="M425"/>
      <c r="N425"/>
      <c r="O425"/>
      <c r="P425"/>
    </row>
    <row r="426" spans="2:16" ht="15" customHeight="1">
      <c r="B426" s="169"/>
      <c r="C426" s="169"/>
      <c r="D426" s="169"/>
      <c r="E426" s="169"/>
      <c r="F426"/>
      <c r="G426"/>
      <c r="H426"/>
      <c r="I426"/>
      <c r="J426"/>
      <c r="K426"/>
      <c r="L426"/>
      <c r="M426"/>
      <c r="N426"/>
      <c r="O426"/>
      <c r="P426"/>
    </row>
    <row r="427" spans="2:16" ht="15" customHeight="1">
      <c r="B427" s="169"/>
      <c r="C427" s="169"/>
      <c r="D427" s="169"/>
      <c r="E427" s="169"/>
      <c r="F427"/>
      <c r="G427"/>
      <c r="H427"/>
      <c r="I427"/>
      <c r="J427"/>
      <c r="K427"/>
      <c r="L427"/>
      <c r="M427"/>
      <c r="N427"/>
      <c r="O427"/>
      <c r="P427"/>
    </row>
    <row r="428" spans="2:16" ht="15" customHeight="1">
      <c r="B428" s="169"/>
      <c r="C428" s="169"/>
      <c r="D428" s="169"/>
      <c r="E428" s="169"/>
      <c r="F428"/>
      <c r="G428"/>
      <c r="H428"/>
      <c r="I428"/>
      <c r="J428"/>
      <c r="K428"/>
      <c r="L428"/>
      <c r="M428"/>
      <c r="N428"/>
      <c r="O428"/>
      <c r="P428"/>
    </row>
    <row r="429" spans="2:16" ht="15" customHeight="1">
      <c r="B429" s="169"/>
      <c r="C429" s="169"/>
      <c r="D429" s="169"/>
      <c r="E429" s="169"/>
      <c r="F429"/>
      <c r="G429"/>
      <c r="H429"/>
      <c r="I429"/>
      <c r="J429"/>
      <c r="K429"/>
      <c r="L429"/>
      <c r="M429"/>
      <c r="N429"/>
      <c r="O429"/>
      <c r="P429"/>
    </row>
    <row r="430" spans="2:16" ht="15" customHeight="1">
      <c r="B430" s="169"/>
      <c r="C430" s="169"/>
      <c r="D430" s="169"/>
      <c r="E430" s="169"/>
      <c r="F430"/>
      <c r="G430"/>
      <c r="H430"/>
      <c r="I430"/>
      <c r="J430"/>
      <c r="K430"/>
      <c r="L430"/>
      <c r="M430"/>
      <c r="N430"/>
      <c r="O430"/>
      <c r="P430"/>
    </row>
    <row r="431" spans="2:16" ht="15" customHeight="1">
      <c r="B431" s="169"/>
      <c r="C431" s="169"/>
      <c r="D431" s="169"/>
      <c r="E431" s="169"/>
      <c r="F431"/>
      <c r="G431"/>
      <c r="H431"/>
      <c r="I431"/>
      <c r="J431"/>
      <c r="K431"/>
      <c r="L431"/>
      <c r="M431"/>
      <c r="N431"/>
      <c r="O431"/>
      <c r="P431"/>
    </row>
    <row r="432" spans="2:16" ht="15" customHeight="1">
      <c r="B432" s="169"/>
      <c r="C432" s="169"/>
      <c r="D432" s="169"/>
      <c r="E432" s="169"/>
      <c r="F432"/>
      <c r="G432"/>
      <c r="H432"/>
      <c r="I432"/>
      <c r="J432"/>
      <c r="K432"/>
      <c r="L432"/>
      <c r="M432"/>
      <c r="N432"/>
      <c r="O432"/>
      <c r="P432"/>
    </row>
    <row r="433" spans="2:16" ht="15" customHeight="1">
      <c r="B433" s="169"/>
      <c r="C433" s="169"/>
      <c r="D433" s="169"/>
      <c r="E433" s="169"/>
      <c r="F433"/>
      <c r="G433"/>
      <c r="H433"/>
      <c r="I433"/>
      <c r="J433"/>
      <c r="K433"/>
      <c r="L433"/>
      <c r="M433"/>
      <c r="N433"/>
      <c r="O433"/>
      <c r="P433"/>
    </row>
    <row r="434" spans="2:16" ht="15" customHeight="1">
      <c r="B434" s="169"/>
      <c r="C434" s="169"/>
      <c r="D434" s="169"/>
      <c r="E434" s="169"/>
      <c r="F434"/>
      <c r="G434"/>
      <c r="H434"/>
      <c r="I434"/>
      <c r="J434"/>
      <c r="K434"/>
      <c r="L434"/>
      <c r="M434"/>
      <c r="N434"/>
      <c r="O434"/>
      <c r="P434"/>
    </row>
    <row r="435" spans="2:16" ht="15" customHeight="1">
      <c r="B435" s="169"/>
      <c r="C435" s="169"/>
      <c r="D435" s="169"/>
      <c r="E435" s="169"/>
      <c r="F435"/>
      <c r="G435"/>
      <c r="H435"/>
      <c r="I435"/>
      <c r="J435"/>
      <c r="K435"/>
      <c r="L435"/>
      <c r="M435"/>
      <c r="N435"/>
      <c r="O435"/>
      <c r="P435"/>
    </row>
    <row r="436" spans="2:16" ht="15" customHeight="1">
      <c r="B436" s="169"/>
      <c r="C436" s="169"/>
      <c r="D436" s="169"/>
      <c r="E436" s="169"/>
      <c r="F436"/>
      <c r="G436"/>
      <c r="H436"/>
      <c r="I436"/>
      <c r="J436"/>
      <c r="K436"/>
      <c r="L436"/>
      <c r="M436"/>
      <c r="N436"/>
      <c r="O436"/>
      <c r="P436"/>
    </row>
    <row r="437" spans="2:16" ht="15" customHeight="1">
      <c r="B437" s="169"/>
      <c r="C437" s="169"/>
      <c r="D437" s="169"/>
      <c r="E437" s="169"/>
      <c r="F437"/>
      <c r="G437"/>
      <c r="H437"/>
      <c r="I437"/>
      <c r="J437"/>
      <c r="K437"/>
      <c r="L437"/>
      <c r="M437"/>
      <c r="N437"/>
      <c r="O437"/>
      <c r="P437"/>
    </row>
    <row r="438" spans="2:16" ht="15" customHeight="1">
      <c r="B438" s="169"/>
      <c r="C438" s="169"/>
      <c r="D438" s="169"/>
      <c r="E438" s="169"/>
      <c r="F438"/>
      <c r="G438"/>
      <c r="H438"/>
      <c r="I438"/>
      <c r="J438"/>
      <c r="K438"/>
      <c r="L438"/>
      <c r="M438"/>
      <c r="N438"/>
      <c r="O438"/>
      <c r="P438"/>
    </row>
    <row r="439" spans="2:16" ht="15" customHeight="1">
      <c r="B439" s="169"/>
      <c r="C439" s="169"/>
      <c r="D439" s="169"/>
      <c r="E439" s="169"/>
      <c r="F439"/>
      <c r="G439"/>
      <c r="H439"/>
      <c r="I439"/>
      <c r="J439"/>
      <c r="K439"/>
      <c r="L439"/>
      <c r="M439"/>
      <c r="N439"/>
      <c r="O439"/>
      <c r="P439"/>
    </row>
    <row r="440" spans="2:16" ht="15" customHeight="1">
      <c r="B440" s="169"/>
      <c r="C440" s="169"/>
      <c r="D440" s="169"/>
      <c r="E440" s="169"/>
      <c r="F440"/>
      <c r="G440"/>
      <c r="H440"/>
      <c r="I440"/>
      <c r="J440"/>
      <c r="K440"/>
      <c r="L440"/>
      <c r="M440"/>
      <c r="N440"/>
      <c r="O440"/>
      <c r="P440"/>
    </row>
    <row r="441" spans="2:16" ht="15" customHeight="1">
      <c r="B441" s="169"/>
      <c r="C441" s="169"/>
      <c r="D441" s="169"/>
      <c r="E441" s="169"/>
      <c r="F441"/>
      <c r="G441"/>
      <c r="H441"/>
      <c r="I441"/>
      <c r="J441"/>
      <c r="K441"/>
      <c r="L441"/>
      <c r="M441"/>
      <c r="N441"/>
      <c r="O441"/>
      <c r="P441"/>
    </row>
    <row r="442" spans="2:16" ht="15" customHeight="1">
      <c r="B442" s="169"/>
      <c r="C442" s="169"/>
      <c r="D442" s="169"/>
      <c r="E442" s="169"/>
      <c r="F442"/>
      <c r="G442"/>
      <c r="H442"/>
      <c r="I442"/>
      <c r="J442"/>
      <c r="K442"/>
      <c r="L442"/>
      <c r="M442"/>
      <c r="N442"/>
      <c r="O442"/>
      <c r="P442"/>
    </row>
    <row r="443" spans="2:16" ht="15" customHeight="1">
      <c r="B443" s="169"/>
      <c r="C443" s="169"/>
      <c r="D443" s="169"/>
      <c r="E443" s="169"/>
      <c r="F443"/>
      <c r="G443"/>
      <c r="H443"/>
      <c r="I443"/>
      <c r="J443"/>
      <c r="K443"/>
      <c r="L443"/>
      <c r="M443"/>
      <c r="N443"/>
      <c r="O443"/>
      <c r="P443"/>
    </row>
    <row r="444" spans="2:16" ht="15" customHeight="1">
      <c r="B444" s="169"/>
      <c r="C444" s="169"/>
      <c r="D444" s="169"/>
      <c r="E444" s="169"/>
      <c r="F444"/>
      <c r="G444"/>
      <c r="H444"/>
      <c r="I444"/>
      <c r="J444"/>
      <c r="K444"/>
      <c r="L444"/>
      <c r="M444"/>
      <c r="N444"/>
      <c r="O444"/>
      <c r="P444"/>
    </row>
    <row r="445" spans="2:16" ht="15" customHeight="1">
      <c r="B445" s="169"/>
      <c r="C445" s="169"/>
      <c r="D445" s="169"/>
      <c r="E445" s="169"/>
      <c r="F445"/>
      <c r="G445"/>
      <c r="H445"/>
      <c r="I445"/>
      <c r="J445"/>
      <c r="K445"/>
      <c r="L445"/>
      <c r="M445"/>
      <c r="N445"/>
      <c r="O445"/>
      <c r="P445"/>
    </row>
    <row r="446" spans="2:16" ht="15" customHeight="1">
      <c r="B446" s="169"/>
      <c r="C446" s="169"/>
      <c r="D446" s="169"/>
      <c r="E446" s="169"/>
      <c r="F446"/>
      <c r="G446"/>
      <c r="H446"/>
      <c r="I446"/>
      <c r="J446"/>
      <c r="K446"/>
      <c r="L446"/>
      <c r="M446"/>
      <c r="N446"/>
      <c r="O446"/>
      <c r="P446"/>
    </row>
    <row r="447" spans="2:16" ht="15" customHeight="1">
      <c r="B447" s="169"/>
      <c r="C447" s="169"/>
      <c r="D447" s="169"/>
      <c r="E447" s="169"/>
      <c r="F447"/>
      <c r="G447"/>
      <c r="H447"/>
      <c r="I447"/>
      <c r="J447"/>
      <c r="K447"/>
      <c r="L447"/>
      <c r="M447"/>
      <c r="N447"/>
      <c r="O447"/>
      <c r="P447"/>
    </row>
    <row r="448" spans="2:16" ht="15" customHeight="1">
      <c r="B448" s="169"/>
      <c r="C448" s="169"/>
      <c r="D448" s="169"/>
      <c r="E448" s="169"/>
      <c r="F448"/>
      <c r="G448"/>
      <c r="H448"/>
      <c r="I448"/>
      <c r="J448"/>
      <c r="K448"/>
      <c r="L448"/>
      <c r="M448"/>
      <c r="N448"/>
      <c r="O448"/>
      <c r="P448"/>
    </row>
    <row r="449" spans="2:16" ht="15" customHeight="1">
      <c r="B449" s="169"/>
      <c r="C449" s="169"/>
      <c r="D449" s="169"/>
      <c r="E449" s="169"/>
      <c r="F449"/>
      <c r="G449"/>
      <c r="H449"/>
      <c r="I449"/>
      <c r="J449"/>
      <c r="K449"/>
      <c r="L449"/>
      <c r="M449"/>
      <c r="N449"/>
      <c r="O449"/>
      <c r="P449"/>
    </row>
    <row r="450" spans="2:16" ht="15" customHeight="1">
      <c r="B450" s="169"/>
      <c r="C450" s="169"/>
      <c r="D450" s="169"/>
      <c r="E450" s="169"/>
      <c r="F450"/>
      <c r="G450"/>
      <c r="H450"/>
      <c r="I450"/>
      <c r="J450"/>
      <c r="K450"/>
      <c r="L450"/>
      <c r="M450"/>
      <c r="N450"/>
      <c r="O450"/>
      <c r="P450"/>
    </row>
    <row r="451" spans="2:16" ht="15" customHeight="1">
      <c r="B451" s="169"/>
      <c r="C451" s="169"/>
      <c r="D451" s="169"/>
      <c r="E451" s="169"/>
      <c r="F451"/>
      <c r="G451"/>
      <c r="H451"/>
      <c r="I451"/>
      <c r="J451"/>
      <c r="K451"/>
      <c r="L451"/>
      <c r="M451"/>
      <c r="N451"/>
      <c r="O451"/>
      <c r="P451"/>
    </row>
    <row r="452" spans="2:16" ht="15" customHeight="1">
      <c r="B452" s="169"/>
      <c r="C452" s="169"/>
      <c r="D452" s="169"/>
      <c r="E452" s="169"/>
      <c r="F452"/>
      <c r="G452"/>
      <c r="H452"/>
      <c r="I452"/>
      <c r="J452"/>
      <c r="K452"/>
      <c r="L452"/>
      <c r="M452"/>
      <c r="N452"/>
      <c r="O452"/>
      <c r="P452"/>
    </row>
    <row r="453" spans="2:16" ht="15" customHeight="1">
      <c r="B453" s="169"/>
      <c r="C453" s="169"/>
      <c r="D453" s="169"/>
      <c r="E453" s="169"/>
      <c r="F453"/>
      <c r="G453"/>
      <c r="H453"/>
      <c r="I453"/>
      <c r="J453"/>
      <c r="K453"/>
      <c r="L453"/>
      <c r="M453"/>
      <c r="N453"/>
      <c r="O453"/>
      <c r="P453"/>
    </row>
    <row r="454" spans="2:16" ht="15" customHeight="1">
      <c r="B454" s="169"/>
      <c r="C454" s="169"/>
      <c r="D454" s="169"/>
      <c r="E454" s="169"/>
      <c r="F454"/>
      <c r="G454"/>
      <c r="H454"/>
      <c r="I454"/>
      <c r="J454"/>
      <c r="K454"/>
      <c r="L454"/>
      <c r="M454"/>
      <c r="N454"/>
      <c r="O454"/>
      <c r="P454"/>
    </row>
    <row r="455" spans="2:16" ht="15" customHeight="1">
      <c r="B455" s="169"/>
      <c r="C455" s="169"/>
      <c r="D455" s="169"/>
      <c r="E455" s="169"/>
      <c r="F455"/>
      <c r="G455"/>
      <c r="H455"/>
      <c r="I455"/>
      <c r="J455"/>
      <c r="K455"/>
      <c r="L455"/>
      <c r="M455"/>
      <c r="N455"/>
      <c r="O455"/>
      <c r="P455"/>
    </row>
    <row r="456" spans="2:16" ht="15" customHeight="1">
      <c r="B456" s="169"/>
      <c r="C456" s="169"/>
      <c r="D456" s="169"/>
      <c r="E456" s="169"/>
      <c r="F456"/>
      <c r="G456"/>
      <c r="H456"/>
      <c r="I456"/>
      <c r="J456"/>
      <c r="K456"/>
      <c r="L456"/>
      <c r="M456"/>
      <c r="N456"/>
      <c r="O456"/>
      <c r="P456"/>
    </row>
    <row r="457" spans="2:16" ht="15" customHeight="1">
      <c r="B457" s="169"/>
      <c r="C457" s="169"/>
      <c r="D457" s="169"/>
      <c r="E457" s="169"/>
      <c r="F457"/>
      <c r="G457"/>
      <c r="H457"/>
      <c r="I457"/>
      <c r="J457"/>
      <c r="K457"/>
      <c r="L457"/>
      <c r="M457"/>
      <c r="N457"/>
      <c r="O457"/>
      <c r="P457"/>
    </row>
    <row r="458" spans="2:16" ht="15" customHeight="1">
      <c r="B458" s="169"/>
      <c r="C458" s="169"/>
      <c r="D458" s="169"/>
      <c r="E458" s="169"/>
      <c r="F458"/>
      <c r="G458"/>
      <c r="H458"/>
      <c r="I458"/>
      <c r="J458"/>
      <c r="K458"/>
      <c r="L458"/>
      <c r="M458"/>
      <c r="N458"/>
      <c r="O458"/>
      <c r="P458"/>
    </row>
    <row r="459" spans="2:16" ht="15" customHeight="1">
      <c r="B459" s="169"/>
      <c r="C459" s="169"/>
      <c r="D459" s="169"/>
      <c r="E459" s="169"/>
      <c r="F459"/>
      <c r="G459"/>
      <c r="H459"/>
      <c r="I459"/>
      <c r="J459"/>
      <c r="K459"/>
      <c r="L459"/>
      <c r="M459"/>
      <c r="N459"/>
      <c r="O459"/>
      <c r="P459"/>
    </row>
    <row r="460" spans="2:16" ht="15" customHeight="1">
      <c r="B460" s="169"/>
      <c r="C460" s="169"/>
      <c r="D460" s="169"/>
      <c r="E460" s="169"/>
      <c r="F460"/>
      <c r="G460"/>
      <c r="H460"/>
      <c r="I460"/>
      <c r="J460"/>
      <c r="K460"/>
      <c r="L460"/>
      <c r="M460"/>
      <c r="N460"/>
      <c r="O460"/>
      <c r="P460"/>
    </row>
    <row r="461" spans="2:16" ht="15" customHeight="1">
      <c r="B461" s="169"/>
      <c r="C461" s="169"/>
      <c r="D461" s="169"/>
      <c r="E461" s="169"/>
      <c r="F461"/>
      <c r="G461"/>
      <c r="H461"/>
      <c r="I461"/>
      <c r="J461"/>
      <c r="K461"/>
      <c r="L461"/>
      <c r="M461"/>
      <c r="N461"/>
      <c r="O461"/>
      <c r="P461"/>
    </row>
    <row r="462" spans="2:16" ht="15" customHeight="1">
      <c r="B462" s="169"/>
      <c r="C462" s="169"/>
      <c r="D462" s="169"/>
      <c r="E462" s="169"/>
      <c r="F462"/>
      <c r="G462"/>
      <c r="H462"/>
      <c r="I462"/>
      <c r="J462"/>
      <c r="K462"/>
      <c r="L462"/>
      <c r="M462"/>
      <c r="N462"/>
      <c r="O462"/>
      <c r="P462"/>
    </row>
    <row r="463" spans="2:16" ht="15" customHeight="1">
      <c r="B463" s="169"/>
      <c r="C463" s="169"/>
      <c r="D463" s="169"/>
      <c r="E463" s="169"/>
      <c r="F463"/>
      <c r="G463"/>
      <c r="H463"/>
      <c r="I463"/>
      <c r="J463"/>
      <c r="K463"/>
      <c r="L463"/>
      <c r="M463"/>
      <c r="N463"/>
      <c r="O463"/>
      <c r="P463"/>
    </row>
    <row r="464" spans="2:16" ht="15" customHeight="1">
      <c r="B464" s="169"/>
      <c r="C464" s="169"/>
      <c r="D464" s="169"/>
      <c r="E464" s="169"/>
      <c r="F464"/>
      <c r="G464"/>
      <c r="H464"/>
      <c r="I464"/>
      <c r="J464"/>
      <c r="K464"/>
      <c r="L464"/>
      <c r="M464"/>
      <c r="N464"/>
      <c r="O464"/>
      <c r="P464"/>
    </row>
    <row r="465" spans="2:16" ht="15" customHeight="1">
      <c r="B465" s="169"/>
      <c r="C465" s="169"/>
      <c r="D465" s="169"/>
      <c r="E465" s="169"/>
      <c r="F465"/>
      <c r="G465"/>
      <c r="H465"/>
      <c r="I465"/>
      <c r="J465"/>
      <c r="K465"/>
      <c r="L465"/>
      <c r="M465"/>
      <c r="N465"/>
      <c r="O465"/>
      <c r="P465"/>
    </row>
    <row r="466" spans="2:16" ht="15" customHeight="1">
      <c r="B466" s="169"/>
      <c r="C466" s="169"/>
      <c r="D466" s="169"/>
      <c r="E466" s="169"/>
      <c r="F466"/>
      <c r="G466"/>
      <c r="H466"/>
      <c r="I466"/>
      <c r="J466"/>
      <c r="K466"/>
      <c r="L466"/>
      <c r="M466"/>
      <c r="N466"/>
      <c r="O466"/>
      <c r="P466"/>
    </row>
    <row r="467" spans="2:16" ht="15" customHeight="1">
      <c r="B467" s="169"/>
      <c r="C467" s="169"/>
      <c r="D467" s="169"/>
      <c r="E467" s="169"/>
      <c r="F467"/>
      <c r="G467"/>
      <c r="H467"/>
      <c r="I467"/>
      <c r="J467"/>
      <c r="K467"/>
      <c r="L467"/>
      <c r="M467"/>
      <c r="N467"/>
      <c r="O467"/>
      <c r="P467"/>
    </row>
    <row r="468" spans="2:16" ht="15" customHeight="1">
      <c r="B468" s="169"/>
      <c r="C468" s="169"/>
      <c r="D468" s="169"/>
      <c r="E468" s="169"/>
      <c r="F468"/>
      <c r="G468"/>
      <c r="H468"/>
      <c r="I468"/>
      <c r="J468"/>
      <c r="K468"/>
      <c r="L468"/>
      <c r="M468"/>
      <c r="N468"/>
      <c r="O468"/>
      <c r="P468"/>
    </row>
    <row r="469" spans="2:16" ht="15" customHeight="1">
      <c r="B469" s="169"/>
      <c r="C469" s="169"/>
      <c r="D469" s="169"/>
      <c r="E469" s="169"/>
      <c r="F469"/>
      <c r="G469"/>
      <c r="H469"/>
      <c r="I469"/>
      <c r="J469"/>
      <c r="K469"/>
      <c r="L469"/>
      <c r="M469"/>
      <c r="N469"/>
      <c r="O469"/>
      <c r="P469"/>
    </row>
    <row r="470" spans="2:16" ht="15" customHeight="1">
      <c r="B470" s="169"/>
      <c r="C470" s="169"/>
      <c r="D470" s="169"/>
      <c r="E470" s="169"/>
      <c r="F470"/>
      <c r="G470"/>
      <c r="H470"/>
      <c r="I470"/>
      <c r="J470"/>
      <c r="K470"/>
      <c r="L470"/>
      <c r="M470"/>
      <c r="N470"/>
      <c r="O470"/>
      <c r="P470"/>
    </row>
    <row r="471" spans="2:16" ht="15" customHeight="1">
      <c r="B471" s="169"/>
      <c r="C471" s="169"/>
      <c r="D471" s="169"/>
      <c r="E471" s="169"/>
      <c r="F471"/>
      <c r="G471"/>
      <c r="H471"/>
      <c r="I471"/>
      <c r="J471"/>
      <c r="K471"/>
      <c r="L471"/>
      <c r="M471"/>
      <c r="N471"/>
      <c r="O471"/>
      <c r="P471"/>
    </row>
    <row r="472" spans="2:16" ht="15" customHeight="1">
      <c r="B472" s="169"/>
      <c r="C472" s="169"/>
      <c r="D472" s="169"/>
      <c r="E472" s="169"/>
      <c r="F472"/>
      <c r="G472"/>
      <c r="H472"/>
      <c r="I472"/>
      <c r="J472"/>
      <c r="K472"/>
      <c r="L472"/>
      <c r="M472"/>
      <c r="N472"/>
      <c r="O472"/>
      <c r="P472"/>
    </row>
    <row r="473" spans="2:16" ht="15" customHeight="1">
      <c r="B473" s="169"/>
      <c r="C473" s="169"/>
      <c r="D473" s="169"/>
      <c r="E473" s="169"/>
      <c r="F473"/>
      <c r="G473"/>
      <c r="H473"/>
      <c r="I473"/>
      <c r="J473"/>
      <c r="K473"/>
      <c r="L473"/>
      <c r="M473"/>
      <c r="N473"/>
      <c r="O473"/>
      <c r="P473"/>
    </row>
    <row r="474" spans="2:16" ht="15" customHeight="1">
      <c r="B474" s="169"/>
      <c r="C474" s="169"/>
      <c r="D474" s="169"/>
      <c r="E474" s="169"/>
      <c r="F474"/>
      <c r="G474"/>
      <c r="H474"/>
      <c r="I474"/>
      <c r="J474"/>
      <c r="K474"/>
      <c r="L474"/>
      <c r="M474"/>
      <c r="N474"/>
      <c r="O474"/>
      <c r="P474"/>
    </row>
    <row r="475" spans="2:16" ht="15" customHeight="1">
      <c r="B475" s="169"/>
      <c r="C475" s="169"/>
      <c r="D475" s="169"/>
      <c r="E475" s="169"/>
      <c r="F475"/>
      <c r="G475"/>
      <c r="H475"/>
      <c r="I475"/>
      <c r="J475"/>
      <c r="K475"/>
      <c r="L475"/>
      <c r="M475"/>
      <c r="N475"/>
      <c r="O475"/>
      <c r="P475"/>
    </row>
    <row r="476" spans="2:16" ht="15" customHeight="1">
      <c r="B476" s="169"/>
      <c r="C476" s="169"/>
      <c r="D476" s="169"/>
      <c r="E476" s="169"/>
      <c r="F476"/>
      <c r="G476"/>
      <c r="H476"/>
      <c r="I476"/>
      <c r="J476"/>
      <c r="K476"/>
      <c r="L476"/>
      <c r="M476"/>
      <c r="N476"/>
      <c r="O476"/>
      <c r="P476"/>
    </row>
    <row r="477" spans="2:16" ht="15" customHeight="1">
      <c r="B477" s="169"/>
      <c r="C477" s="169"/>
      <c r="D477" s="169"/>
      <c r="E477" s="169"/>
      <c r="F477"/>
      <c r="G477"/>
      <c r="H477"/>
      <c r="I477"/>
      <c r="J477"/>
      <c r="K477"/>
      <c r="L477"/>
      <c r="M477"/>
      <c r="N477"/>
      <c r="O477"/>
      <c r="P477"/>
    </row>
    <row r="478" spans="2:16" ht="15" customHeight="1">
      <c r="B478" s="169"/>
      <c r="C478" s="169"/>
      <c r="D478" s="169"/>
      <c r="E478" s="169"/>
      <c r="F478"/>
      <c r="G478"/>
      <c r="H478"/>
      <c r="I478"/>
      <c r="J478"/>
      <c r="K478"/>
      <c r="L478"/>
      <c r="M478"/>
      <c r="N478"/>
      <c r="O478"/>
      <c r="P478"/>
    </row>
    <row r="479" spans="2:16" ht="15" customHeight="1">
      <c r="B479" s="169"/>
      <c r="C479" s="169"/>
      <c r="D479" s="169"/>
      <c r="E479" s="169"/>
      <c r="F479"/>
      <c r="G479"/>
      <c r="H479"/>
      <c r="I479"/>
      <c r="J479"/>
      <c r="K479"/>
      <c r="L479"/>
      <c r="M479"/>
      <c r="N479"/>
      <c r="O479"/>
      <c r="P479"/>
    </row>
    <row r="480" spans="2:16" ht="15" customHeight="1">
      <c r="B480" s="169"/>
      <c r="C480" s="169"/>
      <c r="D480" s="169"/>
      <c r="E480" s="169"/>
      <c r="F480"/>
      <c r="G480"/>
      <c r="H480"/>
      <c r="I480"/>
      <c r="J480"/>
      <c r="K480"/>
      <c r="L480"/>
      <c r="M480"/>
      <c r="N480"/>
      <c r="O480"/>
      <c r="P480"/>
    </row>
    <row r="481" spans="2:16" ht="15" customHeight="1">
      <c r="B481" s="169"/>
      <c r="C481" s="169"/>
      <c r="D481" s="169"/>
      <c r="E481" s="169"/>
      <c r="F481"/>
      <c r="G481"/>
      <c r="H481"/>
      <c r="I481"/>
      <c r="J481"/>
      <c r="K481"/>
      <c r="L481"/>
      <c r="M481"/>
      <c r="N481"/>
      <c r="O481"/>
      <c r="P481"/>
    </row>
    <row r="482" spans="2:16" ht="15" customHeight="1">
      <c r="B482" s="169"/>
      <c r="C482" s="169"/>
      <c r="D482" s="169"/>
      <c r="E482" s="169"/>
      <c r="F482"/>
      <c r="G482"/>
      <c r="H482"/>
      <c r="I482"/>
      <c r="J482"/>
      <c r="K482"/>
      <c r="L482"/>
      <c r="M482"/>
      <c r="N482"/>
      <c r="O482"/>
      <c r="P482"/>
    </row>
    <row r="483" spans="2:16" ht="15" customHeight="1">
      <c r="B483" s="169"/>
      <c r="C483" s="169"/>
      <c r="D483" s="169"/>
      <c r="E483" s="169"/>
      <c r="F483"/>
      <c r="G483"/>
      <c r="H483"/>
      <c r="I483"/>
      <c r="J483"/>
      <c r="K483"/>
      <c r="L483"/>
      <c r="M483"/>
      <c r="N483"/>
      <c r="O483"/>
      <c r="P483"/>
    </row>
    <row r="484" spans="2:16" ht="15" customHeight="1">
      <c r="B484" s="169"/>
      <c r="C484" s="169"/>
      <c r="D484" s="169"/>
      <c r="E484" s="169"/>
      <c r="F484"/>
      <c r="G484"/>
      <c r="H484"/>
      <c r="I484"/>
      <c r="J484"/>
      <c r="K484"/>
      <c r="L484"/>
      <c r="M484"/>
      <c r="N484"/>
      <c r="O484"/>
      <c r="P484"/>
    </row>
    <row r="485" spans="2:16" ht="15" customHeight="1">
      <c r="B485" s="169"/>
      <c r="C485" s="169"/>
      <c r="D485" s="169"/>
      <c r="E485" s="169"/>
      <c r="F485"/>
      <c r="G485"/>
      <c r="H485"/>
      <c r="I485"/>
      <c r="J485"/>
      <c r="K485"/>
      <c r="L485"/>
      <c r="M485"/>
      <c r="N485"/>
      <c r="O485"/>
      <c r="P485"/>
    </row>
    <row r="486" spans="2:16" ht="15" customHeight="1">
      <c r="B486" s="169"/>
      <c r="C486" s="169"/>
      <c r="D486" s="169"/>
      <c r="E486" s="169"/>
      <c r="F486"/>
      <c r="G486"/>
      <c r="H486"/>
      <c r="I486"/>
      <c r="J486"/>
      <c r="K486"/>
      <c r="L486"/>
      <c r="M486"/>
      <c r="N486"/>
      <c r="O486"/>
      <c r="P486"/>
    </row>
    <row r="487" spans="2:16" ht="15" customHeight="1">
      <c r="B487" s="169"/>
      <c r="C487" s="169"/>
      <c r="D487" s="169"/>
      <c r="E487" s="169"/>
    </row>
    <row r="488" spans="2:16" ht="15" customHeight="1">
      <c r="B488" s="169"/>
      <c r="C488" s="169"/>
      <c r="D488" s="169"/>
      <c r="E488" s="169"/>
    </row>
    <row r="489" spans="2:16" ht="15" customHeight="1">
      <c r="B489" s="169"/>
      <c r="C489" s="169"/>
      <c r="D489" s="169"/>
      <c r="E489" s="169"/>
    </row>
    <row r="490" spans="2:16" ht="15" customHeight="1">
      <c r="B490" s="169"/>
      <c r="C490" s="169"/>
      <c r="D490" s="169"/>
      <c r="E490" s="169"/>
    </row>
    <row r="491" spans="2:16" ht="15" customHeight="1">
      <c r="B491" s="169"/>
      <c r="C491" s="169"/>
      <c r="D491" s="169"/>
      <c r="E491" s="169"/>
    </row>
    <row r="492" spans="2:16" ht="15" customHeight="1">
      <c r="B492" s="169"/>
      <c r="C492" s="169"/>
      <c r="D492" s="169"/>
      <c r="E492" s="169"/>
    </row>
    <row r="493" spans="2:16" ht="15" customHeight="1">
      <c r="B493" s="169"/>
      <c r="C493" s="169"/>
      <c r="D493" s="169"/>
      <c r="E493" s="169"/>
    </row>
    <row r="494" spans="2:16" ht="15" customHeight="1">
      <c r="B494" s="169"/>
      <c r="C494" s="169"/>
      <c r="D494" s="169"/>
      <c r="E494" s="169"/>
    </row>
    <row r="495" spans="2:16" ht="15" customHeight="1">
      <c r="B495" s="169"/>
      <c r="C495" s="169"/>
      <c r="D495" s="169"/>
      <c r="E495" s="169"/>
    </row>
    <row r="496" spans="2:16" ht="15" customHeight="1">
      <c r="B496" s="169"/>
      <c r="C496" s="169"/>
      <c r="D496" s="169"/>
      <c r="E496" s="169"/>
    </row>
    <row r="497" spans="2:5" ht="15" customHeight="1">
      <c r="B497" s="169"/>
      <c r="C497" s="169"/>
      <c r="D497" s="169"/>
      <c r="E497" s="169"/>
    </row>
    <row r="498" spans="2:5" ht="15" customHeight="1">
      <c r="B498" s="169"/>
      <c r="C498" s="169"/>
      <c r="D498" s="169"/>
      <c r="E498" s="169"/>
    </row>
    <row r="499" spans="2:5" ht="15" customHeight="1">
      <c r="B499" s="169"/>
      <c r="C499" s="169"/>
      <c r="D499" s="169"/>
      <c r="E499" s="169"/>
    </row>
    <row r="500" spans="2:5" ht="15" customHeight="1">
      <c r="B500" s="169"/>
      <c r="C500" s="169"/>
      <c r="D500" s="169"/>
      <c r="E500" s="169"/>
    </row>
    <row r="501" spans="2:5" ht="15" customHeight="1">
      <c r="B501" s="169"/>
      <c r="C501" s="169"/>
      <c r="D501" s="169"/>
      <c r="E501" s="169"/>
    </row>
    <row r="502" spans="2:5" ht="15" customHeight="1">
      <c r="B502" s="169"/>
      <c r="C502" s="169"/>
      <c r="D502" s="169"/>
      <c r="E502" s="169"/>
    </row>
    <row r="503" spans="2:5" ht="15" customHeight="1">
      <c r="B503" s="169"/>
      <c r="C503" s="169"/>
      <c r="D503" s="169"/>
      <c r="E503" s="169"/>
    </row>
    <row r="504" spans="2:5" ht="15" customHeight="1">
      <c r="B504" s="169"/>
      <c r="C504" s="169"/>
      <c r="D504" s="169"/>
      <c r="E504" s="169"/>
    </row>
    <row r="505" spans="2:5" ht="15" customHeight="1">
      <c r="B505" s="169"/>
      <c r="C505" s="169"/>
      <c r="D505" s="169"/>
      <c r="E505" s="169"/>
    </row>
    <row r="506" spans="2:5" ht="15" customHeight="1">
      <c r="B506" s="169"/>
      <c r="C506" s="169"/>
      <c r="D506" s="169"/>
      <c r="E506" s="169"/>
    </row>
    <row r="507" spans="2:5" ht="15" customHeight="1">
      <c r="B507" s="169"/>
      <c r="C507" s="169"/>
      <c r="D507" s="169"/>
      <c r="E507" s="169"/>
    </row>
    <row r="508" spans="2:5" ht="15" customHeight="1">
      <c r="B508" s="169"/>
      <c r="C508" s="169"/>
      <c r="D508" s="169"/>
      <c r="E508" s="169"/>
    </row>
    <row r="509" spans="2:5" ht="15" customHeight="1">
      <c r="B509" s="169"/>
      <c r="C509" s="169"/>
      <c r="D509" s="169"/>
      <c r="E509" s="169"/>
    </row>
    <row r="510" spans="2:5" ht="15" customHeight="1">
      <c r="B510" s="169"/>
      <c r="C510" s="169"/>
      <c r="D510" s="169"/>
      <c r="E510" s="169"/>
    </row>
    <row r="511" spans="2:5" ht="15" customHeight="1">
      <c r="B511" s="169"/>
      <c r="C511" s="169"/>
      <c r="D511" s="169"/>
      <c r="E511" s="169"/>
    </row>
    <row r="512" spans="2:5" ht="15" customHeight="1">
      <c r="B512" s="169"/>
      <c r="C512" s="169"/>
      <c r="D512" s="169"/>
      <c r="E512" s="169"/>
    </row>
    <row r="513" spans="2:5" ht="15" customHeight="1">
      <c r="B513" s="169"/>
      <c r="C513" s="169"/>
      <c r="D513" s="169"/>
      <c r="E513" s="169"/>
    </row>
    <row r="514" spans="2:5" ht="15" customHeight="1">
      <c r="B514" s="169"/>
      <c r="C514" s="169"/>
      <c r="D514" s="169"/>
      <c r="E514" s="169"/>
    </row>
    <row r="515" spans="2:5" ht="15" customHeight="1">
      <c r="B515" s="169"/>
      <c r="C515" s="169"/>
      <c r="D515" s="169"/>
      <c r="E515" s="169"/>
    </row>
    <row r="516" spans="2:5" ht="15" customHeight="1">
      <c r="B516" s="169"/>
      <c r="C516" s="169"/>
      <c r="D516" s="169"/>
      <c r="E516" s="169"/>
    </row>
    <row r="517" spans="2:5" ht="15" customHeight="1">
      <c r="B517" s="169"/>
      <c r="C517" s="169"/>
      <c r="D517" s="169"/>
      <c r="E517" s="169"/>
    </row>
    <row r="518" spans="2:5" ht="15" customHeight="1">
      <c r="B518" s="169"/>
      <c r="C518" s="169"/>
      <c r="D518" s="169"/>
      <c r="E518" s="169"/>
    </row>
    <row r="519" spans="2:5" ht="15" customHeight="1">
      <c r="B519" s="169"/>
      <c r="C519" s="169"/>
      <c r="D519" s="169"/>
      <c r="E519" s="169"/>
    </row>
    <row r="520" spans="2:5" ht="15" customHeight="1">
      <c r="B520" s="169"/>
      <c r="C520" s="169"/>
      <c r="D520" s="169"/>
      <c r="E520" s="169"/>
    </row>
    <row r="521" spans="2:5" ht="15" customHeight="1">
      <c r="B521" s="169"/>
      <c r="C521" s="169"/>
      <c r="D521" s="169"/>
      <c r="E521" s="169"/>
    </row>
    <row r="522" spans="2:5" ht="15" customHeight="1">
      <c r="B522" s="169"/>
      <c r="C522" s="169"/>
      <c r="D522" s="169"/>
      <c r="E522" s="169"/>
    </row>
    <row r="523" spans="2:5" ht="15" customHeight="1">
      <c r="B523" s="169"/>
      <c r="C523" s="169"/>
      <c r="D523" s="169"/>
      <c r="E523" s="169"/>
    </row>
    <row r="524" spans="2:5" ht="15" customHeight="1">
      <c r="B524" s="169"/>
      <c r="C524" s="169"/>
      <c r="D524" s="169"/>
      <c r="E524" s="169"/>
    </row>
    <row r="525" spans="2:5" ht="15" customHeight="1">
      <c r="B525" s="169"/>
      <c r="C525" s="169"/>
      <c r="D525" s="169"/>
      <c r="E525" s="169"/>
    </row>
    <row r="526" spans="2:5" ht="15" customHeight="1">
      <c r="B526" s="169"/>
      <c r="C526" s="169"/>
      <c r="D526" s="169"/>
      <c r="E526" s="169"/>
    </row>
    <row r="527" spans="2:5" ht="15" customHeight="1">
      <c r="B527" s="169"/>
      <c r="C527" s="169"/>
      <c r="D527" s="169"/>
      <c r="E527" s="169"/>
    </row>
    <row r="528" spans="2:5" ht="15" customHeight="1">
      <c r="B528" s="169"/>
      <c r="C528" s="169"/>
      <c r="D528" s="169"/>
      <c r="E528" s="169"/>
    </row>
    <row r="529" spans="2:5" ht="15" customHeight="1">
      <c r="B529" s="169"/>
      <c r="C529" s="169"/>
      <c r="D529" s="169"/>
      <c r="E529" s="169"/>
    </row>
    <row r="530" spans="2:5" ht="15" customHeight="1">
      <c r="B530" s="169"/>
      <c r="C530" s="169"/>
      <c r="D530" s="169"/>
      <c r="E530" s="169"/>
    </row>
    <row r="531" spans="2:5" ht="15" customHeight="1">
      <c r="B531" s="169"/>
      <c r="C531" s="169"/>
      <c r="D531" s="169"/>
      <c r="E531" s="169"/>
    </row>
    <row r="532" spans="2:5" ht="15" customHeight="1">
      <c r="B532" s="169"/>
      <c r="C532" s="169"/>
      <c r="D532" s="169"/>
      <c r="E532" s="169"/>
    </row>
    <row r="533" spans="2:5" ht="15" customHeight="1">
      <c r="B533" s="169"/>
      <c r="C533" s="169"/>
      <c r="D533" s="169"/>
      <c r="E533" s="169"/>
    </row>
    <row r="534" spans="2:5" ht="15" customHeight="1">
      <c r="B534" s="169"/>
      <c r="C534" s="169"/>
      <c r="D534" s="169"/>
      <c r="E534" s="169"/>
    </row>
    <row r="535" spans="2:5" ht="15" customHeight="1">
      <c r="B535" s="169"/>
      <c r="C535" s="169"/>
      <c r="D535" s="169"/>
      <c r="E535" s="169"/>
    </row>
    <row r="536" spans="2:5" ht="15" customHeight="1">
      <c r="B536" s="169"/>
      <c r="C536" s="169"/>
      <c r="D536" s="169"/>
      <c r="E536" s="169"/>
    </row>
    <row r="537" spans="2:5" ht="15" customHeight="1">
      <c r="B537" s="169"/>
      <c r="C537" s="169"/>
      <c r="D537" s="169"/>
      <c r="E537" s="169"/>
    </row>
    <row r="538" spans="2:5" ht="15" customHeight="1">
      <c r="B538" s="169"/>
      <c r="C538" s="169"/>
      <c r="D538" s="169"/>
      <c r="E538" s="169"/>
    </row>
    <row r="539" spans="2:5" ht="15" customHeight="1">
      <c r="B539" s="169"/>
      <c r="C539" s="169"/>
      <c r="D539" s="169"/>
      <c r="E539" s="169"/>
    </row>
    <row r="540" spans="2:5" ht="15" customHeight="1">
      <c r="B540" s="169"/>
      <c r="C540" s="169"/>
      <c r="D540" s="169"/>
      <c r="E540" s="169"/>
    </row>
    <row r="541" spans="2:5" ht="15" customHeight="1">
      <c r="B541" s="169"/>
      <c r="C541" s="169"/>
      <c r="D541" s="169"/>
      <c r="E541" s="169"/>
    </row>
    <row r="542" spans="2:5" ht="15" customHeight="1">
      <c r="B542" s="169"/>
      <c r="C542" s="169"/>
      <c r="D542" s="169"/>
      <c r="E542" s="169"/>
    </row>
    <row r="543" spans="2:5" ht="15" customHeight="1">
      <c r="B543" s="169"/>
      <c r="C543" s="169"/>
      <c r="D543" s="169"/>
      <c r="E543" s="169"/>
    </row>
    <row r="544" spans="2:5" ht="15" customHeight="1">
      <c r="B544" s="169"/>
      <c r="C544" s="169"/>
      <c r="D544" s="169"/>
      <c r="E544" s="169"/>
    </row>
    <row r="545" spans="2:5" ht="15" customHeight="1">
      <c r="B545" s="169"/>
      <c r="C545" s="169"/>
      <c r="D545" s="169"/>
      <c r="E545" s="169"/>
    </row>
    <row r="546" spans="2:5" ht="15" customHeight="1">
      <c r="B546" s="169"/>
      <c r="C546" s="169"/>
      <c r="D546" s="169"/>
      <c r="E546" s="169"/>
    </row>
    <row r="547" spans="2:5" ht="15" customHeight="1">
      <c r="B547" s="169"/>
      <c r="C547" s="169"/>
      <c r="D547" s="169"/>
      <c r="E547" s="169"/>
    </row>
    <row r="548" spans="2:5" ht="15" customHeight="1">
      <c r="B548" s="169"/>
      <c r="C548" s="169"/>
      <c r="D548" s="169"/>
      <c r="E548" s="169"/>
    </row>
    <row r="549" spans="2:5" ht="15" customHeight="1">
      <c r="B549" s="169"/>
      <c r="C549" s="169"/>
      <c r="D549" s="169"/>
      <c r="E549" s="169"/>
    </row>
    <row r="550" spans="2:5" ht="15" customHeight="1">
      <c r="B550" s="169"/>
      <c r="C550" s="169"/>
      <c r="D550" s="169"/>
      <c r="E550" s="169"/>
    </row>
    <row r="551" spans="2:5" ht="15" customHeight="1">
      <c r="B551" s="169"/>
      <c r="C551" s="169"/>
      <c r="D551" s="169"/>
      <c r="E551" s="169"/>
    </row>
    <row r="552" spans="2:5" ht="15" customHeight="1">
      <c r="B552" s="169"/>
      <c r="C552" s="169"/>
      <c r="D552" s="169"/>
      <c r="E552" s="169"/>
    </row>
    <row r="553" spans="2:5" ht="15" customHeight="1">
      <c r="B553" s="169"/>
      <c r="C553" s="169"/>
      <c r="D553" s="169"/>
      <c r="E553" s="169"/>
    </row>
    <row r="554" spans="2:5" ht="15" customHeight="1">
      <c r="B554" s="169"/>
      <c r="C554" s="169"/>
      <c r="D554" s="169"/>
      <c r="E554" s="169"/>
    </row>
    <row r="555" spans="2:5" ht="15" customHeight="1">
      <c r="B555" s="169"/>
      <c r="C555" s="169"/>
      <c r="D555" s="169"/>
      <c r="E555" s="169"/>
    </row>
    <row r="556" spans="2:5" ht="15" customHeight="1">
      <c r="B556" s="169"/>
      <c r="C556" s="169"/>
      <c r="D556" s="169"/>
      <c r="E556" s="169"/>
    </row>
    <row r="557" spans="2:5" ht="15" customHeight="1">
      <c r="B557" s="169"/>
      <c r="C557" s="169"/>
      <c r="D557" s="169"/>
      <c r="E557" s="169"/>
    </row>
    <row r="558" spans="2:5" ht="15" customHeight="1">
      <c r="B558" s="169"/>
      <c r="C558" s="169"/>
      <c r="D558" s="169"/>
      <c r="E558" s="169"/>
    </row>
    <row r="559" spans="2:5" ht="15" customHeight="1">
      <c r="B559" s="169"/>
      <c r="C559" s="169"/>
      <c r="D559" s="169"/>
      <c r="E559" s="169"/>
    </row>
    <row r="560" spans="2:5" ht="15" customHeight="1">
      <c r="B560" s="169"/>
      <c r="C560" s="169"/>
      <c r="D560" s="169"/>
      <c r="E560" s="169"/>
    </row>
    <row r="561" spans="2:5" ht="15" customHeight="1">
      <c r="B561" s="169"/>
      <c r="C561" s="169"/>
      <c r="D561" s="169"/>
      <c r="E561" s="169"/>
    </row>
    <row r="562" spans="2:5" ht="15" customHeight="1">
      <c r="B562" s="169"/>
      <c r="C562" s="169"/>
      <c r="D562" s="169"/>
      <c r="E562" s="169"/>
    </row>
    <row r="563" spans="2:5" ht="15" customHeight="1">
      <c r="B563" s="169"/>
      <c r="C563" s="169"/>
      <c r="D563" s="169"/>
      <c r="E563" s="169"/>
    </row>
    <row r="564" spans="2:5" ht="15" customHeight="1">
      <c r="B564" s="169"/>
      <c r="C564" s="169"/>
      <c r="D564" s="169"/>
      <c r="E564" s="169"/>
    </row>
    <row r="565" spans="2:5" ht="15" customHeight="1">
      <c r="B565" s="169"/>
      <c r="C565" s="169"/>
      <c r="D565" s="169"/>
      <c r="E565" s="169"/>
    </row>
    <row r="566" spans="2:5" ht="15" customHeight="1">
      <c r="B566" s="169"/>
      <c r="C566" s="169"/>
      <c r="D566" s="169"/>
      <c r="E566" s="169"/>
    </row>
    <row r="567" spans="2:5" ht="15" customHeight="1">
      <c r="B567" s="169"/>
      <c r="C567" s="169"/>
      <c r="D567" s="169"/>
      <c r="E567" s="169"/>
    </row>
    <row r="568" spans="2:5" ht="15" customHeight="1">
      <c r="B568" s="169"/>
      <c r="C568" s="169"/>
      <c r="D568" s="169"/>
      <c r="E568" s="169"/>
    </row>
    <row r="569" spans="2:5" ht="15" customHeight="1">
      <c r="B569" s="169"/>
      <c r="C569" s="169"/>
      <c r="D569" s="169"/>
      <c r="E569" s="169"/>
    </row>
    <row r="570" spans="2:5" ht="15" customHeight="1">
      <c r="B570" s="169"/>
      <c r="C570" s="169"/>
      <c r="D570" s="169"/>
      <c r="E570" s="169"/>
    </row>
    <row r="571" spans="2:5" ht="15" customHeight="1">
      <c r="B571" s="169"/>
      <c r="C571" s="169"/>
      <c r="D571" s="169"/>
      <c r="E571" s="169"/>
    </row>
    <row r="572" spans="2:5" ht="15" customHeight="1">
      <c r="B572" s="169"/>
      <c r="C572" s="169"/>
      <c r="D572" s="169"/>
      <c r="E572" s="169"/>
    </row>
    <row r="573" spans="2:5" ht="15" customHeight="1">
      <c r="B573" s="169"/>
      <c r="C573" s="169"/>
      <c r="D573" s="169"/>
      <c r="E573" s="169"/>
    </row>
    <row r="574" spans="2:5" ht="15" customHeight="1">
      <c r="B574" s="169"/>
      <c r="C574" s="169"/>
      <c r="D574" s="169"/>
      <c r="E574" s="169"/>
    </row>
    <row r="575" spans="2:5" ht="15" customHeight="1">
      <c r="B575" s="169"/>
      <c r="C575" s="169"/>
      <c r="D575" s="169"/>
      <c r="E575" s="169"/>
    </row>
    <row r="576" spans="2:5" ht="15" customHeight="1">
      <c r="B576" s="169"/>
      <c r="C576" s="169"/>
      <c r="D576" s="169"/>
      <c r="E576" s="169"/>
    </row>
    <row r="577" spans="2:5" ht="15" customHeight="1">
      <c r="B577" s="169"/>
      <c r="C577" s="169"/>
      <c r="D577" s="169"/>
      <c r="E577" s="169"/>
    </row>
    <row r="578" spans="2:5" ht="15" customHeight="1">
      <c r="B578" s="169"/>
      <c r="C578" s="169"/>
      <c r="D578" s="169"/>
      <c r="E578" s="169"/>
    </row>
    <row r="579" spans="2:5" ht="15" customHeight="1">
      <c r="B579" s="169"/>
      <c r="C579" s="169"/>
      <c r="D579" s="169"/>
      <c r="E579" s="169"/>
    </row>
    <row r="580" spans="2:5" ht="15" customHeight="1">
      <c r="B580" s="169"/>
      <c r="C580" s="169"/>
      <c r="D580" s="169"/>
      <c r="E580" s="169"/>
    </row>
    <row r="581" spans="2:5" ht="15" customHeight="1">
      <c r="B581" s="169"/>
      <c r="C581" s="169"/>
      <c r="D581" s="169"/>
      <c r="E581" s="169"/>
    </row>
    <row r="582" spans="2:5" ht="15" customHeight="1">
      <c r="B582" s="169"/>
      <c r="C582" s="169"/>
      <c r="D582" s="169"/>
      <c r="E582" s="169"/>
    </row>
    <row r="583" spans="2:5" ht="15" customHeight="1">
      <c r="B583" s="169"/>
      <c r="C583" s="169"/>
      <c r="D583" s="169"/>
      <c r="E583" s="169"/>
    </row>
    <row r="584" spans="2:5" ht="15" customHeight="1">
      <c r="B584" s="169"/>
      <c r="C584" s="169"/>
      <c r="D584" s="169"/>
      <c r="E584" s="169"/>
    </row>
    <row r="585" spans="2:5" ht="15" customHeight="1">
      <c r="B585" s="169"/>
      <c r="C585" s="169"/>
      <c r="D585" s="169"/>
      <c r="E585" s="169"/>
    </row>
    <row r="586" spans="2:5" ht="15" customHeight="1">
      <c r="B586" s="169"/>
      <c r="C586" s="169"/>
      <c r="D586" s="169"/>
      <c r="E586" s="169"/>
    </row>
    <row r="587" spans="2:5" ht="15" customHeight="1">
      <c r="B587" s="169"/>
      <c r="C587" s="169"/>
      <c r="D587" s="169"/>
      <c r="E587" s="169"/>
    </row>
    <row r="588" spans="2:5" ht="15" customHeight="1">
      <c r="B588" s="169"/>
      <c r="C588" s="169"/>
      <c r="D588" s="169"/>
      <c r="E588" s="169"/>
    </row>
    <row r="589" spans="2:5" ht="15" customHeight="1">
      <c r="B589" s="169"/>
      <c r="C589" s="169"/>
      <c r="D589" s="169"/>
      <c r="E589" s="169"/>
    </row>
    <row r="590" spans="2:5" ht="15" customHeight="1">
      <c r="B590" s="169"/>
      <c r="C590" s="169"/>
      <c r="D590" s="169"/>
      <c r="E590" s="169"/>
    </row>
    <row r="591" spans="2:5" ht="15" customHeight="1">
      <c r="B591" s="169"/>
      <c r="C591" s="169"/>
      <c r="D591" s="169"/>
      <c r="E591" s="169"/>
    </row>
    <row r="592" spans="2:5" ht="15" customHeight="1">
      <c r="B592" s="169"/>
      <c r="C592" s="169"/>
      <c r="D592" s="169"/>
      <c r="E592" s="169"/>
    </row>
    <row r="593" spans="2:5" ht="15" customHeight="1">
      <c r="B593" s="169"/>
      <c r="C593" s="169"/>
      <c r="D593" s="169"/>
      <c r="E593" s="169"/>
    </row>
    <row r="594" spans="2:5" ht="15" customHeight="1">
      <c r="B594" s="169"/>
      <c r="C594" s="169"/>
      <c r="D594" s="169"/>
      <c r="E594" s="169"/>
    </row>
    <row r="595" spans="2:5" ht="15" customHeight="1">
      <c r="B595" s="169"/>
      <c r="C595" s="169"/>
      <c r="D595" s="169"/>
      <c r="E595" s="169"/>
    </row>
    <row r="596" spans="2:5" ht="15" customHeight="1">
      <c r="C596" s="169"/>
      <c r="D596" s="169"/>
      <c r="E596" s="169"/>
    </row>
    <row r="597" spans="2:5" ht="15" customHeight="1">
      <c r="C597" s="169"/>
      <c r="D597" s="169"/>
      <c r="E597" s="169"/>
    </row>
    <row r="598" spans="2:5" ht="15" customHeight="1">
      <c r="D598" s="169"/>
      <c r="E598" s="169"/>
    </row>
    <row r="599" spans="2:5" ht="15" customHeight="1">
      <c r="D599" s="169"/>
      <c r="E599" s="169"/>
    </row>
    <row r="600" spans="2:5" ht="15" customHeight="1">
      <c r="D600" s="169"/>
      <c r="E600" s="169"/>
    </row>
    <row r="601" spans="2:5" ht="15" customHeight="1">
      <c r="D601" s="169"/>
      <c r="E601" s="169"/>
    </row>
    <row r="602" spans="2:5" ht="15" customHeight="1">
      <c r="D602" s="169"/>
      <c r="E602" s="169"/>
    </row>
    <row r="603" spans="2:5" ht="15" customHeight="1">
      <c r="D603" s="169"/>
      <c r="E603" s="169"/>
    </row>
    <row r="604" spans="2:5" ht="15" customHeight="1">
      <c r="D604" s="169"/>
      <c r="E604" s="169"/>
    </row>
    <row r="605" spans="2:5" ht="15" customHeight="1">
      <c r="D605" s="169"/>
      <c r="E605" s="169"/>
    </row>
    <row r="606" spans="2:5" ht="15" customHeight="1">
      <c r="D606" s="169"/>
      <c r="E606" s="169"/>
    </row>
    <row r="607" spans="2:5" ht="15" customHeight="1">
      <c r="D607" s="169"/>
      <c r="E607" s="169"/>
    </row>
    <row r="608" spans="2:5" ht="15" customHeight="1">
      <c r="D608" s="169"/>
      <c r="E608" s="169"/>
    </row>
    <row r="609" spans="4:5" ht="15" customHeight="1">
      <c r="D609" s="169"/>
      <c r="E609" s="169"/>
    </row>
    <row r="610" spans="4:5" ht="15" customHeight="1">
      <c r="D610" s="169"/>
      <c r="E610" s="169"/>
    </row>
    <row r="611" spans="4:5" ht="15" customHeight="1">
      <c r="D611" s="169"/>
      <c r="E611" s="169"/>
    </row>
    <row r="612" spans="4:5" ht="15" customHeight="1">
      <c r="D612" s="169"/>
      <c r="E612" s="169"/>
    </row>
    <row r="613" spans="4:5" ht="15" customHeight="1">
      <c r="D613" s="169"/>
      <c r="E613" s="169"/>
    </row>
    <row r="614" spans="4:5" ht="15" customHeight="1">
      <c r="D614" s="169"/>
      <c r="E614" s="169"/>
    </row>
    <row r="615" spans="4:5" ht="15" customHeight="1">
      <c r="D615" s="169"/>
      <c r="E615" s="169"/>
    </row>
    <row r="616" spans="4:5" ht="15" customHeight="1">
      <c r="D616" s="169"/>
      <c r="E616" s="169"/>
    </row>
    <row r="617" spans="4:5" ht="15" customHeight="1">
      <c r="D617" s="169"/>
      <c r="E617" s="169"/>
    </row>
    <row r="618" spans="4:5" ht="15" customHeight="1">
      <c r="D618" s="169"/>
      <c r="E618" s="169"/>
    </row>
    <row r="619" spans="4:5" ht="15" customHeight="1">
      <c r="D619" s="169"/>
      <c r="E619" s="169"/>
    </row>
    <row r="620" spans="4:5" ht="15" customHeight="1">
      <c r="D620" s="169"/>
      <c r="E620" s="169"/>
    </row>
    <row r="621" spans="4:5" ht="15" customHeight="1">
      <c r="D621" s="169"/>
      <c r="E621" s="169"/>
    </row>
    <row r="622" spans="4:5" ht="15" customHeight="1">
      <c r="D622" s="169"/>
      <c r="E622" s="169"/>
    </row>
    <row r="623" spans="4:5" ht="15" customHeight="1">
      <c r="D623" s="169"/>
      <c r="E623" s="169"/>
    </row>
    <row r="624" spans="4:5" ht="15" customHeight="1">
      <c r="D624" s="169"/>
      <c r="E624" s="169"/>
    </row>
    <row r="625" spans="4:5" ht="15" customHeight="1">
      <c r="D625" s="169"/>
      <c r="E625" s="169"/>
    </row>
    <row r="626" spans="4:5" ht="15" customHeight="1">
      <c r="D626" s="169"/>
      <c r="E626" s="169"/>
    </row>
    <row r="627" spans="4:5" ht="15" customHeight="1">
      <c r="D627" s="169"/>
      <c r="E627" s="169"/>
    </row>
    <row r="628" spans="4:5" ht="15" customHeight="1">
      <c r="D628" s="169"/>
      <c r="E628" s="169"/>
    </row>
    <row r="629" spans="4:5" ht="15" customHeight="1">
      <c r="D629" s="169"/>
      <c r="E629" s="169"/>
    </row>
    <row r="630" spans="4:5" ht="15" customHeight="1">
      <c r="D630" s="169"/>
      <c r="E630" s="169"/>
    </row>
    <row r="631" spans="4:5" ht="15" customHeight="1">
      <c r="D631" s="169"/>
      <c r="E631" s="169"/>
    </row>
    <row r="632" spans="4:5" ht="15" customHeight="1">
      <c r="D632" s="169"/>
      <c r="E632" s="169"/>
    </row>
    <row r="633" spans="4:5" ht="15" customHeight="1">
      <c r="D633" s="169"/>
      <c r="E633" s="169"/>
    </row>
    <row r="634" spans="4:5" ht="15" customHeight="1">
      <c r="D634" s="169"/>
      <c r="E634" s="169"/>
    </row>
    <row r="635" spans="4:5" ht="15" customHeight="1">
      <c r="D635" s="169"/>
      <c r="E635" s="169"/>
    </row>
    <row r="636" spans="4:5" ht="15" customHeight="1">
      <c r="D636" s="169"/>
      <c r="E636" s="169"/>
    </row>
    <row r="637" spans="4:5" ht="15" customHeight="1">
      <c r="D637" s="169"/>
      <c r="E637" s="169"/>
    </row>
    <row r="638" spans="4:5" ht="15" customHeight="1">
      <c r="D638" s="169"/>
      <c r="E638" s="169"/>
    </row>
    <row r="639" spans="4:5" ht="15" customHeight="1">
      <c r="D639" s="169"/>
      <c r="E639" s="169"/>
    </row>
    <row r="640" spans="4:5" ht="15" customHeight="1">
      <c r="D640" s="169"/>
      <c r="E640" s="169"/>
    </row>
    <row r="641" spans="4:5" ht="15" customHeight="1">
      <c r="D641" s="169"/>
      <c r="E641" s="169"/>
    </row>
    <row r="642" spans="4:5" ht="15" customHeight="1">
      <c r="D642" s="169"/>
      <c r="E642" s="169"/>
    </row>
    <row r="643" spans="4:5" ht="15" customHeight="1">
      <c r="D643" s="169"/>
      <c r="E643" s="169"/>
    </row>
    <row r="644" spans="4:5" ht="15" customHeight="1">
      <c r="D644" s="169"/>
      <c r="E644" s="169"/>
    </row>
    <row r="645" spans="4:5" ht="15" customHeight="1">
      <c r="D645" s="169"/>
      <c r="E645" s="169"/>
    </row>
    <row r="646" spans="4:5" ht="15" customHeight="1">
      <c r="D646" s="169"/>
      <c r="E646" s="169"/>
    </row>
    <row r="647" spans="4:5" ht="15" customHeight="1">
      <c r="D647" s="169"/>
      <c r="E647" s="169"/>
    </row>
    <row r="648" spans="4:5" ht="15" customHeight="1">
      <c r="D648" s="169"/>
      <c r="E648" s="169"/>
    </row>
    <row r="649" spans="4:5" ht="15" customHeight="1">
      <c r="D649" s="169"/>
      <c r="E649" s="169"/>
    </row>
    <row r="650" spans="4:5" ht="15" customHeight="1">
      <c r="D650" s="169"/>
      <c r="E650" s="169"/>
    </row>
    <row r="651" spans="4:5" ht="15" customHeight="1">
      <c r="D651" s="169"/>
      <c r="E651" s="169"/>
    </row>
    <row r="652" spans="4:5" ht="15" customHeight="1">
      <c r="D652" s="169"/>
      <c r="E652" s="169"/>
    </row>
    <row r="653" spans="4:5" ht="15" customHeight="1">
      <c r="D653" s="169"/>
      <c r="E653" s="169"/>
    </row>
    <row r="654" spans="4:5" ht="15" customHeight="1">
      <c r="D654" s="169"/>
      <c r="E654" s="169"/>
    </row>
    <row r="655" spans="4:5" ht="15" customHeight="1">
      <c r="D655" s="169"/>
      <c r="E655" s="169"/>
    </row>
    <row r="656" spans="4:5" ht="15" customHeight="1">
      <c r="D656" s="169"/>
      <c r="E656" s="169"/>
    </row>
    <row r="657" spans="4:5" ht="15" customHeight="1">
      <c r="D657" s="169"/>
      <c r="E657" s="169"/>
    </row>
    <row r="658" spans="4:5" ht="15" customHeight="1">
      <c r="D658" s="169"/>
      <c r="E658" s="169"/>
    </row>
    <row r="659" spans="4:5" ht="15" customHeight="1">
      <c r="D659" s="169"/>
      <c r="E659" s="169"/>
    </row>
    <row r="660" spans="4:5" ht="15" customHeight="1">
      <c r="D660" s="169"/>
      <c r="E660" s="169"/>
    </row>
    <row r="661" spans="4:5" ht="15" customHeight="1">
      <c r="D661" s="169"/>
      <c r="E661" s="169"/>
    </row>
    <row r="662" spans="4:5" ht="15" customHeight="1">
      <c r="D662" s="169"/>
    </row>
  </sheetData>
  <sortState ref="C2:O63">
    <sortCondition ref="K7"/>
  </sortState>
  <conditionalFormatting sqref="M2:M61 I2:I61">
    <cfRule type="containsText" dxfId="47" priority="3" operator="containsText" text="NON">
      <formula>NOT(ISERROR(SEARCH("NON",I2)))</formula>
    </cfRule>
  </conditionalFormatting>
  <dataValidations count="2">
    <dataValidation type="list" allowBlank="1" showInputMessage="1" showErrorMessage="1" sqref="L2:L61">
      <formula1>"08h30,9h00,9h30,10h00,10h30,13h00,13h30,"</formula1>
    </dataValidation>
    <dataValidation type="list" allowBlank="1" showInputMessage="1" showErrorMessage="1" sqref="I2:I61 M2:M61">
      <formula1>"Oui,NON"</formula1>
    </dataValidation>
  </dataValidations>
  <pageMargins left="0.7" right="0.7" top="0.75" bottom="0.75" header="0.3" footer="0.3"/>
  <pageSetup paperSize="9" orientation="portrait" horizontalDpi="150" verticalDpi="15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6"/>
  <dimension ref="A1:AQ66"/>
  <sheetViews>
    <sheetView tabSelected="1" zoomScale="90" zoomScaleNormal="90" workbookViewId="0">
      <pane xSplit="1" ySplit="1" topLeftCell="B2" activePane="bottomRight" state="frozen"/>
      <selection activeCell="K45" sqref="K45"/>
      <selection pane="topRight" activeCell="K45" sqref="K45"/>
      <selection pane="bottomLeft" activeCell="K45" sqref="K45"/>
      <selection pane="bottomRight" activeCell="C6" sqref="C6"/>
    </sheetView>
  </sheetViews>
  <sheetFormatPr baseColWidth="10" defaultRowHeight="15.75"/>
  <cols>
    <col min="1" max="1" width="12.7109375" style="31" customWidth="1"/>
    <col min="2" max="2" width="13.85546875" style="70" customWidth="1"/>
    <col min="3" max="3" width="13.85546875" style="41" customWidth="1"/>
    <col min="4" max="4" width="32.85546875" customWidth="1"/>
    <col min="5" max="5" width="11.42578125" style="33"/>
    <col min="6" max="6" width="11.42578125" style="34"/>
    <col min="7" max="7" width="18" style="143" customWidth="1"/>
    <col min="8" max="8" width="32.5703125" style="143" customWidth="1"/>
    <col min="9" max="9" width="11.42578125" style="143"/>
    <col min="10" max="10" width="13.140625" style="143" customWidth="1"/>
    <col min="11" max="12" width="11.42578125" style="143"/>
    <col min="13" max="14" width="15.7109375" style="143" customWidth="1"/>
    <col min="15" max="17" width="11.42578125" style="143"/>
    <col min="18" max="18" width="14.140625" style="36" customWidth="1"/>
    <col min="19" max="19" width="18.42578125" style="143" customWidth="1"/>
    <col min="20" max="20" width="33.140625" style="143" customWidth="1"/>
    <col min="21" max="21" width="13.85546875" customWidth="1"/>
    <col min="22" max="22" width="13" style="34" customWidth="1"/>
    <col min="23" max="23" width="13.5703125" style="42" customWidth="1"/>
    <col min="24" max="24" width="12.140625" bestFit="1" customWidth="1"/>
    <col min="25" max="25" width="16.28515625" customWidth="1"/>
    <col min="27" max="27" width="11.42578125" style="56"/>
    <col min="28" max="28" width="13.42578125" style="56" customWidth="1"/>
    <col min="29" max="29" width="13.42578125" style="33" customWidth="1"/>
    <col min="31" max="31" width="12" customWidth="1"/>
    <col min="32" max="32" width="13.42578125" customWidth="1"/>
    <col min="34" max="34" width="11.42578125" style="36"/>
    <col min="35" max="35" width="10.28515625" style="36" customWidth="1"/>
    <col min="36" max="36" width="16.28515625" customWidth="1"/>
    <col min="38" max="38" width="11.42578125" customWidth="1"/>
    <col min="39" max="39" width="12.42578125" hidden="1" customWidth="1"/>
    <col min="40" max="40" width="11.42578125" hidden="1" customWidth="1"/>
    <col min="41" max="41" width="19.28515625" hidden="1" customWidth="1"/>
    <col min="42" max="42" width="10.140625" hidden="1" customWidth="1"/>
    <col min="43" max="43" width="21.42578125" hidden="1" customWidth="1"/>
    <col min="44" max="45" width="16.7109375" customWidth="1"/>
    <col min="46" max="46" width="11.42578125" customWidth="1"/>
  </cols>
  <sheetData>
    <row r="1" spans="1:43" ht="45.75" customHeight="1" thickBot="1">
      <c r="A1" s="27"/>
      <c r="B1" s="58" t="s">
        <v>68</v>
      </c>
      <c r="C1" s="26" t="s">
        <v>10</v>
      </c>
      <c r="D1" s="26" t="s">
        <v>2</v>
      </c>
      <c r="E1" s="26" t="s">
        <v>8</v>
      </c>
      <c r="F1" s="26" t="s">
        <v>18</v>
      </c>
      <c r="G1" s="107" t="s">
        <v>3</v>
      </c>
      <c r="H1" s="130" t="s">
        <v>7</v>
      </c>
      <c r="I1" s="107" t="s">
        <v>124</v>
      </c>
      <c r="J1" s="130" t="s">
        <v>23</v>
      </c>
      <c r="K1" s="107" t="s">
        <v>41</v>
      </c>
      <c r="L1" s="107" t="s">
        <v>13</v>
      </c>
      <c r="M1" s="130" t="s">
        <v>5</v>
      </c>
      <c r="N1" s="122" t="s">
        <v>111</v>
      </c>
      <c r="O1" s="107" t="s">
        <v>103</v>
      </c>
      <c r="P1" s="107" t="s">
        <v>12</v>
      </c>
      <c r="Q1" s="130" t="s">
        <v>1</v>
      </c>
      <c r="R1" s="107" t="s">
        <v>100</v>
      </c>
      <c r="S1" s="107" t="s">
        <v>9</v>
      </c>
      <c r="T1" s="130" t="s">
        <v>6</v>
      </c>
      <c r="U1" s="26" t="s">
        <v>49</v>
      </c>
      <c r="V1" s="26" t="s">
        <v>50</v>
      </c>
      <c r="W1" s="26" t="s">
        <v>24</v>
      </c>
      <c r="X1" s="26" t="s">
        <v>44</v>
      </c>
      <c r="Y1" s="58" t="s">
        <v>104</v>
      </c>
      <c r="Z1" s="58" t="s">
        <v>102</v>
      </c>
      <c r="AA1" s="26" t="s">
        <v>15</v>
      </c>
      <c r="AB1" s="26" t="s">
        <v>51</v>
      </c>
      <c r="AC1" s="58" t="s">
        <v>66</v>
      </c>
      <c r="AD1" s="26" t="s">
        <v>22</v>
      </c>
      <c r="AE1" s="26" t="s">
        <v>32</v>
      </c>
      <c r="AF1" s="26" t="s">
        <v>35</v>
      </c>
      <c r="AG1" s="26" t="s">
        <v>33</v>
      </c>
      <c r="AH1" s="26" t="s">
        <v>20</v>
      </c>
      <c r="AI1" s="26" t="s">
        <v>14</v>
      </c>
      <c r="AJ1" s="26" t="s">
        <v>19</v>
      </c>
      <c r="AK1" s="26" t="s">
        <v>16</v>
      </c>
      <c r="AM1" s="45" t="s">
        <v>43</v>
      </c>
      <c r="AO1" s="46" t="s">
        <v>47</v>
      </c>
      <c r="AQ1" s="48" t="s">
        <v>46</v>
      </c>
    </row>
    <row r="2" spans="1:43" ht="29.25" customHeight="1" thickBot="1">
      <c r="A2" s="144"/>
      <c r="B2" s="159" t="s">
        <v>116</v>
      </c>
      <c r="C2" s="164" t="s">
        <v>113</v>
      </c>
      <c r="D2" s="166" t="s">
        <v>115</v>
      </c>
      <c r="E2" s="158">
        <v>75007</v>
      </c>
      <c r="F2" s="163" t="s">
        <v>17</v>
      </c>
      <c r="G2" s="173" t="s">
        <v>123</v>
      </c>
      <c r="H2" s="145" t="s">
        <v>123</v>
      </c>
      <c r="I2" s="150"/>
      <c r="J2" s="145"/>
      <c r="K2" s="153"/>
      <c r="L2" s="159"/>
      <c r="M2" s="148"/>
      <c r="N2" s="149"/>
      <c r="O2" s="160"/>
      <c r="P2" s="146"/>
      <c r="Q2" s="151"/>
      <c r="R2" s="155"/>
      <c r="S2" s="155"/>
      <c r="T2" s="72"/>
      <c r="U2" s="165"/>
      <c r="V2" s="165"/>
      <c r="W2" s="162"/>
      <c r="X2" s="158"/>
      <c r="Y2" s="158"/>
      <c r="Z2" s="158"/>
      <c r="AA2" s="158"/>
      <c r="AB2" s="158"/>
      <c r="AC2" s="165"/>
      <c r="AD2" s="158"/>
      <c r="AE2" s="161"/>
      <c r="AF2" s="161"/>
      <c r="AG2" s="161"/>
      <c r="AH2" s="158"/>
      <c r="AI2" s="157"/>
      <c r="AJ2" s="158"/>
      <c r="AK2" s="156"/>
      <c r="AM2">
        <f t="shared" ref="AM2:AM40" si="0">IF(ISNUMBER(E2),1,"")</f>
        <v>1</v>
      </c>
    </row>
    <row r="3" spans="1:43" ht="18" customHeight="1" thickBot="1">
      <c r="C3" s="164"/>
      <c r="D3" s="166"/>
      <c r="E3" s="165"/>
      <c r="F3" s="163"/>
      <c r="G3" s="152"/>
      <c r="H3" s="38"/>
      <c r="I3" s="125"/>
      <c r="J3" s="155"/>
      <c r="K3" s="153"/>
      <c r="L3" s="159"/>
      <c r="M3" s="154"/>
      <c r="N3" s="121"/>
      <c r="O3" s="160"/>
      <c r="P3" s="30"/>
      <c r="Q3" s="151"/>
      <c r="R3" s="155"/>
      <c r="S3" s="155"/>
      <c r="T3" s="147"/>
      <c r="U3" s="165"/>
      <c r="V3" s="165"/>
      <c r="W3" s="162"/>
      <c r="X3" s="165"/>
      <c r="Y3" s="165"/>
      <c r="Z3" s="165"/>
      <c r="AA3" s="165"/>
      <c r="AB3" s="165"/>
      <c r="AC3" s="165"/>
      <c r="AD3" s="165"/>
      <c r="AE3" s="165"/>
      <c r="AF3" s="165"/>
      <c r="AG3" s="165"/>
      <c r="AH3" s="165"/>
      <c r="AI3" s="160"/>
      <c r="AJ3" s="165"/>
      <c r="AK3" s="159"/>
      <c r="AM3" t="str">
        <f t="shared" si="0"/>
        <v/>
      </c>
      <c r="AO3" s="48" t="s">
        <v>48</v>
      </c>
      <c r="AQ3" s="47">
        <f>COUNTIF(U:U,"POINT D'ARRET")</f>
        <v>0</v>
      </c>
    </row>
    <row r="4" spans="1:43" ht="15" customHeight="1" thickBot="1">
      <c r="C4" s="164"/>
      <c r="D4" s="170"/>
      <c r="E4" s="75"/>
      <c r="F4" s="163"/>
      <c r="G4" s="152"/>
      <c r="H4" s="38"/>
      <c r="I4" s="138"/>
      <c r="J4" s="138"/>
      <c r="K4" s="153"/>
      <c r="L4" s="159"/>
      <c r="M4" s="154"/>
      <c r="N4" s="121"/>
      <c r="O4" s="160"/>
      <c r="P4" s="30"/>
      <c r="Q4" s="151"/>
      <c r="R4" s="155"/>
      <c r="S4" s="155"/>
      <c r="T4" s="147"/>
      <c r="U4" s="77"/>
      <c r="V4" s="77"/>
      <c r="W4" s="105"/>
      <c r="X4" s="165"/>
      <c r="Y4" s="165"/>
      <c r="Z4" s="165"/>
      <c r="AA4" s="165"/>
      <c r="AB4" s="165"/>
      <c r="AC4" s="165"/>
      <c r="AD4" s="165"/>
      <c r="AE4" s="165"/>
      <c r="AF4" s="161"/>
      <c r="AG4" s="75"/>
      <c r="AH4" s="165"/>
      <c r="AI4" s="77"/>
      <c r="AJ4" s="165"/>
      <c r="AK4" s="165"/>
      <c r="AM4" t="str">
        <f t="shared" si="0"/>
        <v/>
      </c>
      <c r="AO4" s="48" t="s">
        <v>45</v>
      </c>
    </row>
    <row r="5" spans="1:43" ht="14.25" customHeight="1" thickBot="1">
      <c r="B5" s="109"/>
      <c r="C5" s="164">
        <v>30</v>
      </c>
      <c r="D5" s="166"/>
      <c r="E5" s="75"/>
      <c r="F5" s="163"/>
      <c r="G5" s="152"/>
      <c r="H5" s="15"/>
      <c r="I5" s="150"/>
      <c r="J5" s="116"/>
      <c r="K5" s="153"/>
      <c r="L5" s="159"/>
      <c r="M5" s="154"/>
      <c r="N5" s="121"/>
      <c r="O5" s="160"/>
      <c r="P5" s="151"/>
      <c r="Q5" s="151"/>
      <c r="R5" s="97"/>
      <c r="S5" s="155"/>
      <c r="T5" s="147"/>
      <c r="U5" s="77"/>
      <c r="V5" s="77"/>
      <c r="W5" s="162"/>
      <c r="X5" s="165"/>
      <c r="Y5" s="165"/>
      <c r="Z5" s="165"/>
      <c r="AA5" s="165"/>
      <c r="AB5" s="165"/>
      <c r="AC5" s="165"/>
      <c r="AD5" s="165"/>
      <c r="AE5" s="165"/>
      <c r="AF5" s="161"/>
      <c r="AG5" s="75"/>
      <c r="AH5" s="165"/>
      <c r="AI5" s="77"/>
      <c r="AJ5" s="165"/>
      <c r="AK5" s="165"/>
      <c r="AM5" t="str">
        <f t="shared" si="0"/>
        <v/>
      </c>
      <c r="AO5" s="47">
        <f>COUNTA(U2:U391)-AQ3</f>
        <v>0</v>
      </c>
    </row>
    <row r="6" spans="1:43" ht="15" customHeight="1">
      <c r="C6" s="164"/>
      <c r="D6" s="166"/>
      <c r="E6" s="75"/>
      <c r="F6" s="163"/>
      <c r="G6" s="152"/>
      <c r="H6" s="38"/>
      <c r="I6" s="138"/>
      <c r="J6" s="72"/>
      <c r="K6" s="153"/>
      <c r="L6" s="159"/>
      <c r="M6" s="154"/>
      <c r="N6" s="121"/>
      <c r="O6" s="160"/>
      <c r="P6" s="30"/>
      <c r="Q6" s="151"/>
      <c r="R6" s="155"/>
      <c r="S6" s="155"/>
      <c r="T6" s="147"/>
      <c r="U6" s="77"/>
      <c r="V6" s="77"/>
      <c r="W6" s="162"/>
      <c r="X6" s="165"/>
      <c r="Y6" s="165"/>
      <c r="Z6" s="165"/>
      <c r="AA6" s="165"/>
      <c r="AB6" s="165"/>
      <c r="AC6" s="165"/>
      <c r="AD6" s="75"/>
      <c r="AE6" s="75"/>
      <c r="AF6" s="75"/>
      <c r="AG6" s="75"/>
      <c r="AH6" s="75"/>
      <c r="AI6" s="77"/>
      <c r="AJ6" s="75"/>
      <c r="AK6" s="75"/>
      <c r="AM6" t="str">
        <f t="shared" si="0"/>
        <v/>
      </c>
    </row>
    <row r="7" spans="1:43" ht="14.25" customHeight="1">
      <c r="C7" s="164"/>
      <c r="D7" s="166"/>
      <c r="E7" s="75"/>
      <c r="F7" s="163"/>
      <c r="G7" s="152"/>
      <c r="H7" s="38"/>
      <c r="I7" s="138"/>
      <c r="J7" s="155"/>
      <c r="K7" s="153"/>
      <c r="L7" s="159"/>
      <c r="M7" s="154"/>
      <c r="N7" s="121"/>
      <c r="O7" s="160"/>
      <c r="P7" s="30"/>
      <c r="Q7" s="151"/>
      <c r="R7" s="155"/>
      <c r="S7" s="155"/>
      <c r="T7" s="147"/>
      <c r="U7" s="77"/>
      <c r="V7" s="77"/>
      <c r="W7" s="162"/>
      <c r="X7" s="75"/>
      <c r="Y7" s="75"/>
      <c r="Z7" s="75"/>
      <c r="AA7" s="75"/>
      <c r="AB7" s="75"/>
      <c r="AC7" s="75"/>
      <c r="AD7" s="75"/>
      <c r="AE7" s="75"/>
      <c r="AF7" s="75"/>
      <c r="AG7" s="75"/>
      <c r="AH7" s="75"/>
      <c r="AI7" s="77"/>
      <c r="AJ7" s="75"/>
      <c r="AK7" s="75"/>
      <c r="AM7" t="str">
        <f t="shared" si="0"/>
        <v/>
      </c>
      <c r="AO7" t="s">
        <v>52</v>
      </c>
    </row>
    <row r="8" spans="1:43" ht="15">
      <c r="C8" s="74"/>
      <c r="D8" s="118"/>
      <c r="E8" s="75"/>
      <c r="F8" s="76"/>
      <c r="G8" s="152"/>
      <c r="H8" s="147"/>
      <c r="I8" s="138"/>
      <c r="J8" s="72"/>
      <c r="K8" s="153"/>
      <c r="L8" s="159"/>
      <c r="M8" s="154"/>
      <c r="N8" s="121"/>
      <c r="O8" s="160"/>
      <c r="P8" s="30"/>
      <c r="Q8" s="151"/>
      <c r="R8" s="155"/>
      <c r="S8" s="155"/>
      <c r="T8" s="147"/>
      <c r="U8" s="77"/>
      <c r="V8" s="77"/>
      <c r="W8" s="105"/>
      <c r="X8" s="75"/>
      <c r="Y8" s="75"/>
      <c r="Z8" s="75"/>
      <c r="AA8" s="75"/>
      <c r="AB8" s="75"/>
      <c r="AC8" s="75"/>
      <c r="AD8" s="75"/>
      <c r="AE8" s="75"/>
      <c r="AF8" s="75"/>
      <c r="AG8" s="75"/>
      <c r="AH8" s="75"/>
      <c r="AI8" s="77"/>
      <c r="AJ8" s="75"/>
      <c r="AK8" s="75"/>
      <c r="AM8" t="str">
        <f t="shared" si="0"/>
        <v/>
      </c>
    </row>
    <row r="9" spans="1:43" ht="15">
      <c r="C9" s="164"/>
      <c r="D9" s="118"/>
      <c r="E9" s="75"/>
      <c r="F9" s="76"/>
      <c r="G9" s="152"/>
      <c r="H9" s="38"/>
      <c r="I9" s="150"/>
      <c r="J9" s="155"/>
      <c r="K9" s="153"/>
      <c r="L9" s="159"/>
      <c r="M9" s="154"/>
      <c r="N9" s="121"/>
      <c r="O9" s="160"/>
      <c r="P9" s="30"/>
      <c r="Q9" s="151"/>
      <c r="R9" s="155"/>
      <c r="S9" s="155"/>
      <c r="T9" s="147"/>
      <c r="U9" s="77"/>
      <c r="V9" s="77"/>
      <c r="W9" s="105"/>
      <c r="X9" s="75"/>
      <c r="Y9" s="75"/>
      <c r="Z9" s="75"/>
      <c r="AA9" s="75"/>
      <c r="AB9" s="75"/>
      <c r="AC9" s="75"/>
      <c r="AD9" s="75"/>
      <c r="AE9" s="75"/>
      <c r="AF9" s="75"/>
      <c r="AG9" s="75"/>
      <c r="AH9" s="75"/>
      <c r="AI9" s="77"/>
      <c r="AJ9" s="75"/>
      <c r="AK9" s="75"/>
      <c r="AM9" t="str">
        <f t="shared" si="0"/>
        <v/>
      </c>
      <c r="AO9" t="s">
        <v>53</v>
      </c>
    </row>
    <row r="10" spans="1:43" ht="15">
      <c r="C10" s="164"/>
      <c r="D10" s="118"/>
      <c r="E10" s="75"/>
      <c r="F10" s="76"/>
      <c r="G10" s="152"/>
      <c r="H10" s="38"/>
      <c r="I10" s="150"/>
      <c r="J10" s="155"/>
      <c r="K10" s="153"/>
      <c r="L10" s="159"/>
      <c r="M10" s="154"/>
      <c r="N10" s="121"/>
      <c r="O10" s="160"/>
      <c r="P10" s="30"/>
      <c r="Q10" s="151"/>
      <c r="R10" s="155"/>
      <c r="S10" s="155"/>
      <c r="T10" s="147"/>
      <c r="U10" s="77"/>
      <c r="V10" s="77"/>
      <c r="W10" s="105"/>
      <c r="X10" s="75"/>
      <c r="Y10" s="75"/>
      <c r="Z10" s="75"/>
      <c r="AA10" s="75"/>
      <c r="AB10" s="75"/>
      <c r="AC10" s="75"/>
      <c r="AD10" s="75"/>
      <c r="AE10" s="75"/>
      <c r="AF10" s="75"/>
      <c r="AG10" s="75"/>
      <c r="AH10" s="75"/>
      <c r="AI10" s="77"/>
      <c r="AJ10" s="75"/>
      <c r="AK10" s="75"/>
      <c r="AM10" t="str">
        <f t="shared" si="0"/>
        <v/>
      </c>
    </row>
    <row r="11" spans="1:43" ht="15">
      <c r="C11" s="164"/>
      <c r="D11" s="118"/>
      <c r="E11" s="75"/>
      <c r="F11" s="76"/>
      <c r="G11" s="152"/>
      <c r="H11" s="38"/>
      <c r="I11" s="150"/>
      <c r="J11" s="155"/>
      <c r="K11" s="153"/>
      <c r="L11" s="159"/>
      <c r="M11" s="154"/>
      <c r="N11" s="121"/>
      <c r="O11" s="160"/>
      <c r="P11" s="30"/>
      <c r="Q11" s="151"/>
      <c r="R11" s="155"/>
      <c r="S11" s="155"/>
      <c r="T11" s="147"/>
      <c r="U11" s="77"/>
      <c r="V11" s="77"/>
      <c r="W11" s="105"/>
      <c r="X11" s="75"/>
      <c r="Y11" s="75"/>
      <c r="Z11" s="75"/>
      <c r="AA11" s="75"/>
      <c r="AB11" s="75"/>
      <c r="AC11" s="75"/>
      <c r="AD11" s="75"/>
      <c r="AE11" s="75"/>
      <c r="AF11" s="75"/>
      <c r="AG11" s="75"/>
      <c r="AH11" s="75"/>
      <c r="AI11" s="77"/>
      <c r="AJ11" s="75"/>
      <c r="AK11" s="75"/>
      <c r="AM11" t="str">
        <f t="shared" si="0"/>
        <v/>
      </c>
      <c r="AO11" t="s">
        <v>54</v>
      </c>
    </row>
    <row r="12" spans="1:43" ht="15">
      <c r="C12" s="74"/>
      <c r="D12" s="118"/>
      <c r="E12" s="75"/>
      <c r="F12" s="76"/>
      <c r="G12" s="152"/>
      <c r="H12" s="38"/>
      <c r="I12" s="150"/>
      <c r="J12" s="155"/>
      <c r="K12" s="153"/>
      <c r="L12" s="159"/>
      <c r="M12" s="154"/>
      <c r="N12" s="121"/>
      <c r="O12" s="160"/>
      <c r="P12" s="30"/>
      <c r="Q12" s="151"/>
      <c r="R12" s="155"/>
      <c r="S12" s="155"/>
      <c r="T12" s="147"/>
      <c r="U12" s="77"/>
      <c r="V12" s="77"/>
      <c r="W12" s="105"/>
      <c r="X12" s="75"/>
      <c r="Y12" s="75"/>
      <c r="Z12" s="75"/>
      <c r="AA12" s="75"/>
      <c r="AB12" s="75"/>
      <c r="AC12" s="75"/>
      <c r="AD12" s="75"/>
      <c r="AE12" s="75"/>
      <c r="AF12" s="75"/>
      <c r="AG12" s="75"/>
      <c r="AH12" s="75"/>
      <c r="AI12" s="77"/>
      <c r="AJ12" s="75"/>
      <c r="AK12" s="75"/>
      <c r="AM12" t="str">
        <f t="shared" si="0"/>
        <v/>
      </c>
    </row>
    <row r="13" spans="1:43" ht="15">
      <c r="C13" s="74"/>
      <c r="D13" s="118"/>
      <c r="E13" s="75"/>
      <c r="F13" s="76"/>
      <c r="G13" s="152"/>
      <c r="H13" s="38"/>
      <c r="I13" s="150"/>
      <c r="J13" s="155"/>
      <c r="K13" s="153"/>
      <c r="L13" s="159"/>
      <c r="M13" s="154"/>
      <c r="N13" s="121"/>
      <c r="O13" s="160"/>
      <c r="P13" s="30"/>
      <c r="Q13" s="151"/>
      <c r="R13" s="155"/>
      <c r="S13" s="155"/>
      <c r="T13" s="147"/>
      <c r="U13" s="75"/>
      <c r="V13" s="75"/>
      <c r="W13" s="105"/>
      <c r="X13" s="75"/>
      <c r="Y13" s="75"/>
      <c r="Z13" s="75"/>
      <c r="AA13" s="75"/>
      <c r="AB13" s="75"/>
      <c r="AC13" s="75"/>
      <c r="AD13" s="75"/>
      <c r="AE13" s="75"/>
      <c r="AF13" s="75"/>
      <c r="AG13" s="75"/>
      <c r="AH13" s="75"/>
      <c r="AI13" s="77"/>
      <c r="AJ13" s="75"/>
      <c r="AK13" s="75"/>
      <c r="AM13" t="str">
        <f t="shared" si="0"/>
        <v/>
      </c>
      <c r="AO13" t="s">
        <v>55</v>
      </c>
      <c r="AP13" t="s">
        <v>56</v>
      </c>
    </row>
    <row r="14" spans="1:43" ht="15">
      <c r="C14" s="74"/>
      <c r="D14" s="118"/>
      <c r="E14" s="75"/>
      <c r="F14" s="76"/>
      <c r="G14" s="152"/>
      <c r="H14" s="38"/>
      <c r="I14" s="150"/>
      <c r="J14" s="155"/>
      <c r="K14" s="153"/>
      <c r="L14" s="159"/>
      <c r="M14" s="154"/>
      <c r="N14" s="121"/>
      <c r="O14" s="160"/>
      <c r="P14" s="30"/>
      <c r="Q14" s="151"/>
      <c r="R14" s="155"/>
      <c r="S14" s="155"/>
      <c r="T14" s="147"/>
      <c r="U14" s="75"/>
      <c r="V14" s="75"/>
      <c r="W14" s="105"/>
      <c r="X14" s="75"/>
      <c r="Y14" s="75"/>
      <c r="Z14" s="75"/>
      <c r="AA14" s="75"/>
      <c r="AB14" s="75"/>
      <c r="AC14" s="75"/>
      <c r="AD14" s="75"/>
      <c r="AE14" s="75"/>
      <c r="AF14" s="75"/>
      <c r="AG14" s="75"/>
      <c r="AH14" s="75"/>
      <c r="AI14" s="77"/>
      <c r="AJ14" s="75"/>
      <c r="AK14" s="75"/>
      <c r="AM14" t="str">
        <f t="shared" si="0"/>
        <v/>
      </c>
      <c r="AO14" t="s">
        <v>57</v>
      </c>
      <c r="AP14" t="s">
        <v>56</v>
      </c>
    </row>
    <row r="15" spans="1:43" ht="15">
      <c r="C15" s="74"/>
      <c r="D15" s="118"/>
      <c r="E15" s="75"/>
      <c r="F15" s="76"/>
      <c r="G15" s="152"/>
      <c r="H15" s="38"/>
      <c r="I15" s="150"/>
      <c r="J15" s="155"/>
      <c r="K15" s="153"/>
      <c r="L15" s="159"/>
      <c r="M15" s="154"/>
      <c r="N15" s="121"/>
      <c r="O15" s="160"/>
      <c r="P15" s="30"/>
      <c r="Q15" s="151"/>
      <c r="R15" s="155"/>
      <c r="S15" s="155"/>
      <c r="T15" s="147"/>
      <c r="U15" s="75"/>
      <c r="V15" s="75"/>
      <c r="W15" s="105"/>
      <c r="X15" s="75"/>
      <c r="Y15" s="75"/>
      <c r="Z15" s="75"/>
      <c r="AA15" s="75"/>
      <c r="AB15" s="75"/>
      <c r="AC15" s="75"/>
      <c r="AD15" s="75"/>
      <c r="AE15" s="75"/>
      <c r="AF15" s="124"/>
      <c r="AG15" s="124"/>
      <c r="AH15" s="75"/>
      <c r="AI15" s="77"/>
      <c r="AJ15" s="75"/>
      <c r="AK15" s="75"/>
      <c r="AM15" t="str">
        <f t="shared" si="0"/>
        <v/>
      </c>
    </row>
    <row r="16" spans="1:43" ht="15">
      <c r="C16" s="74"/>
      <c r="D16" s="118"/>
      <c r="E16" s="75"/>
      <c r="F16" s="76"/>
      <c r="G16" s="113"/>
      <c r="H16" s="38"/>
      <c r="I16" s="150"/>
      <c r="J16" s="155"/>
      <c r="K16" s="153"/>
      <c r="L16" s="159"/>
      <c r="M16" s="154"/>
      <c r="N16" s="121"/>
      <c r="O16" s="160"/>
      <c r="P16" s="30"/>
      <c r="Q16" s="151"/>
      <c r="R16" s="155"/>
      <c r="S16" s="155"/>
      <c r="T16" s="147"/>
      <c r="U16" s="75"/>
      <c r="V16" s="75"/>
      <c r="W16" s="105"/>
      <c r="X16" s="75"/>
      <c r="Y16" s="75"/>
      <c r="Z16" s="75"/>
      <c r="AA16" s="75"/>
      <c r="AB16" s="75"/>
      <c r="AC16" s="75"/>
      <c r="AD16" s="75"/>
      <c r="AE16" s="75"/>
      <c r="AF16" s="75"/>
      <c r="AG16" s="75"/>
      <c r="AH16" s="75"/>
      <c r="AI16" s="77"/>
      <c r="AJ16" s="75"/>
      <c r="AK16" s="75"/>
      <c r="AM16" t="str">
        <f t="shared" si="0"/>
        <v/>
      </c>
    </row>
    <row r="17" spans="1:39" ht="15">
      <c r="C17" s="74"/>
      <c r="D17" s="118"/>
      <c r="E17" s="75"/>
      <c r="F17" s="76"/>
      <c r="G17" s="113"/>
      <c r="H17" s="38"/>
      <c r="I17" s="150"/>
      <c r="J17" s="155"/>
      <c r="K17" s="153"/>
      <c r="L17" s="159"/>
      <c r="M17" s="154"/>
      <c r="N17" s="121"/>
      <c r="O17" s="160"/>
      <c r="P17" s="30"/>
      <c r="Q17" s="151"/>
      <c r="R17" s="155"/>
      <c r="S17" s="155"/>
      <c r="T17" s="147"/>
      <c r="U17" s="75"/>
      <c r="V17" s="75"/>
      <c r="W17" s="105"/>
      <c r="X17" s="75"/>
      <c r="Y17" s="75"/>
      <c r="Z17" s="75"/>
      <c r="AA17" s="75"/>
      <c r="AB17" s="75"/>
      <c r="AC17" s="75"/>
      <c r="AD17" s="75"/>
      <c r="AE17" s="75"/>
      <c r="AF17" s="75"/>
      <c r="AG17" s="75"/>
      <c r="AH17" s="75"/>
      <c r="AI17" s="77"/>
      <c r="AJ17" s="75"/>
      <c r="AK17" s="75"/>
      <c r="AM17" t="str">
        <f t="shared" si="0"/>
        <v/>
      </c>
    </row>
    <row r="18" spans="1:39" ht="15">
      <c r="C18" s="74"/>
      <c r="D18" s="118"/>
      <c r="E18" s="75"/>
      <c r="F18" s="76"/>
      <c r="G18" s="113"/>
      <c r="H18" s="38"/>
      <c r="I18" s="150"/>
      <c r="J18" s="155"/>
      <c r="K18" s="153"/>
      <c r="L18" s="159"/>
      <c r="M18" s="154"/>
      <c r="N18" s="121"/>
      <c r="O18" s="160"/>
      <c r="P18" s="30"/>
      <c r="Q18" s="151"/>
      <c r="R18" s="155"/>
      <c r="S18" s="155"/>
      <c r="T18" s="147"/>
      <c r="U18" s="75"/>
      <c r="V18" s="75"/>
      <c r="W18" s="105"/>
      <c r="X18" s="75"/>
      <c r="Y18" s="75"/>
      <c r="Z18" s="75"/>
      <c r="AA18" s="75"/>
      <c r="AB18" s="75"/>
      <c r="AC18" s="75"/>
      <c r="AD18" s="75"/>
      <c r="AE18" s="75"/>
      <c r="AF18" s="75"/>
      <c r="AG18" s="75"/>
      <c r="AH18" s="75"/>
      <c r="AI18" s="77"/>
      <c r="AJ18" s="75"/>
      <c r="AK18" s="75"/>
      <c r="AM18" t="str">
        <f t="shared" si="0"/>
        <v/>
      </c>
    </row>
    <row r="19" spans="1:39" ht="15">
      <c r="C19" s="74"/>
      <c r="D19" s="118"/>
      <c r="E19" s="75"/>
      <c r="F19" s="76"/>
      <c r="G19" s="152"/>
      <c r="H19" s="38"/>
      <c r="I19" s="150"/>
      <c r="J19" s="155"/>
      <c r="K19" s="153"/>
      <c r="L19" s="159"/>
      <c r="M19" s="154"/>
      <c r="N19" s="121"/>
      <c r="O19" s="160"/>
      <c r="P19" s="30"/>
      <c r="Q19" s="151"/>
      <c r="R19" s="155"/>
      <c r="S19" s="155"/>
      <c r="T19" s="147"/>
      <c r="U19" s="75"/>
      <c r="V19" s="75"/>
      <c r="W19" s="105"/>
      <c r="X19" s="75"/>
      <c r="Y19" s="75"/>
      <c r="Z19" s="75"/>
      <c r="AA19" s="75"/>
      <c r="AB19" s="75"/>
      <c r="AC19" s="75"/>
      <c r="AD19" s="75"/>
      <c r="AE19" s="75"/>
      <c r="AF19" s="75"/>
      <c r="AG19" s="75"/>
      <c r="AH19" s="75"/>
      <c r="AI19" s="77"/>
      <c r="AJ19" s="75"/>
      <c r="AK19" s="75"/>
      <c r="AM19" t="str">
        <f t="shared" si="0"/>
        <v/>
      </c>
    </row>
    <row r="20" spans="1:39" ht="15">
      <c r="C20" s="74"/>
      <c r="D20" s="118"/>
      <c r="E20" s="75"/>
      <c r="F20" s="76"/>
      <c r="G20" s="152"/>
      <c r="H20" s="38"/>
      <c r="I20" s="150"/>
      <c r="J20" s="155"/>
      <c r="K20" s="153"/>
      <c r="L20" s="159"/>
      <c r="M20" s="154"/>
      <c r="N20" s="121"/>
      <c r="O20" s="160"/>
      <c r="P20" s="30"/>
      <c r="Q20" s="151"/>
      <c r="R20" s="155"/>
      <c r="S20" s="155"/>
      <c r="T20" s="147"/>
      <c r="U20" s="75"/>
      <c r="V20" s="75"/>
      <c r="W20" s="105"/>
      <c r="X20" s="75"/>
      <c r="Y20" s="75"/>
      <c r="Z20" s="75"/>
      <c r="AA20" s="75"/>
      <c r="AB20" s="75"/>
      <c r="AC20" s="75"/>
      <c r="AD20" s="75"/>
      <c r="AE20" s="75"/>
      <c r="AF20" s="75"/>
      <c r="AG20" s="75"/>
      <c r="AH20" s="75"/>
      <c r="AI20" s="77"/>
      <c r="AJ20" s="75"/>
      <c r="AK20" s="75"/>
      <c r="AM20" t="str">
        <f t="shared" si="0"/>
        <v/>
      </c>
    </row>
    <row r="21" spans="1:39" ht="15">
      <c r="C21" s="74"/>
      <c r="D21" s="118"/>
      <c r="E21" s="75"/>
      <c r="F21" s="76"/>
      <c r="G21" s="152"/>
      <c r="H21" s="38"/>
      <c r="I21" s="150"/>
      <c r="J21" s="155"/>
      <c r="K21" s="153"/>
      <c r="L21" s="159"/>
      <c r="M21" s="154"/>
      <c r="N21" s="121"/>
      <c r="O21" s="160"/>
      <c r="P21" s="30"/>
      <c r="Q21" s="151"/>
      <c r="R21" s="155"/>
      <c r="S21" s="155"/>
      <c r="T21" s="147"/>
      <c r="U21" s="75"/>
      <c r="V21" s="75"/>
      <c r="W21" s="105"/>
      <c r="X21" s="75"/>
      <c r="Y21" s="75"/>
      <c r="Z21" s="75"/>
      <c r="AA21" s="75"/>
      <c r="AB21" s="75"/>
      <c r="AC21" s="75"/>
      <c r="AD21" s="75"/>
      <c r="AE21" s="75"/>
      <c r="AF21" s="75"/>
      <c r="AG21" s="75"/>
      <c r="AH21" s="75"/>
      <c r="AI21" s="77"/>
      <c r="AJ21" s="75"/>
      <c r="AK21" s="75"/>
      <c r="AM21" t="str">
        <f t="shared" si="0"/>
        <v/>
      </c>
    </row>
    <row r="22" spans="1:39" ht="15">
      <c r="C22" s="74"/>
      <c r="D22" s="118"/>
      <c r="E22" s="75"/>
      <c r="F22" s="76"/>
      <c r="G22" s="152"/>
      <c r="H22" s="38"/>
      <c r="I22" s="150"/>
      <c r="J22" s="155"/>
      <c r="K22" s="153"/>
      <c r="L22" s="159"/>
      <c r="M22" s="154"/>
      <c r="N22" s="123"/>
      <c r="O22" s="160"/>
      <c r="P22" s="30"/>
      <c r="Q22" s="151"/>
      <c r="R22" s="155"/>
      <c r="S22" s="155"/>
      <c r="T22" s="147"/>
      <c r="U22" s="75"/>
      <c r="V22" s="75"/>
      <c r="W22" s="105"/>
      <c r="X22" s="75"/>
      <c r="Y22" s="75"/>
      <c r="Z22" s="75"/>
      <c r="AA22" s="75"/>
      <c r="AB22" s="75"/>
      <c r="AC22" s="75"/>
      <c r="AD22" s="75"/>
      <c r="AE22" s="75"/>
      <c r="AF22" s="75"/>
      <c r="AG22" s="75"/>
      <c r="AH22" s="75"/>
      <c r="AI22" s="77"/>
      <c r="AJ22" s="75"/>
      <c r="AK22" s="75"/>
      <c r="AM22" t="str">
        <f t="shared" si="0"/>
        <v/>
      </c>
    </row>
    <row r="23" spans="1:39" ht="15">
      <c r="C23" s="74"/>
      <c r="D23" s="118"/>
      <c r="E23" s="75"/>
      <c r="F23" s="76"/>
      <c r="G23" s="152"/>
      <c r="H23" s="38"/>
      <c r="I23" s="138"/>
      <c r="J23" s="155"/>
      <c r="K23" s="153"/>
      <c r="L23" s="159"/>
      <c r="M23" s="154"/>
      <c r="N23" s="123"/>
      <c r="O23" s="160"/>
      <c r="P23" s="30"/>
      <c r="Q23" s="151"/>
      <c r="R23" s="155"/>
      <c r="S23" s="155"/>
      <c r="T23" s="67"/>
      <c r="U23" s="75"/>
      <c r="V23" s="75"/>
      <c r="W23" s="105"/>
      <c r="X23" s="75"/>
      <c r="Y23" s="75"/>
      <c r="Z23" s="75"/>
      <c r="AA23" s="75"/>
      <c r="AB23" s="75"/>
      <c r="AC23" s="75"/>
      <c r="AD23" s="75"/>
      <c r="AE23" s="75"/>
      <c r="AF23" s="124"/>
      <c r="AG23" s="124"/>
      <c r="AH23" s="75"/>
      <c r="AI23" s="77"/>
      <c r="AJ23" s="75"/>
      <c r="AK23" s="75"/>
      <c r="AM23" t="str">
        <f t="shared" si="0"/>
        <v/>
      </c>
    </row>
    <row r="24" spans="1:39" ht="15">
      <c r="C24" s="74"/>
      <c r="D24" s="118"/>
      <c r="E24" s="75"/>
      <c r="F24" s="76"/>
      <c r="G24" s="152"/>
      <c r="H24" s="38"/>
      <c r="I24" s="150"/>
      <c r="J24" s="155"/>
      <c r="K24" s="153"/>
      <c r="L24" s="159"/>
      <c r="M24" s="154"/>
      <c r="N24" s="121"/>
      <c r="O24" s="160"/>
      <c r="P24" s="30"/>
      <c r="Q24" s="151"/>
      <c r="R24" s="155"/>
      <c r="S24" s="155"/>
      <c r="T24" s="147"/>
      <c r="U24" s="75"/>
      <c r="V24" s="75"/>
      <c r="W24" s="105"/>
      <c r="X24" s="75"/>
      <c r="Y24" s="75"/>
      <c r="Z24" s="75"/>
      <c r="AA24" s="75"/>
      <c r="AB24" s="75"/>
      <c r="AC24" s="75"/>
      <c r="AD24" s="75"/>
      <c r="AE24" s="75"/>
      <c r="AF24" s="75"/>
      <c r="AG24" s="75"/>
      <c r="AH24" s="75"/>
      <c r="AI24" s="77"/>
      <c r="AJ24" s="75"/>
      <c r="AK24" s="75"/>
      <c r="AM24" t="str">
        <f t="shared" si="0"/>
        <v/>
      </c>
    </row>
    <row r="25" spans="1:39" ht="15">
      <c r="C25" s="74"/>
      <c r="D25" s="118"/>
      <c r="E25" s="75"/>
      <c r="F25" s="76"/>
      <c r="G25" s="152"/>
      <c r="H25" s="38"/>
      <c r="I25" s="150"/>
      <c r="J25" s="155"/>
      <c r="K25" s="153"/>
      <c r="L25" s="159"/>
      <c r="M25" s="154"/>
      <c r="N25" s="121"/>
      <c r="O25" s="160"/>
      <c r="P25" s="30"/>
      <c r="Q25" s="151"/>
      <c r="R25" s="155"/>
      <c r="S25" s="155"/>
      <c r="T25" s="147"/>
      <c r="U25" s="75"/>
      <c r="V25" s="75"/>
      <c r="W25" s="105"/>
      <c r="X25" s="75"/>
      <c r="Y25" s="75"/>
      <c r="Z25" s="75"/>
      <c r="AA25" s="75"/>
      <c r="AB25" s="75"/>
      <c r="AC25" s="75"/>
      <c r="AD25" s="75"/>
      <c r="AE25" s="75"/>
      <c r="AF25" s="75"/>
      <c r="AG25" s="75"/>
      <c r="AH25" s="75"/>
      <c r="AI25" s="77"/>
      <c r="AJ25" s="75"/>
      <c r="AK25" s="75"/>
      <c r="AM25" t="str">
        <f t="shared" si="0"/>
        <v/>
      </c>
    </row>
    <row r="26" spans="1:39" s="143" customFormat="1" ht="15">
      <c r="A26" s="31"/>
      <c r="B26" s="159"/>
      <c r="C26" s="164"/>
      <c r="D26" s="166"/>
      <c r="E26" s="165"/>
      <c r="F26" s="163"/>
      <c r="G26" s="152"/>
      <c r="H26" s="147"/>
      <c r="I26" s="138"/>
      <c r="J26" s="72"/>
      <c r="K26" s="153"/>
      <c r="L26" s="159"/>
      <c r="M26" s="154"/>
      <c r="N26" s="121"/>
      <c r="O26" s="160"/>
      <c r="P26" s="30"/>
      <c r="Q26" s="151"/>
      <c r="R26" s="155"/>
      <c r="S26" s="155"/>
      <c r="T26" s="147"/>
      <c r="U26" s="77"/>
      <c r="V26" s="77"/>
      <c r="W26" s="162"/>
      <c r="X26" s="165"/>
      <c r="Y26" s="165"/>
      <c r="Z26" s="165"/>
      <c r="AA26" s="165"/>
      <c r="AB26" s="165"/>
      <c r="AC26" s="165"/>
      <c r="AD26" s="165"/>
      <c r="AE26" s="165"/>
      <c r="AF26" s="165"/>
      <c r="AG26" s="165"/>
      <c r="AH26" s="165"/>
      <c r="AI26" s="77"/>
      <c r="AJ26" s="165"/>
      <c r="AK26" s="165"/>
      <c r="AM26" s="143" t="str">
        <f t="shared" si="0"/>
        <v/>
      </c>
    </row>
    <row r="27" spans="1:39" s="143" customFormat="1" ht="15">
      <c r="A27" s="31"/>
      <c r="B27" s="159"/>
      <c r="C27" s="164"/>
      <c r="D27" s="166"/>
      <c r="E27" s="165"/>
      <c r="F27" s="163"/>
      <c r="G27" s="152"/>
      <c r="H27" s="38"/>
      <c r="I27" s="150"/>
      <c r="J27" s="155"/>
      <c r="K27" s="153"/>
      <c r="L27" s="159"/>
      <c r="M27" s="154"/>
      <c r="N27" s="121"/>
      <c r="O27" s="160"/>
      <c r="P27" s="30"/>
      <c r="Q27" s="151"/>
      <c r="R27" s="155"/>
      <c r="S27" s="155"/>
      <c r="T27" s="147"/>
      <c r="U27" s="77"/>
      <c r="V27" s="77"/>
      <c r="W27" s="162"/>
      <c r="X27" s="165"/>
      <c r="Y27" s="165"/>
      <c r="Z27" s="165"/>
      <c r="AA27" s="165"/>
      <c r="AB27" s="165"/>
      <c r="AC27" s="165"/>
      <c r="AD27" s="165"/>
      <c r="AE27" s="165"/>
      <c r="AF27" s="165"/>
      <c r="AG27" s="165"/>
      <c r="AH27" s="165"/>
      <c r="AI27" s="77"/>
      <c r="AJ27" s="165"/>
      <c r="AK27" s="165"/>
      <c r="AM27" s="143" t="str">
        <f t="shared" si="0"/>
        <v/>
      </c>
    </row>
    <row r="28" spans="1:39" s="143" customFormat="1" ht="15">
      <c r="A28" s="31"/>
      <c r="B28" s="159"/>
      <c r="C28" s="164"/>
      <c r="D28" s="166"/>
      <c r="E28" s="165"/>
      <c r="F28" s="163"/>
      <c r="G28" s="152"/>
      <c r="H28" s="38"/>
      <c r="I28" s="150"/>
      <c r="J28" s="155"/>
      <c r="K28" s="153"/>
      <c r="L28" s="159"/>
      <c r="M28" s="154"/>
      <c r="N28" s="121"/>
      <c r="O28" s="160"/>
      <c r="P28" s="30"/>
      <c r="Q28" s="151"/>
      <c r="R28" s="155"/>
      <c r="S28" s="155"/>
      <c r="T28" s="147"/>
      <c r="U28" s="77"/>
      <c r="V28" s="77"/>
      <c r="W28" s="162"/>
      <c r="X28" s="165"/>
      <c r="Y28" s="165"/>
      <c r="Z28" s="165"/>
      <c r="AA28" s="165"/>
      <c r="AB28" s="165"/>
      <c r="AC28" s="165"/>
      <c r="AD28" s="165"/>
      <c r="AE28" s="165"/>
      <c r="AF28" s="165"/>
      <c r="AG28" s="165"/>
      <c r="AH28" s="165"/>
      <c r="AI28" s="77"/>
      <c r="AJ28" s="165"/>
      <c r="AK28" s="165"/>
      <c r="AM28" s="143" t="str">
        <f t="shared" si="0"/>
        <v/>
      </c>
    </row>
    <row r="29" spans="1:39" s="143" customFormat="1" ht="15">
      <c r="A29" s="31"/>
      <c r="B29" s="159"/>
      <c r="C29" s="164"/>
      <c r="D29" s="166"/>
      <c r="E29" s="165"/>
      <c r="F29" s="163"/>
      <c r="G29" s="152"/>
      <c r="H29" s="38"/>
      <c r="I29" s="150"/>
      <c r="J29" s="155"/>
      <c r="K29" s="153"/>
      <c r="L29" s="159"/>
      <c r="M29" s="154"/>
      <c r="N29" s="121"/>
      <c r="O29" s="160"/>
      <c r="P29" s="30"/>
      <c r="Q29" s="151"/>
      <c r="R29" s="155"/>
      <c r="S29" s="155"/>
      <c r="T29" s="147"/>
      <c r="U29" s="77"/>
      <c r="V29" s="77"/>
      <c r="W29" s="162"/>
      <c r="X29" s="165"/>
      <c r="Y29" s="165"/>
      <c r="Z29" s="165"/>
      <c r="AA29" s="165"/>
      <c r="AB29" s="165"/>
      <c r="AC29" s="165"/>
      <c r="AD29" s="165"/>
      <c r="AE29" s="165"/>
      <c r="AF29" s="165"/>
      <c r="AG29" s="165"/>
      <c r="AH29" s="165"/>
      <c r="AI29" s="77"/>
      <c r="AJ29" s="165"/>
      <c r="AK29" s="165"/>
      <c r="AM29" s="143" t="str">
        <f t="shared" si="0"/>
        <v/>
      </c>
    </row>
    <row r="30" spans="1:39" s="143" customFormat="1" ht="15">
      <c r="A30" s="31"/>
      <c r="B30" s="159"/>
      <c r="C30" s="164"/>
      <c r="D30" s="166"/>
      <c r="E30" s="165"/>
      <c r="F30" s="163"/>
      <c r="G30" s="152"/>
      <c r="H30" s="38"/>
      <c r="I30" s="150"/>
      <c r="J30" s="155"/>
      <c r="K30" s="153"/>
      <c r="L30" s="159"/>
      <c r="M30" s="154"/>
      <c r="N30" s="121"/>
      <c r="O30" s="160"/>
      <c r="P30" s="30"/>
      <c r="Q30" s="151"/>
      <c r="R30" s="155"/>
      <c r="S30" s="155"/>
      <c r="T30" s="147"/>
      <c r="U30" s="77"/>
      <c r="V30" s="77"/>
      <c r="W30" s="162"/>
      <c r="X30" s="165"/>
      <c r="Y30" s="165"/>
      <c r="Z30" s="165"/>
      <c r="AA30" s="165"/>
      <c r="AB30" s="165"/>
      <c r="AC30" s="165"/>
      <c r="AD30" s="165"/>
      <c r="AE30" s="165"/>
      <c r="AF30" s="165"/>
      <c r="AG30" s="165"/>
      <c r="AH30" s="165"/>
      <c r="AI30" s="77"/>
      <c r="AJ30" s="165"/>
      <c r="AK30" s="165"/>
      <c r="AM30" s="143" t="str">
        <f t="shared" si="0"/>
        <v/>
      </c>
    </row>
    <row r="31" spans="1:39" s="143" customFormat="1" ht="15">
      <c r="A31" s="31"/>
      <c r="B31" s="159"/>
      <c r="C31" s="164"/>
      <c r="D31" s="166"/>
      <c r="E31" s="165"/>
      <c r="F31" s="163"/>
      <c r="G31" s="152"/>
      <c r="H31" s="38"/>
      <c r="I31" s="150"/>
      <c r="J31" s="155"/>
      <c r="K31" s="153"/>
      <c r="L31" s="159"/>
      <c r="M31" s="154"/>
      <c r="N31" s="121"/>
      <c r="O31" s="160"/>
      <c r="P31" s="30"/>
      <c r="Q31" s="151"/>
      <c r="R31" s="155"/>
      <c r="S31" s="155"/>
      <c r="T31" s="147"/>
      <c r="U31" s="165"/>
      <c r="V31" s="165"/>
      <c r="W31" s="162"/>
      <c r="X31" s="165"/>
      <c r="Y31" s="165"/>
      <c r="Z31" s="165"/>
      <c r="AA31" s="165"/>
      <c r="AB31" s="165"/>
      <c r="AC31" s="165"/>
      <c r="AD31" s="165"/>
      <c r="AE31" s="165"/>
      <c r="AF31" s="165"/>
      <c r="AG31" s="165"/>
      <c r="AH31" s="165"/>
      <c r="AI31" s="77"/>
      <c r="AJ31" s="165"/>
      <c r="AK31" s="165"/>
      <c r="AM31" s="143" t="str">
        <f t="shared" si="0"/>
        <v/>
      </c>
    </row>
    <row r="32" spans="1:39" s="143" customFormat="1" ht="15">
      <c r="A32" s="31"/>
      <c r="B32" s="159"/>
      <c r="C32" s="164"/>
      <c r="D32" s="166"/>
      <c r="E32" s="165"/>
      <c r="F32" s="163"/>
      <c r="G32" s="152"/>
      <c r="H32" s="38"/>
      <c r="I32" s="150"/>
      <c r="J32" s="155"/>
      <c r="K32" s="153"/>
      <c r="L32" s="159"/>
      <c r="M32" s="154"/>
      <c r="N32" s="121"/>
      <c r="O32" s="160"/>
      <c r="P32" s="30"/>
      <c r="Q32" s="151"/>
      <c r="R32" s="155"/>
      <c r="S32" s="155"/>
      <c r="T32" s="147"/>
      <c r="U32" s="165"/>
      <c r="V32" s="165"/>
      <c r="W32" s="162"/>
      <c r="X32" s="165"/>
      <c r="Y32" s="165"/>
      <c r="Z32" s="165"/>
      <c r="AA32" s="165"/>
      <c r="AB32" s="165"/>
      <c r="AC32" s="165"/>
      <c r="AD32" s="165"/>
      <c r="AE32" s="165"/>
      <c r="AF32" s="165"/>
      <c r="AG32" s="165"/>
      <c r="AH32" s="165"/>
      <c r="AI32" s="77"/>
      <c r="AJ32" s="165"/>
      <c r="AK32" s="165"/>
      <c r="AM32" s="143" t="str">
        <f t="shared" si="0"/>
        <v/>
      </c>
    </row>
    <row r="33" spans="1:39" s="143" customFormat="1" ht="15">
      <c r="A33" s="31"/>
      <c r="B33" s="159"/>
      <c r="C33" s="164"/>
      <c r="D33" s="166"/>
      <c r="E33" s="165"/>
      <c r="F33" s="163"/>
      <c r="G33" s="152"/>
      <c r="H33" s="38"/>
      <c r="I33" s="150"/>
      <c r="J33" s="155"/>
      <c r="K33" s="153"/>
      <c r="L33" s="159"/>
      <c r="M33" s="154"/>
      <c r="N33" s="121"/>
      <c r="O33" s="160"/>
      <c r="P33" s="30"/>
      <c r="Q33" s="151"/>
      <c r="R33" s="155"/>
      <c r="S33" s="155"/>
      <c r="T33" s="147"/>
      <c r="U33" s="165"/>
      <c r="V33" s="165"/>
      <c r="W33" s="162"/>
      <c r="X33" s="165"/>
      <c r="Y33" s="165"/>
      <c r="Z33" s="165"/>
      <c r="AA33" s="165"/>
      <c r="AB33" s="165"/>
      <c r="AC33" s="165"/>
      <c r="AD33" s="165"/>
      <c r="AE33" s="165"/>
      <c r="AF33" s="124"/>
      <c r="AG33" s="124"/>
      <c r="AH33" s="165"/>
      <c r="AI33" s="77"/>
      <c r="AJ33" s="165"/>
      <c r="AK33" s="165"/>
      <c r="AM33" s="143" t="str">
        <f t="shared" si="0"/>
        <v/>
      </c>
    </row>
    <row r="34" spans="1:39" s="143" customFormat="1" ht="15">
      <c r="A34" s="31"/>
      <c r="B34" s="159"/>
      <c r="C34" s="164"/>
      <c r="D34" s="166"/>
      <c r="E34" s="165"/>
      <c r="F34" s="163"/>
      <c r="G34" s="113"/>
      <c r="H34" s="38"/>
      <c r="I34" s="150"/>
      <c r="J34" s="155"/>
      <c r="K34" s="153"/>
      <c r="L34" s="159"/>
      <c r="M34" s="154"/>
      <c r="N34" s="121"/>
      <c r="O34" s="160"/>
      <c r="P34" s="30"/>
      <c r="Q34" s="151"/>
      <c r="R34" s="155"/>
      <c r="S34" s="155"/>
      <c r="T34" s="147"/>
      <c r="U34" s="165"/>
      <c r="V34" s="165"/>
      <c r="W34" s="162"/>
      <c r="X34" s="165"/>
      <c r="Y34" s="165"/>
      <c r="Z34" s="165"/>
      <c r="AA34" s="165"/>
      <c r="AB34" s="165"/>
      <c r="AC34" s="165"/>
      <c r="AD34" s="165"/>
      <c r="AE34" s="165"/>
      <c r="AF34" s="165"/>
      <c r="AG34" s="165"/>
      <c r="AH34" s="165"/>
      <c r="AI34" s="77"/>
      <c r="AJ34" s="165"/>
      <c r="AK34" s="165"/>
      <c r="AM34" s="143" t="str">
        <f t="shared" si="0"/>
        <v/>
      </c>
    </row>
    <row r="35" spans="1:39" s="143" customFormat="1" ht="15">
      <c r="A35" s="31"/>
      <c r="B35" s="159"/>
      <c r="C35" s="164"/>
      <c r="D35" s="166"/>
      <c r="E35" s="165"/>
      <c r="F35" s="163"/>
      <c r="G35" s="113"/>
      <c r="H35" s="38"/>
      <c r="I35" s="150"/>
      <c r="J35" s="155"/>
      <c r="K35" s="153"/>
      <c r="L35" s="159"/>
      <c r="M35" s="154"/>
      <c r="N35" s="121"/>
      <c r="O35" s="160"/>
      <c r="P35" s="30"/>
      <c r="Q35" s="151"/>
      <c r="R35" s="155"/>
      <c r="S35" s="155"/>
      <c r="T35" s="147"/>
      <c r="U35" s="165"/>
      <c r="V35" s="165"/>
      <c r="W35" s="162"/>
      <c r="X35" s="165"/>
      <c r="Y35" s="165"/>
      <c r="Z35" s="165"/>
      <c r="AA35" s="165"/>
      <c r="AB35" s="165"/>
      <c r="AC35" s="165"/>
      <c r="AD35" s="165"/>
      <c r="AE35" s="165"/>
      <c r="AF35" s="165"/>
      <c r="AG35" s="165"/>
      <c r="AH35" s="165"/>
      <c r="AI35" s="77"/>
      <c r="AJ35" s="165"/>
      <c r="AK35" s="165"/>
      <c r="AM35" s="143" t="str">
        <f t="shared" si="0"/>
        <v/>
      </c>
    </row>
    <row r="36" spans="1:39" s="143" customFormat="1" ht="15">
      <c r="A36" s="31"/>
      <c r="B36" s="159"/>
      <c r="C36" s="164"/>
      <c r="D36" s="166"/>
      <c r="E36" s="165"/>
      <c r="F36" s="163"/>
      <c r="G36" s="113"/>
      <c r="H36" s="38"/>
      <c r="I36" s="150"/>
      <c r="J36" s="155"/>
      <c r="K36" s="153"/>
      <c r="L36" s="159"/>
      <c r="M36" s="154"/>
      <c r="N36" s="121"/>
      <c r="O36" s="160"/>
      <c r="P36" s="30"/>
      <c r="Q36" s="151"/>
      <c r="R36" s="155"/>
      <c r="S36" s="155"/>
      <c r="T36" s="147"/>
      <c r="U36" s="165"/>
      <c r="V36" s="165"/>
      <c r="W36" s="162"/>
      <c r="X36" s="165"/>
      <c r="Y36" s="165"/>
      <c r="Z36" s="165"/>
      <c r="AA36" s="165"/>
      <c r="AB36" s="165"/>
      <c r="AC36" s="165"/>
      <c r="AD36" s="165"/>
      <c r="AE36" s="165"/>
      <c r="AF36" s="165"/>
      <c r="AG36" s="165"/>
      <c r="AH36" s="165"/>
      <c r="AI36" s="77"/>
      <c r="AJ36" s="165"/>
      <c r="AK36" s="165"/>
      <c r="AM36" s="143" t="str">
        <f t="shared" si="0"/>
        <v/>
      </c>
    </row>
    <row r="37" spans="1:39" s="143" customFormat="1" ht="15">
      <c r="A37" s="31"/>
      <c r="B37" s="159"/>
      <c r="C37" s="164"/>
      <c r="D37" s="166"/>
      <c r="E37" s="165"/>
      <c r="F37" s="163"/>
      <c r="G37" s="152"/>
      <c r="H37" s="38"/>
      <c r="I37" s="150"/>
      <c r="J37" s="155"/>
      <c r="K37" s="153"/>
      <c r="L37" s="159"/>
      <c r="M37" s="154"/>
      <c r="N37" s="121"/>
      <c r="O37" s="160"/>
      <c r="P37" s="30"/>
      <c r="Q37" s="151"/>
      <c r="R37" s="155"/>
      <c r="S37" s="155"/>
      <c r="T37" s="147"/>
      <c r="U37" s="165"/>
      <c r="V37" s="165"/>
      <c r="W37" s="162"/>
      <c r="X37" s="165"/>
      <c r="Y37" s="165"/>
      <c r="Z37" s="165"/>
      <c r="AA37" s="165"/>
      <c r="AB37" s="165"/>
      <c r="AC37" s="165"/>
      <c r="AD37" s="165"/>
      <c r="AE37" s="165"/>
      <c r="AF37" s="165"/>
      <c r="AG37" s="165"/>
      <c r="AH37" s="165"/>
      <c r="AI37" s="77"/>
      <c r="AJ37" s="165"/>
      <c r="AK37" s="165"/>
      <c r="AM37" s="143" t="str">
        <f t="shared" si="0"/>
        <v/>
      </c>
    </row>
    <row r="38" spans="1:39" s="143" customFormat="1" ht="15">
      <c r="A38" s="31"/>
      <c r="B38" s="159"/>
      <c r="C38" s="164"/>
      <c r="D38" s="166"/>
      <c r="E38" s="165"/>
      <c r="F38" s="163"/>
      <c r="G38" s="152"/>
      <c r="H38" s="38"/>
      <c r="I38" s="150"/>
      <c r="J38" s="155"/>
      <c r="K38" s="153"/>
      <c r="L38" s="159"/>
      <c r="M38" s="154"/>
      <c r="N38" s="121"/>
      <c r="O38" s="160"/>
      <c r="P38" s="30"/>
      <c r="Q38" s="151"/>
      <c r="R38" s="155"/>
      <c r="S38" s="155"/>
      <c r="T38" s="147"/>
      <c r="U38" s="165"/>
      <c r="V38" s="165"/>
      <c r="W38" s="162"/>
      <c r="X38" s="165"/>
      <c r="Y38" s="165"/>
      <c r="Z38" s="165"/>
      <c r="AA38" s="165"/>
      <c r="AB38" s="165"/>
      <c r="AC38" s="165"/>
      <c r="AD38" s="165"/>
      <c r="AE38" s="165"/>
      <c r="AF38" s="165"/>
      <c r="AG38" s="165"/>
      <c r="AH38" s="165"/>
      <c r="AI38" s="77"/>
      <c r="AJ38" s="165"/>
      <c r="AK38" s="165"/>
      <c r="AM38" s="143" t="str">
        <f t="shared" si="0"/>
        <v/>
      </c>
    </row>
    <row r="39" spans="1:39" s="143" customFormat="1" ht="15">
      <c r="A39" s="31"/>
      <c r="B39" s="159"/>
      <c r="C39" s="164"/>
      <c r="D39" s="166"/>
      <c r="E39" s="165"/>
      <c r="F39" s="163"/>
      <c r="G39" s="152"/>
      <c r="H39" s="38"/>
      <c r="I39" s="150"/>
      <c r="J39" s="155"/>
      <c r="K39" s="153"/>
      <c r="L39" s="159"/>
      <c r="M39" s="154"/>
      <c r="N39" s="121"/>
      <c r="O39" s="160"/>
      <c r="P39" s="30"/>
      <c r="Q39" s="151"/>
      <c r="R39" s="155"/>
      <c r="S39" s="155"/>
      <c r="T39" s="147"/>
      <c r="U39" s="165"/>
      <c r="V39" s="165"/>
      <c r="W39" s="162"/>
      <c r="X39" s="165"/>
      <c r="Y39" s="165"/>
      <c r="Z39" s="165"/>
      <c r="AA39" s="165"/>
      <c r="AB39" s="165"/>
      <c r="AC39" s="165"/>
      <c r="AD39" s="165"/>
      <c r="AE39" s="165"/>
      <c r="AF39" s="165"/>
      <c r="AG39" s="165"/>
      <c r="AH39" s="165"/>
      <c r="AI39" s="77"/>
      <c r="AJ39" s="165"/>
      <c r="AK39" s="165"/>
      <c r="AM39" s="143" t="str">
        <f t="shared" si="0"/>
        <v/>
      </c>
    </row>
    <row r="40" spans="1:39" s="143" customFormat="1" ht="15">
      <c r="A40" s="31"/>
      <c r="B40" s="159"/>
      <c r="C40" s="164"/>
      <c r="D40" s="166"/>
      <c r="E40" s="165"/>
      <c r="F40" s="163"/>
      <c r="G40" s="152"/>
      <c r="H40" s="38"/>
      <c r="I40" s="150"/>
      <c r="J40" s="155"/>
      <c r="K40" s="153"/>
      <c r="L40" s="159"/>
      <c r="M40" s="154"/>
      <c r="N40" s="123"/>
      <c r="O40" s="160"/>
      <c r="P40" s="30"/>
      <c r="Q40" s="151"/>
      <c r="R40" s="155"/>
      <c r="S40" s="155"/>
      <c r="T40" s="147"/>
      <c r="U40" s="165"/>
      <c r="V40" s="165"/>
      <c r="W40" s="162"/>
      <c r="X40" s="165"/>
      <c r="Y40" s="165"/>
      <c r="Z40" s="165"/>
      <c r="AA40" s="165"/>
      <c r="AB40" s="165"/>
      <c r="AC40" s="165"/>
      <c r="AD40" s="165"/>
      <c r="AE40" s="165"/>
      <c r="AF40" s="165"/>
      <c r="AG40" s="165"/>
      <c r="AH40" s="165"/>
      <c r="AI40" s="77"/>
      <c r="AJ40" s="165"/>
      <c r="AK40" s="165"/>
      <c r="AM40" s="143" t="str">
        <f t="shared" si="0"/>
        <v/>
      </c>
    </row>
    <row r="41" spans="1:39" s="143" customFormat="1" ht="15">
      <c r="A41" s="31"/>
      <c r="B41" s="159"/>
      <c r="C41" s="164"/>
      <c r="D41" s="166"/>
      <c r="E41" s="165"/>
      <c r="F41" s="163"/>
      <c r="G41" s="152"/>
      <c r="H41" s="38"/>
      <c r="I41" s="138"/>
      <c r="J41" s="155"/>
      <c r="K41" s="153"/>
      <c r="L41" s="159"/>
      <c r="M41" s="154"/>
      <c r="N41" s="123"/>
      <c r="O41" s="160"/>
      <c r="P41" s="30"/>
      <c r="Q41" s="151"/>
      <c r="R41" s="155"/>
      <c r="S41" s="155"/>
      <c r="T41" s="67"/>
      <c r="U41" s="165"/>
      <c r="V41" s="165"/>
      <c r="W41" s="162"/>
      <c r="X41" s="165"/>
      <c r="Y41" s="165"/>
      <c r="Z41" s="165"/>
      <c r="AA41" s="165"/>
      <c r="AB41" s="165"/>
      <c r="AC41" s="165"/>
      <c r="AD41" s="165"/>
      <c r="AE41" s="165"/>
      <c r="AF41" s="124"/>
      <c r="AG41" s="124"/>
      <c r="AH41" s="165"/>
      <c r="AI41" s="77"/>
      <c r="AJ41" s="165"/>
      <c r="AK41" s="165"/>
    </row>
    <row r="42" spans="1:39" s="143" customFormat="1" ht="15">
      <c r="A42" s="31"/>
      <c r="B42" s="159"/>
      <c r="C42" s="164"/>
      <c r="D42" s="166"/>
      <c r="E42" s="165"/>
      <c r="F42" s="163"/>
      <c r="G42" s="152"/>
      <c r="H42" s="38"/>
      <c r="I42" s="150"/>
      <c r="J42" s="155"/>
      <c r="K42" s="153"/>
      <c r="L42" s="159"/>
      <c r="M42" s="154"/>
      <c r="N42" s="121"/>
      <c r="O42" s="160"/>
      <c r="P42" s="30"/>
      <c r="Q42" s="151"/>
      <c r="R42" s="155"/>
      <c r="S42" s="155"/>
      <c r="T42" s="147"/>
      <c r="U42" s="165"/>
      <c r="V42" s="165"/>
      <c r="W42" s="162"/>
      <c r="X42" s="165"/>
      <c r="Y42" s="165"/>
      <c r="Z42" s="165"/>
      <c r="AA42" s="165"/>
      <c r="AB42" s="165"/>
      <c r="AC42" s="165"/>
      <c r="AD42" s="165"/>
      <c r="AE42" s="165"/>
      <c r="AF42" s="165"/>
      <c r="AG42" s="165"/>
      <c r="AH42" s="165"/>
      <c r="AI42" s="77"/>
      <c r="AJ42" s="165"/>
      <c r="AK42" s="165"/>
    </row>
    <row r="43" spans="1:39" s="143" customFormat="1" ht="15">
      <c r="A43" s="31"/>
      <c r="B43" s="159"/>
      <c r="C43" s="164"/>
      <c r="D43" s="166"/>
      <c r="E43" s="165"/>
      <c r="F43" s="163"/>
      <c r="G43" s="152"/>
      <c r="H43" s="38"/>
      <c r="I43" s="150"/>
      <c r="J43" s="155"/>
      <c r="K43" s="153"/>
      <c r="L43" s="159"/>
      <c r="M43" s="154"/>
      <c r="N43" s="121"/>
      <c r="O43" s="160"/>
      <c r="P43" s="30"/>
      <c r="Q43" s="151"/>
      <c r="R43" s="155"/>
      <c r="S43" s="155"/>
      <c r="T43" s="147"/>
      <c r="U43" s="165"/>
      <c r="V43" s="165"/>
      <c r="W43" s="162"/>
      <c r="X43" s="165"/>
      <c r="Y43" s="165"/>
      <c r="Z43" s="165"/>
      <c r="AA43" s="165"/>
      <c r="AB43" s="165"/>
      <c r="AC43" s="165"/>
      <c r="AD43" s="165"/>
      <c r="AE43" s="165"/>
      <c r="AF43" s="165"/>
      <c r="AG43" s="165"/>
      <c r="AH43" s="165"/>
      <c r="AI43" s="77"/>
      <c r="AJ43" s="165"/>
      <c r="AK43" s="165"/>
    </row>
    <row r="44" spans="1:39" s="143" customFormat="1" ht="15">
      <c r="A44" s="31"/>
      <c r="B44" s="159"/>
      <c r="C44" s="164"/>
      <c r="D44" s="166"/>
      <c r="E44" s="165"/>
      <c r="F44" s="163"/>
      <c r="G44" s="152"/>
      <c r="H44" s="147"/>
      <c r="I44" s="138"/>
      <c r="J44" s="72"/>
      <c r="K44" s="153"/>
      <c r="L44" s="159"/>
      <c r="M44" s="154"/>
      <c r="N44" s="121"/>
      <c r="O44" s="160"/>
      <c r="P44" s="30"/>
      <c r="Q44" s="151"/>
      <c r="R44" s="155"/>
      <c r="S44" s="155"/>
      <c r="T44" s="147"/>
      <c r="U44" s="77"/>
      <c r="V44" s="77"/>
      <c r="W44" s="162"/>
      <c r="X44" s="165"/>
      <c r="Y44" s="165"/>
      <c r="Z44" s="165"/>
      <c r="AA44" s="165"/>
      <c r="AB44" s="165"/>
      <c r="AC44" s="165"/>
      <c r="AD44" s="165"/>
      <c r="AE44" s="165"/>
      <c r="AF44" s="165"/>
      <c r="AG44" s="165"/>
      <c r="AH44" s="165"/>
      <c r="AI44" s="77"/>
      <c r="AJ44" s="165"/>
      <c r="AK44" s="165"/>
    </row>
    <row r="45" spans="1:39" s="143" customFormat="1" ht="15">
      <c r="A45" s="31"/>
      <c r="B45" s="159"/>
      <c r="C45" s="164"/>
      <c r="D45" s="166"/>
      <c r="E45" s="165"/>
      <c r="F45" s="163"/>
      <c r="G45" s="152"/>
      <c r="H45" s="38"/>
      <c r="I45" s="150"/>
      <c r="J45" s="155"/>
      <c r="K45" s="153"/>
      <c r="L45" s="159"/>
      <c r="M45" s="154"/>
      <c r="N45" s="121"/>
      <c r="O45" s="160"/>
      <c r="P45" s="30"/>
      <c r="Q45" s="151"/>
      <c r="R45" s="155"/>
      <c r="S45" s="155"/>
      <c r="T45" s="147"/>
      <c r="U45" s="77"/>
      <c r="V45" s="77"/>
      <c r="W45" s="162"/>
      <c r="X45" s="165"/>
      <c r="Y45" s="165"/>
      <c r="Z45" s="165"/>
      <c r="AA45" s="165"/>
      <c r="AB45" s="165"/>
      <c r="AC45" s="165"/>
      <c r="AD45" s="165"/>
      <c r="AE45" s="165"/>
      <c r="AF45" s="165"/>
      <c r="AG45" s="165"/>
      <c r="AH45" s="165"/>
      <c r="AI45" s="77"/>
      <c r="AJ45" s="165"/>
      <c r="AK45" s="165"/>
    </row>
    <row r="46" spans="1:39" s="143" customFormat="1" ht="15">
      <c r="A46" s="31"/>
      <c r="B46" s="159"/>
      <c r="C46" s="164"/>
      <c r="D46" s="166"/>
      <c r="E46" s="165"/>
      <c r="F46" s="163"/>
      <c r="G46" s="152"/>
      <c r="H46" s="38"/>
      <c r="I46" s="150"/>
      <c r="J46" s="155"/>
      <c r="K46" s="153"/>
      <c r="L46" s="159"/>
      <c r="M46" s="154"/>
      <c r="N46" s="121"/>
      <c r="O46" s="160"/>
      <c r="P46" s="30"/>
      <c r="Q46" s="151"/>
      <c r="R46" s="155"/>
      <c r="S46" s="155"/>
      <c r="T46" s="147"/>
      <c r="U46" s="77"/>
      <c r="V46" s="77"/>
      <c r="W46" s="162"/>
      <c r="X46" s="165"/>
      <c r="Y46" s="165"/>
      <c r="Z46" s="165"/>
      <c r="AA46" s="165"/>
      <c r="AB46" s="165"/>
      <c r="AC46" s="165"/>
      <c r="AD46" s="165"/>
      <c r="AE46" s="165"/>
      <c r="AF46" s="165"/>
      <c r="AG46" s="165"/>
      <c r="AH46" s="165"/>
      <c r="AI46" s="77"/>
      <c r="AJ46" s="165"/>
      <c r="AK46" s="165"/>
    </row>
    <row r="47" spans="1:39" s="143" customFormat="1" ht="15">
      <c r="A47" s="31"/>
      <c r="B47" s="159"/>
      <c r="C47" s="164"/>
      <c r="D47" s="166"/>
      <c r="E47" s="165"/>
      <c r="F47" s="163"/>
      <c r="G47" s="152"/>
      <c r="H47" s="38"/>
      <c r="I47" s="150"/>
      <c r="J47" s="155"/>
      <c r="K47" s="153"/>
      <c r="L47" s="159"/>
      <c r="M47" s="154"/>
      <c r="N47" s="121"/>
      <c r="O47" s="160"/>
      <c r="P47" s="30"/>
      <c r="Q47" s="151"/>
      <c r="R47" s="155"/>
      <c r="S47" s="155"/>
      <c r="T47" s="147"/>
      <c r="U47" s="77"/>
      <c r="V47" s="77"/>
      <c r="W47" s="162"/>
      <c r="X47" s="165"/>
      <c r="Y47" s="165"/>
      <c r="Z47" s="165"/>
      <c r="AA47" s="165"/>
      <c r="AB47" s="165"/>
      <c r="AC47" s="165"/>
      <c r="AD47" s="165"/>
      <c r="AE47" s="165"/>
      <c r="AF47" s="165"/>
      <c r="AG47" s="165"/>
      <c r="AH47" s="165"/>
      <c r="AI47" s="77"/>
      <c r="AJ47" s="165"/>
      <c r="AK47" s="165"/>
    </row>
    <row r="48" spans="1:39" s="143" customFormat="1" ht="15">
      <c r="A48" s="31"/>
      <c r="B48" s="159"/>
      <c r="C48" s="164"/>
      <c r="D48" s="166"/>
      <c r="E48" s="165"/>
      <c r="F48" s="163"/>
      <c r="G48" s="152"/>
      <c r="H48" s="38"/>
      <c r="I48" s="150"/>
      <c r="J48" s="155"/>
      <c r="K48" s="153"/>
      <c r="L48" s="159"/>
      <c r="M48" s="154"/>
      <c r="N48" s="121"/>
      <c r="O48" s="160"/>
      <c r="P48" s="30"/>
      <c r="Q48" s="151"/>
      <c r="R48" s="155"/>
      <c r="S48" s="155"/>
      <c r="T48" s="147"/>
      <c r="U48" s="77"/>
      <c r="V48" s="77"/>
      <c r="W48" s="162"/>
      <c r="X48" s="165"/>
      <c r="Y48" s="165"/>
      <c r="Z48" s="165"/>
      <c r="AA48" s="165"/>
      <c r="AB48" s="165"/>
      <c r="AC48" s="165"/>
      <c r="AD48" s="165"/>
      <c r="AE48" s="165"/>
      <c r="AF48" s="165"/>
      <c r="AG48" s="165"/>
      <c r="AH48" s="165"/>
      <c r="AI48" s="77"/>
      <c r="AJ48" s="165"/>
      <c r="AK48" s="165"/>
    </row>
    <row r="49" spans="1:37" s="143" customFormat="1" ht="15">
      <c r="A49" s="31"/>
      <c r="B49" s="159"/>
      <c r="C49" s="164"/>
      <c r="D49" s="166"/>
      <c r="E49" s="165"/>
      <c r="F49" s="163"/>
      <c r="G49" s="152"/>
      <c r="H49" s="38"/>
      <c r="I49" s="150"/>
      <c r="J49" s="155"/>
      <c r="K49" s="153"/>
      <c r="L49" s="159"/>
      <c r="M49" s="154"/>
      <c r="N49" s="121"/>
      <c r="O49" s="160"/>
      <c r="P49" s="30"/>
      <c r="Q49" s="151"/>
      <c r="R49" s="155"/>
      <c r="S49" s="155"/>
      <c r="T49" s="147"/>
      <c r="U49" s="165"/>
      <c r="V49" s="165"/>
      <c r="W49" s="162"/>
      <c r="X49" s="165"/>
      <c r="Y49" s="165"/>
      <c r="Z49" s="165"/>
      <c r="AA49" s="165"/>
      <c r="AB49" s="165"/>
      <c r="AC49" s="165"/>
      <c r="AD49" s="165"/>
      <c r="AE49" s="165"/>
      <c r="AF49" s="165"/>
      <c r="AG49" s="165"/>
      <c r="AH49" s="165"/>
      <c r="AI49" s="77"/>
      <c r="AJ49" s="165"/>
      <c r="AK49" s="165"/>
    </row>
    <row r="50" spans="1:37" s="143" customFormat="1" ht="15">
      <c r="A50" s="31"/>
      <c r="B50" s="159"/>
      <c r="C50" s="164"/>
      <c r="D50" s="166"/>
      <c r="E50" s="165"/>
      <c r="F50" s="163"/>
      <c r="G50" s="152"/>
      <c r="H50" s="38"/>
      <c r="I50" s="150"/>
      <c r="J50" s="155"/>
      <c r="K50" s="153"/>
      <c r="L50" s="159"/>
      <c r="M50" s="154"/>
      <c r="N50" s="121"/>
      <c r="O50" s="160"/>
      <c r="P50" s="30"/>
      <c r="Q50" s="151"/>
      <c r="R50" s="155"/>
      <c r="S50" s="155"/>
      <c r="T50" s="147"/>
      <c r="U50" s="165"/>
      <c r="V50" s="165"/>
      <c r="W50" s="162"/>
      <c r="X50" s="165"/>
      <c r="Y50" s="165"/>
      <c r="Z50" s="165"/>
      <c r="AA50" s="165"/>
      <c r="AB50" s="165"/>
      <c r="AC50" s="165"/>
      <c r="AD50" s="165"/>
      <c r="AE50" s="165"/>
      <c r="AF50" s="165"/>
      <c r="AG50" s="165"/>
      <c r="AH50" s="165"/>
      <c r="AI50" s="77"/>
      <c r="AJ50" s="165"/>
      <c r="AK50" s="165"/>
    </row>
    <row r="51" spans="1:37" s="143" customFormat="1" ht="15">
      <c r="A51" s="31"/>
      <c r="B51" s="159"/>
      <c r="C51" s="164"/>
      <c r="D51" s="166"/>
      <c r="E51" s="165"/>
      <c r="F51" s="163"/>
      <c r="G51" s="152"/>
      <c r="H51" s="38"/>
      <c r="I51" s="150"/>
      <c r="J51" s="155"/>
      <c r="K51" s="153"/>
      <c r="L51" s="159"/>
      <c r="M51" s="154"/>
      <c r="N51" s="121"/>
      <c r="O51" s="160"/>
      <c r="P51" s="30"/>
      <c r="Q51" s="151"/>
      <c r="R51" s="155"/>
      <c r="S51" s="155"/>
      <c r="T51" s="147"/>
      <c r="U51" s="165"/>
      <c r="V51" s="165"/>
      <c r="W51" s="162"/>
      <c r="X51" s="165"/>
      <c r="Y51" s="165"/>
      <c r="Z51" s="165"/>
      <c r="AA51" s="165"/>
      <c r="AB51" s="165"/>
      <c r="AC51" s="165"/>
      <c r="AD51" s="165"/>
      <c r="AE51" s="165"/>
      <c r="AF51" s="124"/>
      <c r="AG51" s="124"/>
      <c r="AH51" s="165"/>
      <c r="AI51" s="77"/>
      <c r="AJ51" s="165"/>
      <c r="AK51" s="165"/>
    </row>
    <row r="52" spans="1:37" s="143" customFormat="1" ht="15">
      <c r="A52" s="31"/>
      <c r="B52" s="159"/>
      <c r="C52" s="164"/>
      <c r="D52" s="166"/>
      <c r="E52" s="165"/>
      <c r="F52" s="163"/>
      <c r="G52" s="113"/>
      <c r="H52" s="38"/>
      <c r="I52" s="150"/>
      <c r="J52" s="155"/>
      <c r="K52" s="153"/>
      <c r="L52" s="159"/>
      <c r="M52" s="154"/>
      <c r="N52" s="121"/>
      <c r="O52" s="160"/>
      <c r="P52" s="30"/>
      <c r="Q52" s="151"/>
      <c r="R52" s="155"/>
      <c r="S52" s="155"/>
      <c r="T52" s="147"/>
      <c r="U52" s="165"/>
      <c r="V52" s="165"/>
      <c r="W52" s="162"/>
      <c r="X52" s="165"/>
      <c r="Y52" s="165"/>
      <c r="Z52" s="165"/>
      <c r="AA52" s="165"/>
      <c r="AB52" s="165"/>
      <c r="AC52" s="165"/>
      <c r="AD52" s="165"/>
      <c r="AE52" s="165"/>
      <c r="AF52" s="165"/>
      <c r="AG52" s="165"/>
      <c r="AH52" s="165"/>
      <c r="AI52" s="77"/>
      <c r="AJ52" s="165"/>
      <c r="AK52" s="165"/>
    </row>
    <row r="53" spans="1:37" s="143" customFormat="1" ht="15">
      <c r="A53" s="31"/>
      <c r="B53" s="159"/>
      <c r="C53" s="164"/>
      <c r="D53" s="166"/>
      <c r="E53" s="165"/>
      <c r="F53" s="163"/>
      <c r="G53" s="113"/>
      <c r="H53" s="38"/>
      <c r="I53" s="150"/>
      <c r="J53" s="155"/>
      <c r="K53" s="153"/>
      <c r="L53" s="159"/>
      <c r="M53" s="154"/>
      <c r="N53" s="121"/>
      <c r="O53" s="160"/>
      <c r="P53" s="30"/>
      <c r="Q53" s="151"/>
      <c r="R53" s="155"/>
      <c r="S53" s="155"/>
      <c r="T53" s="147"/>
      <c r="U53" s="165"/>
      <c r="V53" s="165"/>
      <c r="W53" s="162"/>
      <c r="X53" s="165"/>
      <c r="Y53" s="165"/>
      <c r="Z53" s="165"/>
      <c r="AA53" s="165"/>
      <c r="AB53" s="165"/>
      <c r="AC53" s="165"/>
      <c r="AD53" s="165"/>
      <c r="AE53" s="165"/>
      <c r="AF53" s="165"/>
      <c r="AG53" s="165"/>
      <c r="AH53" s="165"/>
      <c r="AI53" s="77"/>
      <c r="AJ53" s="165"/>
      <c r="AK53" s="165"/>
    </row>
    <row r="54" spans="1:37" s="143" customFormat="1" ht="15">
      <c r="A54" s="31"/>
      <c r="B54" s="159"/>
      <c r="C54" s="164"/>
      <c r="D54" s="166"/>
      <c r="E54" s="165"/>
      <c r="F54" s="163"/>
      <c r="G54" s="113"/>
      <c r="H54" s="38"/>
      <c r="I54" s="150"/>
      <c r="J54" s="155"/>
      <c r="K54" s="153"/>
      <c r="L54" s="159"/>
      <c r="M54" s="154"/>
      <c r="N54" s="121"/>
      <c r="O54" s="160"/>
      <c r="P54" s="30"/>
      <c r="Q54" s="151"/>
      <c r="R54" s="155"/>
      <c r="S54" s="155"/>
      <c r="T54" s="147"/>
      <c r="U54" s="165"/>
      <c r="V54" s="165"/>
      <c r="W54" s="162"/>
      <c r="X54" s="165"/>
      <c r="Y54" s="165"/>
      <c r="Z54" s="165"/>
      <c r="AA54" s="165"/>
      <c r="AB54" s="165"/>
      <c r="AC54" s="165"/>
      <c r="AD54" s="165"/>
      <c r="AE54" s="165"/>
      <c r="AF54" s="165"/>
      <c r="AG54" s="165"/>
      <c r="AH54" s="165"/>
      <c r="AI54" s="77"/>
      <c r="AJ54" s="165"/>
      <c r="AK54" s="165"/>
    </row>
    <row r="55" spans="1:37" s="143" customFormat="1" ht="15">
      <c r="A55" s="31"/>
      <c r="B55" s="159"/>
      <c r="C55" s="164"/>
      <c r="D55" s="166"/>
      <c r="E55" s="165"/>
      <c r="F55" s="163"/>
      <c r="G55" s="152"/>
      <c r="H55" s="38"/>
      <c r="I55" s="150"/>
      <c r="J55" s="155"/>
      <c r="K55" s="153"/>
      <c r="L55" s="159"/>
      <c r="M55" s="154"/>
      <c r="N55" s="121"/>
      <c r="O55" s="160"/>
      <c r="P55" s="30"/>
      <c r="Q55" s="151"/>
      <c r="R55" s="155"/>
      <c r="S55" s="155"/>
      <c r="T55" s="147"/>
      <c r="U55" s="165"/>
      <c r="V55" s="165"/>
      <c r="W55" s="162"/>
      <c r="X55" s="165"/>
      <c r="Y55" s="165"/>
      <c r="Z55" s="165"/>
      <c r="AA55" s="165"/>
      <c r="AB55" s="165"/>
      <c r="AC55" s="165"/>
      <c r="AD55" s="165"/>
      <c r="AE55" s="165"/>
      <c r="AF55" s="165"/>
      <c r="AG55" s="165"/>
      <c r="AH55" s="165"/>
      <c r="AI55" s="77"/>
      <c r="AJ55" s="165"/>
      <c r="AK55" s="165"/>
    </row>
    <row r="56" spans="1:37" s="143" customFormat="1" ht="15">
      <c r="A56" s="31"/>
      <c r="B56" s="159"/>
      <c r="C56" s="164"/>
      <c r="D56" s="166"/>
      <c r="E56" s="165"/>
      <c r="F56" s="163"/>
      <c r="G56" s="152"/>
      <c r="H56" s="38"/>
      <c r="I56" s="150"/>
      <c r="J56" s="155"/>
      <c r="K56" s="153"/>
      <c r="L56" s="159"/>
      <c r="M56" s="154"/>
      <c r="N56" s="121"/>
      <c r="O56" s="160"/>
      <c r="P56" s="30"/>
      <c r="Q56" s="151"/>
      <c r="R56" s="155"/>
      <c r="S56" s="155"/>
      <c r="T56" s="147"/>
      <c r="U56" s="165"/>
      <c r="V56" s="165"/>
      <c r="W56" s="162"/>
      <c r="X56" s="165"/>
      <c r="Y56" s="165"/>
      <c r="Z56" s="165"/>
      <c r="AA56" s="165"/>
      <c r="AB56" s="165"/>
      <c r="AC56" s="165"/>
      <c r="AD56" s="165"/>
      <c r="AE56" s="165"/>
      <c r="AF56" s="165"/>
      <c r="AG56" s="165"/>
      <c r="AH56" s="165"/>
      <c r="AI56" s="77"/>
      <c r="AJ56" s="165"/>
      <c r="AK56" s="165"/>
    </row>
    <row r="57" spans="1:37" s="143" customFormat="1" ht="15">
      <c r="A57" s="31"/>
      <c r="B57" s="159"/>
      <c r="C57" s="164"/>
      <c r="D57" s="166"/>
      <c r="E57" s="165"/>
      <c r="F57" s="163"/>
      <c r="G57" s="152"/>
      <c r="H57" s="38"/>
      <c r="I57" s="150"/>
      <c r="J57" s="155"/>
      <c r="K57" s="153"/>
      <c r="L57" s="159"/>
      <c r="M57" s="154"/>
      <c r="N57" s="121"/>
      <c r="O57" s="160"/>
      <c r="P57" s="30"/>
      <c r="Q57" s="151"/>
      <c r="R57" s="155"/>
      <c r="S57" s="155"/>
      <c r="T57" s="147"/>
      <c r="U57" s="165"/>
      <c r="V57" s="165"/>
      <c r="W57" s="162"/>
      <c r="X57" s="165"/>
      <c r="Y57" s="165"/>
      <c r="Z57" s="165"/>
      <c r="AA57" s="165"/>
      <c r="AB57" s="165"/>
      <c r="AC57" s="165"/>
      <c r="AD57" s="165"/>
      <c r="AE57" s="165"/>
      <c r="AF57" s="165"/>
      <c r="AG57" s="165"/>
      <c r="AH57" s="165"/>
      <c r="AI57" s="77"/>
      <c r="AJ57" s="165"/>
      <c r="AK57" s="165"/>
    </row>
    <row r="58" spans="1:37" s="143" customFormat="1" ht="15">
      <c r="A58" s="31"/>
      <c r="B58" s="159"/>
      <c r="C58" s="164"/>
      <c r="D58" s="166"/>
      <c r="E58" s="165"/>
      <c r="F58" s="163"/>
      <c r="G58" s="152"/>
      <c r="H58" s="38"/>
      <c r="I58" s="150"/>
      <c r="J58" s="155"/>
      <c r="K58" s="153"/>
      <c r="L58" s="159"/>
      <c r="M58" s="154"/>
      <c r="N58" s="123"/>
      <c r="O58" s="160"/>
      <c r="P58" s="30"/>
      <c r="Q58" s="151"/>
      <c r="R58" s="155"/>
      <c r="S58" s="155"/>
      <c r="T58" s="147"/>
      <c r="U58" s="165"/>
      <c r="V58" s="165"/>
      <c r="W58" s="162"/>
      <c r="X58" s="165"/>
      <c r="Y58" s="165"/>
      <c r="Z58" s="165"/>
      <c r="AA58" s="165"/>
      <c r="AB58" s="165"/>
      <c r="AC58" s="165"/>
      <c r="AD58" s="165"/>
      <c r="AE58" s="165"/>
      <c r="AF58" s="165"/>
      <c r="AG58" s="165"/>
      <c r="AH58" s="165"/>
      <c r="AI58" s="77"/>
      <c r="AJ58" s="165"/>
      <c r="AK58" s="165"/>
    </row>
    <row r="59" spans="1:37" s="143" customFormat="1" ht="15">
      <c r="A59" s="31"/>
      <c r="B59" s="159"/>
      <c r="C59" s="164"/>
      <c r="D59" s="166"/>
      <c r="E59" s="165"/>
      <c r="F59" s="163"/>
      <c r="G59" s="152"/>
      <c r="H59" s="38"/>
      <c r="I59" s="138"/>
      <c r="J59" s="155"/>
      <c r="K59" s="153"/>
      <c r="L59" s="159"/>
      <c r="M59" s="154"/>
      <c r="N59" s="123"/>
      <c r="O59" s="160"/>
      <c r="P59" s="30"/>
      <c r="Q59" s="151"/>
      <c r="R59" s="155"/>
      <c r="S59" s="155"/>
      <c r="T59" s="67"/>
      <c r="U59" s="165"/>
      <c r="V59" s="165"/>
      <c r="W59" s="162"/>
      <c r="X59" s="165"/>
      <c r="Y59" s="165"/>
      <c r="Z59" s="165"/>
      <c r="AA59" s="165"/>
      <c r="AB59" s="165"/>
      <c r="AC59" s="165"/>
      <c r="AD59" s="165"/>
      <c r="AE59" s="165"/>
      <c r="AF59" s="124"/>
      <c r="AG59" s="124"/>
      <c r="AH59" s="165"/>
      <c r="AI59" s="77"/>
      <c r="AJ59" s="165"/>
      <c r="AK59" s="165"/>
    </row>
    <row r="60" spans="1:37" s="143" customFormat="1" ht="15">
      <c r="A60" s="31"/>
      <c r="B60" s="159"/>
      <c r="C60" s="164"/>
      <c r="D60" s="166"/>
      <c r="E60" s="165"/>
      <c r="F60" s="163"/>
      <c r="G60" s="152"/>
      <c r="H60" s="38"/>
      <c r="I60" s="150"/>
      <c r="J60" s="155"/>
      <c r="K60" s="153"/>
      <c r="L60" s="159"/>
      <c r="M60" s="154"/>
      <c r="N60" s="121"/>
      <c r="O60" s="160"/>
      <c r="P60" s="30"/>
      <c r="Q60" s="151"/>
      <c r="R60" s="155"/>
      <c r="S60" s="155"/>
      <c r="T60" s="147"/>
      <c r="U60" s="165"/>
      <c r="V60" s="165"/>
      <c r="W60" s="162"/>
      <c r="X60" s="165"/>
      <c r="Y60" s="165"/>
      <c r="Z60" s="165"/>
      <c r="AA60" s="165"/>
      <c r="AB60" s="165"/>
      <c r="AC60" s="165"/>
      <c r="AD60" s="165"/>
      <c r="AE60" s="165"/>
      <c r="AF60" s="165"/>
      <c r="AG60" s="165"/>
      <c r="AH60" s="165"/>
      <c r="AI60" s="77"/>
      <c r="AJ60" s="165"/>
      <c r="AK60" s="165"/>
    </row>
    <row r="61" spans="1:37" s="143" customFormat="1" ht="15">
      <c r="A61" s="31"/>
      <c r="B61" s="159"/>
      <c r="C61" s="164"/>
      <c r="D61" s="166"/>
      <c r="E61" s="165"/>
      <c r="F61" s="163"/>
      <c r="G61" s="152"/>
      <c r="H61" s="38"/>
      <c r="I61" s="150"/>
      <c r="J61" s="155"/>
      <c r="K61" s="153"/>
      <c r="L61" s="159"/>
      <c r="M61" s="154"/>
      <c r="N61" s="121"/>
      <c r="O61" s="160"/>
      <c r="P61" s="30"/>
      <c r="Q61" s="151"/>
      <c r="R61" s="155"/>
      <c r="S61" s="155"/>
      <c r="T61" s="147"/>
      <c r="U61" s="165"/>
      <c r="V61" s="165"/>
      <c r="W61" s="162"/>
      <c r="X61" s="165"/>
      <c r="Y61" s="165"/>
      <c r="Z61" s="165"/>
      <c r="AA61" s="165"/>
      <c r="AB61" s="165"/>
      <c r="AC61" s="165"/>
      <c r="AD61" s="165"/>
      <c r="AE61" s="165"/>
      <c r="AF61" s="165"/>
      <c r="AG61" s="165"/>
      <c r="AH61" s="165"/>
      <c r="AI61" s="77"/>
      <c r="AJ61" s="165"/>
      <c r="AK61" s="165"/>
    </row>
    <row r="62" spans="1:37" s="143" customFormat="1" ht="15">
      <c r="A62" s="31"/>
      <c r="B62" s="159"/>
      <c r="C62" s="164"/>
      <c r="D62" s="166"/>
      <c r="E62" s="165"/>
      <c r="F62" s="163"/>
      <c r="G62" s="152"/>
      <c r="H62" s="147"/>
      <c r="I62" s="138"/>
      <c r="J62" s="72"/>
      <c r="K62" s="153"/>
      <c r="L62" s="159"/>
      <c r="M62" s="154"/>
      <c r="N62" s="121"/>
      <c r="O62" s="160"/>
      <c r="P62" s="30"/>
      <c r="Q62" s="151"/>
      <c r="R62" s="155"/>
      <c r="S62" s="155"/>
      <c r="T62" s="147"/>
      <c r="U62" s="77"/>
      <c r="V62" s="77"/>
      <c r="W62" s="162"/>
      <c r="X62" s="165"/>
      <c r="Y62" s="165"/>
      <c r="Z62" s="165"/>
      <c r="AA62" s="165"/>
      <c r="AB62" s="165"/>
      <c r="AC62" s="165"/>
      <c r="AD62" s="165"/>
      <c r="AE62" s="165"/>
      <c r="AF62" s="165"/>
      <c r="AG62" s="165"/>
      <c r="AH62" s="165"/>
      <c r="AI62" s="77"/>
      <c r="AJ62" s="165"/>
      <c r="AK62" s="165"/>
    </row>
    <row r="63" spans="1:37" s="143" customFormat="1" ht="15">
      <c r="A63" s="31"/>
      <c r="B63" s="159"/>
      <c r="C63" s="164"/>
      <c r="D63" s="166"/>
      <c r="E63" s="165"/>
      <c r="F63" s="163"/>
      <c r="G63" s="152"/>
      <c r="H63" s="38"/>
      <c r="I63" s="150"/>
      <c r="J63" s="155"/>
      <c r="K63" s="153"/>
      <c r="L63" s="159"/>
      <c r="M63" s="154"/>
      <c r="N63" s="121"/>
      <c r="O63" s="160"/>
      <c r="P63" s="30"/>
      <c r="Q63" s="151"/>
      <c r="R63" s="155"/>
      <c r="S63" s="155"/>
      <c r="T63" s="147"/>
      <c r="U63" s="77"/>
      <c r="V63" s="77"/>
      <c r="W63" s="162"/>
      <c r="X63" s="165"/>
      <c r="Y63" s="165"/>
      <c r="Z63" s="165"/>
      <c r="AA63" s="165"/>
      <c r="AB63" s="165"/>
      <c r="AC63" s="165"/>
      <c r="AD63" s="165"/>
      <c r="AE63" s="165"/>
      <c r="AF63" s="165"/>
      <c r="AG63" s="165"/>
      <c r="AH63" s="165"/>
      <c r="AI63" s="77"/>
      <c r="AJ63" s="165"/>
      <c r="AK63" s="165"/>
    </row>
    <row r="64" spans="1:37" s="143" customFormat="1" ht="15">
      <c r="A64" s="31"/>
      <c r="B64" s="159"/>
      <c r="C64" s="164"/>
      <c r="D64" s="166"/>
      <c r="E64" s="165"/>
      <c r="F64" s="163"/>
      <c r="G64" s="152"/>
      <c r="H64" s="38"/>
      <c r="I64" s="150"/>
      <c r="J64" s="155"/>
      <c r="K64" s="153"/>
      <c r="L64" s="159"/>
      <c r="M64" s="154"/>
      <c r="N64" s="121"/>
      <c r="O64" s="160"/>
      <c r="P64" s="30"/>
      <c r="Q64" s="151"/>
      <c r="R64" s="155"/>
      <c r="S64" s="155"/>
      <c r="T64" s="147"/>
      <c r="U64" s="77"/>
      <c r="V64" s="77"/>
      <c r="W64" s="162"/>
      <c r="X64" s="165"/>
      <c r="Y64" s="165"/>
      <c r="Z64" s="165"/>
      <c r="AA64" s="165"/>
      <c r="AB64" s="165"/>
      <c r="AC64" s="165"/>
      <c r="AD64" s="165"/>
      <c r="AE64" s="165"/>
      <c r="AF64" s="165"/>
      <c r="AG64" s="165"/>
      <c r="AH64" s="165"/>
      <c r="AI64" s="77"/>
      <c r="AJ64" s="165"/>
      <c r="AK64" s="165"/>
    </row>
    <row r="65" spans="1:37" s="143" customFormat="1" ht="15">
      <c r="A65" s="31"/>
      <c r="B65" s="159"/>
      <c r="C65" s="164"/>
      <c r="D65" s="166"/>
      <c r="E65" s="165"/>
      <c r="F65" s="163"/>
      <c r="G65" s="152"/>
      <c r="H65" s="38"/>
      <c r="I65" s="150"/>
      <c r="J65" s="155"/>
      <c r="K65" s="153"/>
      <c r="L65" s="159"/>
      <c r="M65" s="154"/>
      <c r="N65" s="121"/>
      <c r="O65" s="160"/>
      <c r="P65" s="30"/>
      <c r="Q65" s="151"/>
      <c r="R65" s="155"/>
      <c r="S65" s="155"/>
      <c r="T65" s="147"/>
      <c r="U65" s="77"/>
      <c r="V65" s="77"/>
      <c r="W65" s="162"/>
      <c r="X65" s="165"/>
      <c r="Y65" s="165"/>
      <c r="Z65" s="165"/>
      <c r="AA65" s="165"/>
      <c r="AB65" s="165"/>
      <c r="AC65" s="165"/>
      <c r="AD65" s="165"/>
      <c r="AE65" s="165"/>
      <c r="AF65" s="165"/>
      <c r="AG65" s="165"/>
      <c r="AH65" s="165"/>
      <c r="AI65" s="77"/>
      <c r="AJ65" s="165"/>
      <c r="AK65" s="165"/>
    </row>
    <row r="66" spans="1:37" s="143" customFormat="1" ht="15">
      <c r="A66" s="31"/>
      <c r="B66" s="159"/>
      <c r="C66" s="164"/>
      <c r="D66" s="166"/>
      <c r="E66" s="165"/>
      <c r="F66" s="163"/>
      <c r="G66" s="152"/>
      <c r="H66" s="38"/>
      <c r="I66" s="150"/>
      <c r="J66" s="155"/>
      <c r="K66" s="153"/>
      <c r="L66" s="159"/>
      <c r="M66" s="154"/>
      <c r="N66" s="121"/>
      <c r="O66" s="160"/>
      <c r="P66" s="30"/>
      <c r="Q66" s="151"/>
      <c r="R66" s="155"/>
      <c r="S66" s="155"/>
      <c r="T66" s="147"/>
      <c r="U66" s="77"/>
      <c r="V66" s="77"/>
      <c r="W66" s="162"/>
      <c r="X66" s="165"/>
      <c r="Y66" s="165"/>
      <c r="Z66" s="165"/>
      <c r="AA66" s="165"/>
      <c r="AB66" s="165"/>
      <c r="AC66" s="165"/>
      <c r="AD66" s="165"/>
      <c r="AE66" s="165"/>
      <c r="AF66" s="165"/>
      <c r="AG66" s="165"/>
      <c r="AH66" s="165"/>
      <c r="AI66" s="77"/>
      <c r="AJ66" s="165"/>
      <c r="AK66" s="165"/>
    </row>
  </sheetData>
  <sortState ref="B2:AK3">
    <sortCondition descending="1" sortBy="cellColor" ref="AD2:AD3" dxfId="46"/>
  </sortState>
  <conditionalFormatting sqref="AA16:AB16 C16:D16 X16 B15 AM1 AH5:AK5 AA34:AB34 AA52:AB52 C34:D34 C52:D52 X34 X52 AJ2:AJ66 B33 B51 AC13:AI66 AH1:AI1048576 AK1:AK1048576 Y1:Z1048576 AC1:AE1048576 AE4:AG66 U1:V1048576">
    <cfRule type="containsText" dxfId="45" priority="205" operator="containsText" text="NON">
      <formula>NOT(ISERROR(SEARCH("NON",B1)))</formula>
    </cfRule>
  </conditionalFormatting>
  <conditionalFormatting sqref="Z16 C16:D16 B15 Z34 Z52 C34:D34 C52:D52 B33 B51 U13:V66 X1:X1048576 AC2:AE66">
    <cfRule type="containsText" dxfId="44" priority="203" operator="containsText" text="NON">
      <formula>NOT(ISERROR(SEARCH("NON",B1)))</formula>
    </cfRule>
  </conditionalFormatting>
  <conditionalFormatting sqref="AC16:AD16 AC34:AD34 AC52:AD52 AA1:AB1048576">
    <cfRule type="containsText" dxfId="43" priority="202" operator="containsText" text="NON">
      <formula>NOT(ISERROR(SEARCH("NON",AA1)))</formula>
    </cfRule>
  </conditionalFormatting>
  <conditionalFormatting sqref="X16 AC16 AA16 C16:D16 V2 B15 X34 X52 AC34 AC52 AA34 AA52 C34:D34 C52:D52 B33 B51 V13:V66 Y1:Y1048576 U1:U1048576">
    <cfRule type="containsText" dxfId="42" priority="201" operator="containsText" text="POINT D'ARRET">
      <formula>NOT(ISERROR(SEARCH("POINT D'ARRET",B1)))</formula>
    </cfRule>
  </conditionalFormatting>
  <conditionalFormatting sqref="AC16 C16:D16 X16 B15 AC34 AC52 C34:D34 C52:D52 X34 X52 B33 B51 AI2:AK66 U1:V1048576">
    <cfRule type="containsText" dxfId="41" priority="198" operator="containsText" text="Voir Observations">
      <formula>NOT(ISERROR(SEARCH("Voir Observations",B1)))</formula>
    </cfRule>
    <cfRule type="containsText" dxfId="40" priority="200" operator="containsText" text="Att Validation">
      <formula>NOT(ISERROR(SEARCH("Att Validation",B1)))</formula>
    </cfRule>
  </conditionalFormatting>
  <conditionalFormatting sqref="AD32:AG36 AA16 C16:D16 B15 Y1:Y1048576 AD1:AD1048576 AA34 AA52 C34:D34 C52:D52 AE21:AG66 B33 B51 AC2:AE66 X2:Y66 AH2:AK66 U1:V1048576">
    <cfRule type="containsText" dxfId="39" priority="199" operator="containsText" text="A FAIRE">
      <formula>NOT(ISERROR(SEARCH("A FAIRE",B1)))</formula>
    </cfRule>
  </conditionalFormatting>
  <conditionalFormatting sqref="AB1:AB1048576">
    <cfRule type="containsText" dxfId="38" priority="159" operator="containsText" text="ATT PHOTO">
      <formula>NOT(ISERROR(SEARCH("ATT PHOTO",AB1)))</formula>
    </cfRule>
  </conditionalFormatting>
  <conditionalFormatting sqref="AA1:AA1048576 AA2:AB66">
    <cfRule type="containsText" dxfId="37" priority="158" operator="containsText" text="AGRANDIR FOUILLE">
      <formula>NOT(ISERROR(SEARCH("AGRANDIR FOUILLE",AA1)))</formula>
    </cfRule>
  </conditionalFormatting>
  <conditionalFormatting sqref="V2 V13:V66 U1:U1048576">
    <cfRule type="containsText" dxfId="36" priority="151" operator="containsText" text="ATT COMMANDE FOUILLE">
      <formula>NOT(ISERROR(SEARCH("ATT COMMANDE FOUILLE",U1)))</formula>
    </cfRule>
  </conditionalFormatting>
  <conditionalFormatting sqref="V2:V66">
    <cfRule type="containsText" dxfId="35" priority="149" operator="containsText" text="Voir Observations">
      <formula>NOT(ISERROR(SEARCH("Voir Observations",V2)))</formula>
    </cfRule>
  </conditionalFormatting>
  <conditionalFormatting sqref="C2:C66">
    <cfRule type="expression" dxfId="34" priority="145">
      <formula>AND(C2&lt;&gt;"")</formula>
    </cfRule>
  </conditionalFormatting>
  <conditionalFormatting sqref="D2:T66">
    <cfRule type="expression" dxfId="33" priority="143">
      <formula>AND(D2&lt;&gt;"")</formula>
    </cfRule>
    <cfRule type="expression" dxfId="32" priority="144">
      <formula>AND(C2="")</formula>
    </cfRule>
  </conditionalFormatting>
  <conditionalFormatting sqref="U13:V66 AC2:AE66">
    <cfRule type="containsText" dxfId="31" priority="141" operator="containsText" text="AGRANDIR FOUILLE">
      <formula>NOT(ISERROR(SEARCH("AGRANDIR FOUILLE",U2)))</formula>
    </cfRule>
    <cfRule type="containsText" dxfId="30" priority="142" operator="containsText" text="ATT PHOTO">
      <formula>NOT(ISERROR(SEARCH("ATT PHOTO",U2)))</formula>
    </cfRule>
  </conditionalFormatting>
  <conditionalFormatting sqref="Z2:Z66 AJ2:AK66">
    <cfRule type="containsText" dxfId="29" priority="140" operator="containsText" text="NON">
      <formula>NOT(ISERROR(SEARCH("NON",Z2)))</formula>
    </cfRule>
  </conditionalFormatting>
  <conditionalFormatting sqref="AI2:AK66 U2:V66">
    <cfRule type="containsText" dxfId="28" priority="139" operator="containsText" text="Att Validation">
      <formula>NOT(ISERROR(SEARCH("Att Validation",U2)))</formula>
    </cfRule>
  </conditionalFormatting>
  <conditionalFormatting sqref="F1:T1048576">
    <cfRule type="containsText" dxfId="27" priority="138" operator="containsText" text="NON">
      <formula>NOT(ISERROR(SEARCH("NON",F1)))</formula>
    </cfRule>
  </conditionalFormatting>
  <conditionalFormatting sqref="V2 V13:V66 Y2:Y66 U2:U66">
    <cfRule type="containsText" dxfId="26" priority="137" operator="containsText" text="POINT D'ARRET">
      <formula>NOT(ISERROR(SEARCH("POINT D'ARRET",U2)))</formula>
    </cfRule>
  </conditionalFormatting>
  <conditionalFormatting sqref="U2:AK66">
    <cfRule type="expression" dxfId="25" priority="208">
      <formula>AND(U2&lt;&gt;"")</formula>
    </cfRule>
    <cfRule type="expression" dxfId="24" priority="209">
      <formula>AND(F2="")</formula>
    </cfRule>
  </conditionalFormatting>
  <conditionalFormatting sqref="O2:O25">
    <cfRule type="containsText" dxfId="23" priority="24" operator="containsText" text="A faire">
      <formula>NOT(ISERROR(SEARCH("A faire",O2)))</formula>
    </cfRule>
  </conditionalFormatting>
  <conditionalFormatting sqref="R2:R25 S9:S15">
    <cfRule type="containsText" dxfId="22" priority="21" operator="containsText" text="SOUS ATST">
      <formula>NOT(ISERROR(SEARCH("SOUS ATST",R2)))</formula>
    </cfRule>
    <cfRule type="containsText" dxfId="21" priority="22" operator="containsText" text="PAR MESSAGE COLLATIONNE">
      <formula>NOT(ISERROR(SEARCH("PAR MESSAGE COLLATIONNE",R2)))</formula>
    </cfRule>
    <cfRule type="containsText" dxfId="20" priority="23" operator="containsText" text="SOUS AC">
      <formula>NOT(ISERROR(SEARCH("SOUS AC",R2)))</formula>
    </cfRule>
  </conditionalFormatting>
  <conditionalFormatting sqref="R22">
    <cfRule type="containsText" dxfId="19" priority="18" operator="containsText" text="SOUS ATST">
      <formula>NOT(ISERROR(SEARCH("SOUS ATST",R22)))</formula>
    </cfRule>
    <cfRule type="containsText" dxfId="18" priority="19" operator="containsText" text="PAR MESSAGE COLLATIONNE">
      <formula>NOT(ISERROR(SEARCH("PAR MESSAGE COLLATIONNE",R22)))</formula>
    </cfRule>
    <cfRule type="containsText" dxfId="17" priority="20" operator="containsText" text="SOUS AC">
      <formula>NOT(ISERROR(SEARCH("SOUS AC",R22)))</formula>
    </cfRule>
  </conditionalFormatting>
  <conditionalFormatting sqref="O22">
    <cfRule type="containsText" dxfId="16" priority="17" operator="containsText" text="A faire">
      <formula>NOT(ISERROR(SEARCH("A faire",O22)))</formula>
    </cfRule>
  </conditionalFormatting>
  <conditionalFormatting sqref="O23">
    <cfRule type="containsText" dxfId="15" priority="16" operator="containsText" text="A faire">
      <formula>NOT(ISERROR(SEARCH("A faire",O23)))</formula>
    </cfRule>
  </conditionalFormatting>
  <conditionalFormatting sqref="R23">
    <cfRule type="containsText" dxfId="14" priority="13" operator="containsText" text="SOUS ATST">
      <formula>NOT(ISERROR(SEARCH("SOUS ATST",R23)))</formula>
    </cfRule>
    <cfRule type="containsText" dxfId="13" priority="14" operator="containsText" text="PAR MESSAGE COLLATIONNE">
      <formula>NOT(ISERROR(SEARCH("PAR MESSAGE COLLATIONNE",R23)))</formula>
    </cfRule>
    <cfRule type="containsText" dxfId="12" priority="15" operator="containsText" text="SOUS AC">
      <formula>NOT(ISERROR(SEARCH("SOUS AC",R23)))</formula>
    </cfRule>
  </conditionalFormatting>
  <conditionalFormatting sqref="O26:O66">
    <cfRule type="containsText" dxfId="11" priority="12" operator="containsText" text="A faire">
      <formula>NOT(ISERROR(SEARCH("A faire",O26)))</formula>
    </cfRule>
  </conditionalFormatting>
  <conditionalFormatting sqref="R26:R66 S27:S33 S45:S51 S63:S66">
    <cfRule type="containsText" dxfId="10" priority="9" operator="containsText" text="SOUS ATST">
      <formula>NOT(ISERROR(SEARCH("SOUS ATST",R26)))</formula>
    </cfRule>
    <cfRule type="containsText" dxfId="9" priority="10" operator="containsText" text="PAR MESSAGE COLLATIONNE">
      <formula>NOT(ISERROR(SEARCH("PAR MESSAGE COLLATIONNE",R26)))</formula>
    </cfRule>
    <cfRule type="containsText" dxfId="8" priority="11" operator="containsText" text="SOUS AC">
      <formula>NOT(ISERROR(SEARCH("SOUS AC",R26)))</formula>
    </cfRule>
  </conditionalFormatting>
  <conditionalFormatting sqref="R40 R58">
    <cfRule type="containsText" dxfId="7" priority="6" operator="containsText" text="SOUS ATST">
      <formula>NOT(ISERROR(SEARCH("SOUS ATST",R40)))</formula>
    </cfRule>
    <cfRule type="containsText" dxfId="6" priority="7" operator="containsText" text="PAR MESSAGE COLLATIONNE">
      <formula>NOT(ISERROR(SEARCH("PAR MESSAGE COLLATIONNE",R40)))</formula>
    </cfRule>
    <cfRule type="containsText" dxfId="5" priority="8" operator="containsText" text="SOUS AC">
      <formula>NOT(ISERROR(SEARCH("SOUS AC",R40)))</formula>
    </cfRule>
  </conditionalFormatting>
  <conditionalFormatting sqref="O40 O58">
    <cfRule type="containsText" dxfId="4" priority="5" operator="containsText" text="A faire">
      <formula>NOT(ISERROR(SEARCH("A faire",O40)))</formula>
    </cfRule>
  </conditionalFormatting>
  <conditionalFormatting sqref="O41 O59">
    <cfRule type="containsText" dxfId="3" priority="4" operator="containsText" text="A faire">
      <formula>NOT(ISERROR(SEARCH("A faire",O41)))</formula>
    </cfRule>
  </conditionalFormatting>
  <conditionalFormatting sqref="R41 R59">
    <cfRule type="containsText" dxfId="2" priority="1" operator="containsText" text="SOUS ATST">
      <formula>NOT(ISERROR(SEARCH("SOUS ATST",R41)))</formula>
    </cfRule>
    <cfRule type="containsText" dxfId="1" priority="2" operator="containsText" text="PAR MESSAGE COLLATIONNE">
      <formula>NOT(ISERROR(SEARCH("PAR MESSAGE COLLATIONNE",R41)))</formula>
    </cfRule>
    <cfRule type="containsText" dxfId="0" priority="3" operator="containsText" text="SOUS AC">
      <formula>NOT(ISERROR(SEARCH("SOUS AC",R41)))</formula>
    </cfRule>
  </conditionalFormatting>
  <dataValidations count="21">
    <dataValidation type="list" allowBlank="1" showInputMessage="1" showErrorMessage="1" sqref="AK2:AK66">
      <formula1>"OUI,NON"</formula1>
    </dataValidation>
    <dataValidation type="list" sqref="E2:E66">
      <formula1>",75001,75002,75003,75004,75005,75006,75007,75008,75009,75010,75011,75012,75013,75014,75015,75016,75017,75018,75019,75020"</formula1>
    </dataValidation>
    <dataValidation allowBlank="1" showInputMessage="1" sqref="AF2:AG66"/>
    <dataValidation type="list" allowBlank="1" showInputMessage="1" showErrorMessage="1" sqref="Z2:Z66">
      <formula1>"OUI, NON,Pas nécessaire"</formula1>
    </dataValidation>
    <dataValidation type="list" allowBlank="1" showInputMessage="1" showErrorMessage="1" sqref="U2:U66">
      <formula1>"A faire, Att Validation, OUI,Pas nécessaire,POINT D'ARRET"</formula1>
    </dataValidation>
    <dataValidation type="list" allowBlank="1" showInputMessage="1" showErrorMessage="1" sqref="Y2:Y66">
      <formula1>"A FAIRE,OUI,Pas nécessaire,POINT D'ARRET"</formula1>
    </dataValidation>
    <dataValidation type="list" allowBlank="1" showInputMessage="1" showErrorMessage="1" sqref="AC2:AC66">
      <formula1>"A FAIRE,OUI, Pas nécessaire,ATT TRX"</formula1>
    </dataValidation>
    <dataValidation type="list" allowBlank="1" showInputMessage="1" showErrorMessage="1" sqref="AB2:AB66">
      <formula1>"OUI, NON,ATT PHOTO "</formula1>
    </dataValidation>
    <dataValidation type="list" allowBlank="1" showInputMessage="1" showErrorMessage="1" sqref="AA2:AA66">
      <formula1>"OUI, NON,AGRANDIR FOUILLE,"</formula1>
    </dataValidation>
    <dataValidation type="list" allowBlank="1" showInputMessage="1" showErrorMessage="1" sqref="X2:X66 AH2:AH66">
      <formula1>"OUI, A FAIRE,Pas nécessaire,"</formula1>
    </dataValidation>
    <dataValidation type="list" allowBlank="1" showInputMessage="1" showErrorMessage="1" sqref="V2:V66 AI2:AI66">
      <formula1>"A faire, Att Validation, OUI, Voir Observations,Pas nécessaire"</formula1>
    </dataValidation>
    <dataValidation type="list" allowBlank="1" showInputMessage="1" showErrorMessage="1" sqref="F2:F66">
      <formula1>"OUI, NON"</formula1>
    </dataValidation>
    <dataValidation type="list" allowBlank="1" showInputMessage="1" showErrorMessage="1" sqref="AJ2:AJ66">
      <formula1>"ATTENTE REGLEMENT, AFFAIRE A ETUDIER,ATTENTE COMPLEMENT INFORMATION, EN ATT PLANNIFICATION , EN ATT RETOUR AEE / BEX,ATT TRX EN COURS,TRX REALISES,RECEPTIONNER LES TRX,"</formula1>
    </dataValidation>
    <dataValidation type="list" allowBlank="1" showInputMessage="1" showErrorMessage="1" sqref="AD2:AD66">
      <formula1>"OUI, A FAIRE,Pas nécessaire"</formula1>
    </dataValidation>
    <dataValidation type="list" allowBlank="1" showInputMessage="1" showErrorMessage="1" sqref="AE2:AE66">
      <formula1>"A FAIRE,OUI, Montage AEE,"</formula1>
    </dataValidation>
    <dataValidation type="list" allowBlank="1" showInputMessage="1" showErrorMessage="1" sqref="L2 L11 L15">
      <formula1>"08h30,9h00,9h30,10h00,10h30,13h00, 13h30,14h00,15h00"</formula1>
    </dataValidation>
    <dataValidation type="list" allowBlank="1" showInputMessage="1" showErrorMessage="1" sqref="R2:R25">
      <formula1>"SOUS AC,PAR MESSAGE COLLATIONNE,SOUS ATST,"</formula1>
    </dataValidation>
    <dataValidation type="list" allowBlank="1" showInputMessage="1" showErrorMessage="1" sqref="P9:P10 Q2:Q25">
      <formula1>"AEE, IRDE, EGA"</formula1>
    </dataValidation>
    <dataValidation type="list" allowBlank="1" showInputMessage="1" showErrorMessage="1" sqref="O2:O25">
      <formula1>"A FAIRE, NON,FAIT,"</formula1>
    </dataValidation>
    <dataValidation type="list" allowBlank="1" showInputMessage="1" showErrorMessage="1" sqref="L3:L4 L6:L9 L12:L14 L16:L21 L23:L25">
      <formula1>"08h30,9h00,9h30,10h00,10h30, 13h30,"</formula1>
    </dataValidation>
    <dataValidation type="list" allowBlank="1" showInputMessage="1" showErrorMessage="1" sqref="L5 L10 L22">
      <formula1>"08h30,9h00,9h30,10h00,10h30,13h30,"</formula1>
    </dataValidation>
  </dataValidations>
  <pageMargins left="0.7" right="0.7" top="0.75" bottom="0.75" header="0.3" footer="0.3"/>
  <pageSetup paperSize="9" orientation="portrait" horizontalDpi="200" verticalDpi="2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Code de couleur</vt:lpstr>
      <vt:lpstr>OCT 2015 </vt:lpstr>
      <vt:lpstr>NOV 2015</vt:lpstr>
      <vt:lpstr>RECAP DOSSIER</vt:lpstr>
      <vt:lpstr>Suivi Chantier</vt:lpstr>
    </vt:vector>
  </TitlesOfParts>
  <Company>EDF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A85871</dc:creator>
  <cp:lastModifiedBy>Min</cp:lastModifiedBy>
  <cp:lastPrinted>2015-07-07T08:26:08Z</cp:lastPrinted>
  <dcterms:created xsi:type="dcterms:W3CDTF">2015-06-12T08:10:13Z</dcterms:created>
  <dcterms:modified xsi:type="dcterms:W3CDTF">2016-06-16T08:06:53Z</dcterms:modified>
</cp:coreProperties>
</file>