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Pour TDB" sheetId="1" r:id="rId1"/>
    <sheet name="JANVIER 2018" sheetId="2" r:id="rId2"/>
    <sheet name="FEVRIER 2018" sheetId="3" r:id="rId3"/>
  </sheets>
  <calcPr calcId="152511"/>
</workbook>
</file>

<file path=xl/calcChain.xml><?xml version="1.0" encoding="utf-8"?>
<calcChain xmlns="http://schemas.openxmlformats.org/spreadsheetml/2006/main">
  <c r="B3" i="1" l="1"/>
  <c r="B5" i="1"/>
  <c r="B6" i="1"/>
  <c r="B7" i="1"/>
  <c r="B8" i="1"/>
  <c r="B9" i="1"/>
  <c r="B12" i="1"/>
  <c r="B13" i="1"/>
  <c r="B14" i="1"/>
  <c r="B15" i="1"/>
  <c r="B17" i="1"/>
  <c r="B19" i="1"/>
  <c r="B20" i="1"/>
  <c r="B21" i="1"/>
  <c r="B24" i="1"/>
  <c r="B25" i="1"/>
  <c r="B27" i="1"/>
  <c r="B28" i="1"/>
  <c r="B29" i="1"/>
  <c r="B31" i="1"/>
  <c r="B1" i="1"/>
  <c r="A21" i="1"/>
  <c r="A22" i="1"/>
  <c r="A23" i="1"/>
  <c r="A24" i="1"/>
  <c r="A25" i="1"/>
  <c r="A26" i="1"/>
  <c r="A27" i="1"/>
  <c r="A28" i="1"/>
  <c r="A29" i="1"/>
  <c r="A30" i="1"/>
  <c r="A31" i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1" i="1"/>
  <c r="K36" i="2"/>
  <c r="J36" i="2"/>
  <c r="I36" i="2"/>
  <c r="H36" i="2"/>
  <c r="G36" i="2"/>
  <c r="F36" i="2"/>
  <c r="E36" i="2"/>
  <c r="C36" i="2"/>
  <c r="B36" i="2"/>
  <c r="L35" i="2"/>
  <c r="L34" i="2"/>
  <c r="B30" i="1" s="1"/>
  <c r="L33" i="2"/>
  <c r="L30" i="2"/>
  <c r="B26" i="1" s="1"/>
  <c r="L29" i="2"/>
  <c r="L28" i="2"/>
  <c r="L27" i="2"/>
  <c r="B23" i="1" s="1"/>
  <c r="L26" i="2"/>
  <c r="B22" i="1" s="1"/>
  <c r="L23" i="2"/>
  <c r="L22" i="2"/>
  <c r="B18" i="1" s="1"/>
  <c r="L21" i="2"/>
  <c r="L20" i="2"/>
  <c r="B16" i="1" s="1"/>
  <c r="L19" i="2"/>
  <c r="L16" i="2"/>
  <c r="L15" i="2"/>
  <c r="B11" i="1" s="1"/>
  <c r="D14" i="2"/>
  <c r="L14" i="2" s="1"/>
  <c r="B10" i="1" s="1"/>
  <c r="L13" i="2"/>
  <c r="L12" i="2"/>
  <c r="L9" i="2"/>
  <c r="L8" i="2"/>
  <c r="B4" i="1" s="1"/>
  <c r="L7" i="2"/>
  <c r="L6" i="2"/>
  <c r="B2" i="1" s="1"/>
  <c r="D36" i="2" l="1"/>
  <c r="L36" i="2"/>
</calcChain>
</file>

<file path=xl/sharedStrings.xml><?xml version="1.0" encoding="utf-8"?>
<sst xmlns="http://schemas.openxmlformats.org/spreadsheetml/2006/main" count="11" uniqueCount="11">
  <si>
    <t>TOTAL</t>
  </si>
  <si>
    <t>Donnée1</t>
  </si>
  <si>
    <t>Donnée2</t>
  </si>
  <si>
    <t>Donnée3</t>
  </si>
  <si>
    <t>Donnée4</t>
  </si>
  <si>
    <t>Donnée5</t>
  </si>
  <si>
    <t>Donnée6</t>
  </si>
  <si>
    <t>Donnée7</t>
  </si>
  <si>
    <t>Donnée8</t>
  </si>
  <si>
    <t>Donnée9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</si>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</sst>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indexed="57"/>
      <name val="Arial"/>
      <family val="2"/>
    </font>
    <font>
      <b/>
      <sz val="10"/>
      <color indexed="1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16" fontId="2" fillId="2" borderId="5" xfId="0" applyNumberFormat="1" applyFont="1" applyFill="1" applyBorder="1" applyAlignment="1">
      <alignment horizontal="center"/>
    </xf>
    <xf numFmtId="2" fontId="0" fillId="2" borderId="6" xfId="0" applyNumberFormat="1" applyFill="1" applyBorder="1" applyAlignment="1">
      <alignment horizontal="center"/>
    </xf>
    <xf numFmtId="2" fontId="0" fillId="2" borderId="7" xfId="0" applyNumberFormat="1" applyFill="1" applyBorder="1" applyAlignment="1">
      <alignment horizontal="center"/>
    </xf>
    <xf numFmtId="2" fontId="0" fillId="2" borderId="5" xfId="0" applyNumberFormat="1" applyFill="1" applyBorder="1" applyAlignment="1">
      <alignment horizontal="center"/>
    </xf>
    <xf numFmtId="2" fontId="0" fillId="2" borderId="8" xfId="0" applyNumberFormat="1" applyFill="1" applyBorder="1" applyAlignment="1">
      <alignment horizontal="center"/>
    </xf>
    <xf numFmtId="2" fontId="0" fillId="2" borderId="9" xfId="0" applyNumberFormat="1" applyFill="1" applyBorder="1" applyAlignment="1">
      <alignment horizontal="center"/>
    </xf>
    <xf numFmtId="2" fontId="0" fillId="2" borderId="10" xfId="0" applyNumberFormat="1" applyFill="1" applyBorder="1" applyAlignment="1">
      <alignment horizontal="center"/>
    </xf>
    <xf numFmtId="2" fontId="3" fillId="2" borderId="10" xfId="0" applyNumberFormat="1" applyFont="1" applyFill="1" applyBorder="1"/>
    <xf numFmtId="16" fontId="2" fillId="0" borderId="5" xfId="0" applyNumberFormat="1" applyFont="1" applyFill="1" applyBorder="1" applyAlignment="1">
      <alignment horizontal="center"/>
    </xf>
    <xf numFmtId="2" fontId="0" fillId="0" borderId="6" xfId="0" applyNumberFormat="1" applyFill="1" applyBorder="1" applyAlignment="1">
      <alignment horizontal="center"/>
    </xf>
    <xf numFmtId="2" fontId="0" fillId="0" borderId="7" xfId="0" applyNumberFormat="1" applyFill="1" applyBorder="1" applyAlignment="1">
      <alignment horizontal="center"/>
    </xf>
    <xf numFmtId="2" fontId="0" fillId="0" borderId="5" xfId="0" applyNumberFormat="1" applyFill="1" applyBorder="1" applyAlignment="1">
      <alignment horizontal="center"/>
    </xf>
    <xf numFmtId="2" fontId="0" fillId="0" borderId="8" xfId="0" applyNumberFormat="1" applyFill="1" applyBorder="1" applyAlignment="1">
      <alignment horizontal="center"/>
    </xf>
    <xf numFmtId="2" fontId="0" fillId="0" borderId="9" xfId="0" applyNumberFormat="1" applyFill="1" applyBorder="1" applyAlignment="1">
      <alignment horizontal="center"/>
    </xf>
    <xf numFmtId="2" fontId="0" fillId="0" borderId="10" xfId="0" applyNumberFormat="1" applyFill="1" applyBorder="1" applyAlignment="1">
      <alignment horizontal="center"/>
    </xf>
    <xf numFmtId="2" fontId="3" fillId="0" borderId="10" xfId="0" applyNumberFormat="1" applyFont="1" applyFill="1" applyBorder="1"/>
    <xf numFmtId="2" fontId="2" fillId="0" borderId="6" xfId="0" applyNumberFormat="1" applyFont="1" applyFill="1" applyBorder="1" applyAlignment="1">
      <alignment horizontal="center"/>
    </xf>
    <xf numFmtId="2" fontId="2" fillId="0" borderId="7" xfId="0" applyNumberFormat="1" applyFont="1" applyFill="1" applyBorder="1" applyAlignment="1">
      <alignment horizontal="center"/>
    </xf>
    <xf numFmtId="2" fontId="2" fillId="0" borderId="5" xfId="0" applyNumberFormat="1" applyFont="1" applyFill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2" fillId="0" borderId="9" xfId="0" applyNumberFormat="1" applyFont="1" applyFill="1" applyBorder="1" applyAlignment="1">
      <alignment horizontal="center"/>
    </xf>
    <xf numFmtId="2" fontId="2" fillId="0" borderId="10" xfId="0" applyNumberFormat="1" applyFont="1" applyFill="1" applyBorder="1" applyAlignment="1">
      <alignment horizontal="center"/>
    </xf>
    <xf numFmtId="16" fontId="2" fillId="0" borderId="11" xfId="0" applyNumberFormat="1" applyFont="1" applyFill="1" applyBorder="1" applyAlignment="1">
      <alignment horizontal="center"/>
    </xf>
    <xf numFmtId="2" fontId="0" fillId="0" borderId="12" xfId="0" applyNumberFormat="1" applyFill="1" applyBorder="1" applyAlignment="1">
      <alignment horizontal="center"/>
    </xf>
    <xf numFmtId="2" fontId="0" fillId="0" borderId="13" xfId="0" applyNumberFormat="1" applyFill="1" applyBorder="1" applyAlignment="1">
      <alignment horizontal="center"/>
    </xf>
    <xf numFmtId="2" fontId="0" fillId="0" borderId="11" xfId="0" applyNumberFormat="1" applyFill="1" applyBorder="1" applyAlignment="1">
      <alignment horizontal="center"/>
    </xf>
    <xf numFmtId="2" fontId="0" fillId="0" borderId="14" xfId="0" applyNumberFormat="1" applyFill="1" applyBorder="1" applyAlignment="1">
      <alignment horizontal="center"/>
    </xf>
    <xf numFmtId="2" fontId="0" fillId="0" borderId="15" xfId="0" applyNumberFormat="1" applyFill="1" applyBorder="1" applyAlignment="1">
      <alignment horizontal="center"/>
    </xf>
    <xf numFmtId="2" fontId="0" fillId="0" borderId="16" xfId="0" applyNumberFormat="1" applyFill="1" applyBorder="1" applyAlignment="1">
      <alignment horizontal="center"/>
    </xf>
    <xf numFmtId="16" fontId="1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16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10">
    <dxf>
      <font>
        <condense val="0"/>
        <extend val="0"/>
        <color indexed="57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indexed="57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indexed="57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indexed="57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indexed="57"/>
      </font>
    </dxf>
    <dxf>
      <font>
        <b val="0"/>
        <i val="0"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workbookViewId="0">
      <selection activeCell="H18" sqref="H18"/>
    </sheetView>
  </sheetViews>
  <sheetFormatPr baseColWidth="10" defaultColWidth="9.140625" defaultRowHeight="15" x14ac:dyDescent="0.25"/>
  <cols>
    <col min="2" max="2" width="10.42578125" bestFit="1" customWidth="1"/>
  </cols>
  <sheetData>
    <row r="1" spans="1:2" x14ac:dyDescent="0.25">
      <c r="A1" s="40">
        <f>'JANVIER 2018'!A5</f>
        <v>42736</v>
      </c>
      <c r="B1" s="41">
        <f>'JANVIER 2018'!L5</f>
        <v>0</v>
      </c>
    </row>
    <row r="2" spans="1:2" x14ac:dyDescent="0.25">
      <c r="A2" s="40">
        <f>'JANVIER 2018'!A6</f>
        <v>42737</v>
      </c>
      <c r="B2" s="41">
        <f>'JANVIER 2018'!L6</f>
        <v>9397.6700000000019</v>
      </c>
    </row>
    <row r="3" spans="1:2" x14ac:dyDescent="0.25">
      <c r="A3" s="40">
        <f>'JANVIER 2018'!A7</f>
        <v>42738</v>
      </c>
      <c r="B3" s="41">
        <f>'JANVIER 2018'!L7</f>
        <v>10811.35</v>
      </c>
    </row>
    <row r="4" spans="1:2" x14ac:dyDescent="0.25">
      <c r="A4" s="40">
        <f>'JANVIER 2018'!A8</f>
        <v>42739</v>
      </c>
      <c r="B4" s="41">
        <f>'JANVIER 2018'!L8</f>
        <v>6344.69</v>
      </c>
    </row>
    <row r="5" spans="1:2" x14ac:dyDescent="0.25">
      <c r="A5" s="40">
        <f>'JANVIER 2018'!A9</f>
        <v>42740</v>
      </c>
      <c r="B5" s="41">
        <f>'JANVIER 2018'!L9</f>
        <v>6883.43</v>
      </c>
    </row>
    <row r="6" spans="1:2" x14ac:dyDescent="0.25">
      <c r="A6" s="40">
        <f>'JANVIER 2018'!A10</f>
        <v>42741</v>
      </c>
      <c r="B6" s="41">
        <f>'JANVIER 2018'!L10</f>
        <v>0</v>
      </c>
    </row>
    <row r="7" spans="1:2" x14ac:dyDescent="0.25">
      <c r="A7" s="40">
        <f>'JANVIER 2018'!A11</f>
        <v>42742</v>
      </c>
      <c r="B7" s="41">
        <f>'JANVIER 2018'!L11</f>
        <v>0</v>
      </c>
    </row>
    <row r="8" spans="1:2" x14ac:dyDescent="0.25">
      <c r="A8" s="40">
        <f>'JANVIER 2018'!A12</f>
        <v>42743</v>
      </c>
      <c r="B8" s="41">
        <f>'JANVIER 2018'!L12</f>
        <v>551.91000000000008</v>
      </c>
    </row>
    <row r="9" spans="1:2" x14ac:dyDescent="0.25">
      <c r="A9" s="40">
        <f>'JANVIER 2018'!A13</f>
        <v>42744</v>
      </c>
      <c r="B9" s="41">
        <f>'JANVIER 2018'!L13</f>
        <v>986.42</v>
      </c>
    </row>
    <row r="10" spans="1:2" x14ac:dyDescent="0.25">
      <c r="A10" s="40">
        <f>'JANVIER 2018'!A14</f>
        <v>42745</v>
      </c>
      <c r="B10" s="41">
        <f>'JANVIER 2018'!L14</f>
        <v>8733.6200000000008</v>
      </c>
    </row>
    <row r="11" spans="1:2" x14ac:dyDescent="0.25">
      <c r="A11" s="40">
        <f>'JANVIER 2018'!A15</f>
        <v>42746</v>
      </c>
      <c r="B11" s="41">
        <f>'JANVIER 2018'!L15</f>
        <v>9208.32</v>
      </c>
    </row>
    <row r="12" spans="1:2" x14ac:dyDescent="0.25">
      <c r="A12" s="40">
        <f>'JANVIER 2018'!A16</f>
        <v>42747</v>
      </c>
      <c r="B12" s="41">
        <f>'JANVIER 2018'!L16</f>
        <v>0</v>
      </c>
    </row>
    <row r="13" spans="1:2" x14ac:dyDescent="0.25">
      <c r="A13" s="40">
        <f>'JANVIER 2018'!A17</f>
        <v>42748</v>
      </c>
      <c r="B13" s="41">
        <f>'JANVIER 2018'!L17</f>
        <v>0</v>
      </c>
    </row>
    <row r="14" spans="1:2" x14ac:dyDescent="0.25">
      <c r="A14" s="40">
        <f>'JANVIER 2018'!A18</f>
        <v>42749</v>
      </c>
      <c r="B14" s="41">
        <f>'JANVIER 2018'!L18</f>
        <v>0</v>
      </c>
    </row>
    <row r="15" spans="1:2" x14ac:dyDescent="0.25">
      <c r="A15" s="40">
        <f>'JANVIER 2018'!A19</f>
        <v>42750</v>
      </c>
      <c r="B15" s="41">
        <f>'JANVIER 2018'!L19</f>
        <v>0</v>
      </c>
    </row>
    <row r="16" spans="1:2" x14ac:dyDescent="0.25">
      <c r="A16" s="40">
        <f>'JANVIER 2018'!A20</f>
        <v>42751</v>
      </c>
      <c r="B16" s="41">
        <f>'JANVIER 2018'!L20</f>
        <v>0</v>
      </c>
    </row>
    <row r="17" spans="1:2" x14ac:dyDescent="0.25">
      <c r="A17" s="40">
        <f>'JANVIER 2018'!A21</f>
        <v>42752</v>
      </c>
      <c r="B17" s="41">
        <f>'JANVIER 2018'!L21</f>
        <v>0</v>
      </c>
    </row>
    <row r="18" spans="1:2" x14ac:dyDescent="0.25">
      <c r="A18" s="40">
        <f>'JANVIER 2018'!A22</f>
        <v>42753</v>
      </c>
      <c r="B18" s="41">
        <f>'JANVIER 2018'!L22</f>
        <v>0</v>
      </c>
    </row>
    <row r="19" spans="1:2" x14ac:dyDescent="0.25">
      <c r="A19" s="40">
        <f>'JANVIER 2018'!A23</f>
        <v>42754</v>
      </c>
      <c r="B19" s="41">
        <f>'JANVIER 2018'!L23</f>
        <v>0</v>
      </c>
    </row>
    <row r="20" spans="1:2" x14ac:dyDescent="0.25">
      <c r="A20" s="40">
        <f>'JANVIER 2018'!A24</f>
        <v>42755</v>
      </c>
      <c r="B20" s="41">
        <f>'JANVIER 2018'!L24</f>
        <v>0</v>
      </c>
    </row>
    <row r="21" spans="1:2" x14ac:dyDescent="0.25">
      <c r="A21" s="40">
        <f>'JANVIER 2018'!A25</f>
        <v>42756</v>
      </c>
      <c r="B21" s="41">
        <f>'JANVIER 2018'!L25</f>
        <v>0</v>
      </c>
    </row>
    <row r="22" spans="1:2" x14ac:dyDescent="0.25">
      <c r="A22" s="40">
        <f>'JANVIER 2018'!A26</f>
        <v>42757</v>
      </c>
      <c r="B22" s="41">
        <f>'JANVIER 2018'!L26</f>
        <v>0</v>
      </c>
    </row>
    <row r="23" spans="1:2" x14ac:dyDescent="0.25">
      <c r="A23" s="40">
        <f>'JANVIER 2018'!A27</f>
        <v>42758</v>
      </c>
      <c r="B23" s="41">
        <f>'JANVIER 2018'!L27</f>
        <v>0</v>
      </c>
    </row>
    <row r="24" spans="1:2" x14ac:dyDescent="0.25">
      <c r="A24" s="40">
        <f>'JANVIER 2018'!A28</f>
        <v>42759</v>
      </c>
      <c r="B24" s="41">
        <f>'JANVIER 2018'!L28</f>
        <v>0</v>
      </c>
    </row>
    <row r="25" spans="1:2" x14ac:dyDescent="0.25">
      <c r="A25" s="40">
        <f>'JANVIER 2018'!A29</f>
        <v>42760</v>
      </c>
      <c r="B25" s="41">
        <f>'JANVIER 2018'!L29</f>
        <v>0</v>
      </c>
    </row>
    <row r="26" spans="1:2" x14ac:dyDescent="0.25">
      <c r="A26" s="40">
        <f>'JANVIER 2018'!A30</f>
        <v>42761</v>
      </c>
      <c r="B26" s="41">
        <f>'JANVIER 2018'!L30</f>
        <v>0</v>
      </c>
    </row>
    <row r="27" spans="1:2" x14ac:dyDescent="0.25">
      <c r="A27" s="40">
        <f>'JANVIER 2018'!A31</f>
        <v>42762</v>
      </c>
      <c r="B27" s="41">
        <f>'JANVIER 2018'!L31</f>
        <v>0</v>
      </c>
    </row>
    <row r="28" spans="1:2" x14ac:dyDescent="0.25">
      <c r="A28" s="40">
        <f>'JANVIER 2018'!A32</f>
        <v>42763</v>
      </c>
      <c r="B28" s="41">
        <f>'JANVIER 2018'!L32</f>
        <v>0</v>
      </c>
    </row>
    <row r="29" spans="1:2" x14ac:dyDescent="0.25">
      <c r="A29" s="40">
        <f>'JANVIER 2018'!A33</f>
        <v>42764</v>
      </c>
      <c r="B29" s="41">
        <f>'JANVIER 2018'!L33</f>
        <v>0</v>
      </c>
    </row>
    <row r="30" spans="1:2" x14ac:dyDescent="0.25">
      <c r="A30" s="40">
        <f>'JANVIER 2018'!A34</f>
        <v>42765</v>
      </c>
      <c r="B30" s="41">
        <f>'JANVIER 2018'!L34</f>
        <v>0</v>
      </c>
    </row>
    <row r="31" spans="1:2" x14ac:dyDescent="0.25">
      <c r="A31" s="40">
        <f>'JANVIER 2018'!A35</f>
        <v>42766</v>
      </c>
      <c r="B31" s="41">
        <f>'JANVIER 2018'!L35</f>
        <v>0</v>
      </c>
    </row>
    <row r="32" spans="1:2" x14ac:dyDescent="0.25">
      <c r="A32" s="4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6"/>
  <sheetViews>
    <sheetView tabSelected="1" view="pageBreakPreview" topLeftCell="A16" zoomScale="80" zoomScaleNormal="70" zoomScaleSheetLayoutView="80" workbookViewId="0">
      <selection activeCell="O26" sqref="O26"/>
    </sheetView>
  </sheetViews>
  <sheetFormatPr baseColWidth="10" defaultRowHeight="15" x14ac:dyDescent="0.25"/>
  <sheetData>
    <row r="2" spans="1:12" ht="15.75" thickBot="1" x14ac:dyDescent="0.3">
      <c r="B2" s="1"/>
      <c r="C2" s="1"/>
      <c r="D2" s="1"/>
      <c r="G2" s="1"/>
    </row>
    <row r="3" spans="1:12" x14ac:dyDescent="0.25">
      <c r="B3" s="42"/>
      <c r="C3" s="43"/>
      <c r="D3" s="43"/>
      <c r="E3" s="43"/>
      <c r="F3" s="43"/>
      <c r="G3" s="44"/>
      <c r="H3" s="42"/>
      <c r="I3" s="43"/>
      <c r="J3" s="43"/>
      <c r="K3" s="2"/>
      <c r="L3" s="3" t="s">
        <v>10</v>
      </c>
    </row>
    <row r="4" spans="1:12" x14ac:dyDescent="0.25">
      <c r="A4" s="4"/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5" t="s">
        <v>8</v>
      </c>
      <c r="J4" s="5" t="s">
        <v>9</v>
      </c>
      <c r="K4" s="6"/>
      <c r="L4" s="7"/>
    </row>
    <row r="5" spans="1:12" x14ac:dyDescent="0.25">
      <c r="A5" s="8">
        <v>42736</v>
      </c>
      <c r="B5" s="9"/>
      <c r="C5" s="10"/>
      <c r="D5" s="10"/>
      <c r="E5" s="11"/>
      <c r="F5" s="11"/>
      <c r="G5" s="12"/>
      <c r="H5" s="9"/>
      <c r="I5" s="13"/>
      <c r="J5" s="11"/>
      <c r="K5" s="14"/>
      <c r="L5" s="15"/>
    </row>
    <row r="6" spans="1:12" x14ac:dyDescent="0.25">
      <c r="A6" s="16">
        <v>42737</v>
      </c>
      <c r="B6" s="17">
        <v>222</v>
      </c>
      <c r="C6" s="18"/>
      <c r="D6" s="18"/>
      <c r="E6" s="19"/>
      <c r="F6" s="19"/>
      <c r="G6" s="20">
        <v>9056.1200000000008</v>
      </c>
      <c r="H6" s="17">
        <v>49.2</v>
      </c>
      <c r="I6" s="21">
        <v>70.349999999999994</v>
      </c>
      <c r="J6" s="19"/>
      <c r="K6" s="22"/>
      <c r="L6" s="23">
        <f t="shared" ref="L6:L35" si="0">SUM(B6:K6)</f>
        <v>9397.6700000000019</v>
      </c>
    </row>
    <row r="7" spans="1:12" x14ac:dyDescent="0.25">
      <c r="A7" s="16">
        <v>42738</v>
      </c>
      <c r="B7" s="17">
        <v>206.18</v>
      </c>
      <c r="C7" s="17">
        <v>206.18</v>
      </c>
      <c r="D7" s="18">
        <v>5684.3</v>
      </c>
      <c r="E7" s="19"/>
      <c r="F7" s="19">
        <v>3.34</v>
      </c>
      <c r="G7" s="20"/>
      <c r="H7" s="17">
        <v>30.1</v>
      </c>
      <c r="I7" s="21">
        <v>95.75</v>
      </c>
      <c r="J7" s="19">
        <v>4585.5</v>
      </c>
      <c r="K7" s="22"/>
      <c r="L7" s="23">
        <f t="shared" si="0"/>
        <v>10811.35</v>
      </c>
    </row>
    <row r="8" spans="1:12" x14ac:dyDescent="0.25">
      <c r="A8" s="16">
        <v>42739</v>
      </c>
      <c r="B8" s="17">
        <v>368.64</v>
      </c>
      <c r="C8" s="18">
        <v>1.8</v>
      </c>
      <c r="D8" s="18">
        <v>15.5</v>
      </c>
      <c r="E8" s="20">
        <v>122.69</v>
      </c>
      <c r="F8" s="19">
        <v>1.67</v>
      </c>
      <c r="G8" s="20">
        <v>5600</v>
      </c>
      <c r="H8" s="17">
        <v>83.95</v>
      </c>
      <c r="I8" s="21">
        <v>27.75</v>
      </c>
      <c r="J8" s="19"/>
      <c r="K8" s="20">
        <v>122.69</v>
      </c>
      <c r="L8" s="23">
        <f t="shared" si="0"/>
        <v>6344.69</v>
      </c>
    </row>
    <row r="9" spans="1:12" x14ac:dyDescent="0.25">
      <c r="A9" s="16">
        <v>42740</v>
      </c>
      <c r="B9" s="17">
        <v>241.2</v>
      </c>
      <c r="C9" s="18"/>
      <c r="D9" s="20">
        <v>122.69</v>
      </c>
      <c r="E9" s="20">
        <v>122.69</v>
      </c>
      <c r="F9" s="19">
        <v>11.67</v>
      </c>
      <c r="G9" s="20">
        <v>122.69</v>
      </c>
      <c r="H9" s="17">
        <v>74.849999999999994</v>
      </c>
      <c r="I9" s="21">
        <v>30.95</v>
      </c>
      <c r="J9" s="20">
        <v>122.69</v>
      </c>
      <c r="K9" s="22">
        <v>6034</v>
      </c>
      <c r="L9" s="23">
        <f t="shared" si="0"/>
        <v>6883.43</v>
      </c>
    </row>
    <row r="10" spans="1:12" x14ac:dyDescent="0.25">
      <c r="A10" s="8">
        <v>42741</v>
      </c>
      <c r="B10" s="9"/>
      <c r="C10" s="10"/>
      <c r="D10" s="10"/>
      <c r="E10" s="11"/>
      <c r="F10" s="11"/>
      <c r="G10" s="12"/>
      <c r="H10" s="9"/>
      <c r="I10" s="13"/>
      <c r="J10" s="11"/>
      <c r="K10" s="14"/>
      <c r="L10" s="15"/>
    </row>
    <row r="11" spans="1:12" x14ac:dyDescent="0.25">
      <c r="A11" s="8">
        <v>42742</v>
      </c>
      <c r="B11" s="9"/>
      <c r="C11" s="10"/>
      <c r="D11" s="10"/>
      <c r="E11" s="11"/>
      <c r="F11" s="11"/>
      <c r="G11" s="12"/>
      <c r="H11" s="9"/>
      <c r="I11" s="13"/>
      <c r="J11" s="11"/>
      <c r="K11" s="14"/>
      <c r="L11" s="14"/>
    </row>
    <row r="12" spans="1:12" x14ac:dyDescent="0.25">
      <c r="A12" s="16">
        <v>42743</v>
      </c>
      <c r="B12" s="17">
        <v>49.8</v>
      </c>
      <c r="C12" s="18"/>
      <c r="D12" s="18">
        <v>76.5</v>
      </c>
      <c r="E12" s="19">
        <v>108</v>
      </c>
      <c r="F12" s="19">
        <v>3.34</v>
      </c>
      <c r="G12" s="20">
        <v>122.69</v>
      </c>
      <c r="H12" s="17">
        <v>65.599999999999994</v>
      </c>
      <c r="I12" s="21">
        <v>92.65</v>
      </c>
      <c r="J12" s="19">
        <v>33.33</v>
      </c>
      <c r="K12" s="22"/>
      <c r="L12" s="23">
        <f t="shared" si="0"/>
        <v>551.91000000000008</v>
      </c>
    </row>
    <row r="13" spans="1:12" x14ac:dyDescent="0.25">
      <c r="A13" s="16">
        <v>42744</v>
      </c>
      <c r="B13" s="17">
        <v>135.6</v>
      </c>
      <c r="C13" s="18"/>
      <c r="D13" s="18">
        <v>51.9</v>
      </c>
      <c r="E13" s="19"/>
      <c r="F13" s="19">
        <v>1.67</v>
      </c>
      <c r="G13" s="20">
        <v>694.3</v>
      </c>
      <c r="H13" s="17">
        <v>62.2</v>
      </c>
      <c r="I13" s="21">
        <v>40.75</v>
      </c>
      <c r="J13" s="19"/>
      <c r="K13" s="22"/>
      <c r="L13" s="23">
        <f t="shared" si="0"/>
        <v>986.42</v>
      </c>
    </row>
    <row r="14" spans="1:12" x14ac:dyDescent="0.25">
      <c r="A14" s="16">
        <v>42745</v>
      </c>
      <c r="B14" s="17">
        <v>262.2</v>
      </c>
      <c r="C14" s="18">
        <v>7.4</v>
      </c>
      <c r="D14" s="18">
        <f>2.42+1+55</f>
        <v>58.42</v>
      </c>
      <c r="E14" s="17">
        <v>206.18</v>
      </c>
      <c r="F14" s="19">
        <v>1.67</v>
      </c>
      <c r="G14" s="20">
        <v>8023</v>
      </c>
      <c r="H14" s="17">
        <v>89.85</v>
      </c>
      <c r="I14" s="21">
        <v>84.9</v>
      </c>
      <c r="J14" s="19"/>
      <c r="K14" s="22"/>
      <c r="L14" s="23">
        <f>SUM(B14:K14)</f>
        <v>8733.6200000000008</v>
      </c>
    </row>
    <row r="15" spans="1:12" x14ac:dyDescent="0.25">
      <c r="A15" s="16">
        <v>42746</v>
      </c>
      <c r="B15" s="17">
        <v>84</v>
      </c>
      <c r="C15" s="18"/>
      <c r="D15" s="18"/>
      <c r="E15" s="19"/>
      <c r="F15" s="19">
        <v>1.67</v>
      </c>
      <c r="G15" s="20">
        <v>8969</v>
      </c>
      <c r="H15" s="17">
        <v>117.1</v>
      </c>
      <c r="I15" s="21">
        <v>36.549999999999997</v>
      </c>
      <c r="J15" s="19"/>
      <c r="K15" s="22"/>
      <c r="L15" s="23">
        <f>SUM(B15:K15)</f>
        <v>9208.32</v>
      </c>
    </row>
    <row r="16" spans="1:12" x14ac:dyDescent="0.25">
      <c r="A16" s="16">
        <v>42747</v>
      </c>
      <c r="B16" s="17"/>
      <c r="C16" s="18"/>
      <c r="D16" s="18"/>
      <c r="E16" s="19"/>
      <c r="F16" s="19"/>
      <c r="G16" s="20"/>
      <c r="H16" s="17"/>
      <c r="I16" s="21"/>
      <c r="J16" s="19"/>
      <c r="K16" s="22"/>
      <c r="L16" s="23">
        <f t="shared" si="0"/>
        <v>0</v>
      </c>
    </row>
    <row r="17" spans="1:12" x14ac:dyDescent="0.25">
      <c r="A17" s="8">
        <v>42748</v>
      </c>
      <c r="B17" s="9"/>
      <c r="C17" s="10"/>
      <c r="D17" s="10"/>
      <c r="E17" s="11"/>
      <c r="F17" s="11"/>
      <c r="G17" s="12"/>
      <c r="H17" s="9"/>
      <c r="I17" s="13"/>
      <c r="J17" s="11"/>
      <c r="K17" s="14"/>
      <c r="L17" s="15"/>
    </row>
    <row r="18" spans="1:12" x14ac:dyDescent="0.25">
      <c r="A18" s="8">
        <v>42749</v>
      </c>
      <c r="B18" s="9"/>
      <c r="C18" s="10"/>
      <c r="D18" s="10"/>
      <c r="E18" s="11"/>
      <c r="F18" s="11"/>
      <c r="G18" s="12"/>
      <c r="H18" s="9"/>
      <c r="I18" s="13"/>
      <c r="J18" s="11"/>
      <c r="K18" s="14"/>
      <c r="L18" s="14"/>
    </row>
    <row r="19" spans="1:12" x14ac:dyDescent="0.25">
      <c r="A19" s="16">
        <v>42750</v>
      </c>
      <c r="B19" s="17"/>
      <c r="C19" s="18"/>
      <c r="D19" s="18"/>
      <c r="E19" s="19"/>
      <c r="F19" s="19"/>
      <c r="G19" s="20"/>
      <c r="H19" s="17"/>
      <c r="I19" s="21"/>
      <c r="J19" s="19"/>
      <c r="K19" s="22"/>
      <c r="L19" s="23">
        <f t="shared" si="0"/>
        <v>0</v>
      </c>
    </row>
    <row r="20" spans="1:12" x14ac:dyDescent="0.25">
      <c r="A20" s="16">
        <v>42751</v>
      </c>
      <c r="B20" s="17"/>
      <c r="C20" s="18"/>
      <c r="D20" s="18"/>
      <c r="E20" s="19"/>
      <c r="F20" s="19"/>
      <c r="G20" s="20"/>
      <c r="H20" s="17"/>
      <c r="I20" s="21"/>
      <c r="J20" s="19"/>
      <c r="K20" s="22"/>
      <c r="L20" s="23">
        <f t="shared" si="0"/>
        <v>0</v>
      </c>
    </row>
    <row r="21" spans="1:12" x14ac:dyDescent="0.25">
      <c r="A21" s="16">
        <v>42752</v>
      </c>
      <c r="B21" s="17"/>
      <c r="C21" s="18"/>
      <c r="D21" s="18"/>
      <c r="E21" s="19"/>
      <c r="F21" s="19"/>
      <c r="G21" s="20"/>
      <c r="H21" s="17"/>
      <c r="I21" s="21"/>
      <c r="J21" s="19"/>
      <c r="K21" s="22"/>
      <c r="L21" s="23">
        <f t="shared" si="0"/>
        <v>0</v>
      </c>
    </row>
    <row r="22" spans="1:12" x14ac:dyDescent="0.25">
      <c r="A22" s="16">
        <v>42753</v>
      </c>
      <c r="B22" s="17"/>
      <c r="C22" s="18"/>
      <c r="D22" s="18"/>
      <c r="E22" s="19"/>
      <c r="F22" s="19"/>
      <c r="G22" s="20"/>
      <c r="H22" s="17"/>
      <c r="I22" s="21"/>
      <c r="J22" s="19"/>
      <c r="K22" s="22"/>
      <c r="L22" s="23">
        <f t="shared" si="0"/>
        <v>0</v>
      </c>
    </row>
    <row r="23" spans="1:12" x14ac:dyDescent="0.25">
      <c r="A23" s="16">
        <v>42754</v>
      </c>
      <c r="B23" s="17"/>
      <c r="C23" s="18"/>
      <c r="D23" s="18"/>
      <c r="E23" s="19"/>
      <c r="F23" s="19"/>
      <c r="G23" s="20"/>
      <c r="H23" s="17"/>
      <c r="I23" s="21"/>
      <c r="J23" s="19"/>
      <c r="K23" s="22"/>
      <c r="L23" s="23">
        <f t="shared" si="0"/>
        <v>0</v>
      </c>
    </row>
    <row r="24" spans="1:12" x14ac:dyDescent="0.25">
      <c r="A24" s="8">
        <v>42755</v>
      </c>
      <c r="B24" s="9"/>
      <c r="C24" s="10"/>
      <c r="D24" s="10"/>
      <c r="E24" s="11"/>
      <c r="F24" s="11"/>
      <c r="G24" s="12"/>
      <c r="H24" s="9"/>
      <c r="I24" s="13"/>
      <c r="J24" s="11"/>
      <c r="K24" s="14"/>
      <c r="L24" s="15"/>
    </row>
    <row r="25" spans="1:12" x14ac:dyDescent="0.25">
      <c r="A25" s="8">
        <v>42756</v>
      </c>
      <c r="B25" s="9"/>
      <c r="C25" s="10"/>
      <c r="D25" s="10"/>
      <c r="E25" s="11"/>
      <c r="F25" s="11"/>
      <c r="G25" s="12"/>
      <c r="H25" s="9"/>
      <c r="I25" s="13"/>
      <c r="J25" s="11"/>
      <c r="K25" s="14"/>
      <c r="L25" s="14"/>
    </row>
    <row r="26" spans="1:12" x14ac:dyDescent="0.25">
      <c r="A26" s="16">
        <v>42757</v>
      </c>
      <c r="B26" s="17"/>
      <c r="C26" s="18"/>
      <c r="D26" s="18"/>
      <c r="E26" s="19"/>
      <c r="F26" s="19"/>
      <c r="G26" s="20"/>
      <c r="H26" s="17"/>
      <c r="I26" s="21"/>
      <c r="J26" s="19"/>
      <c r="K26" s="22"/>
      <c r="L26" s="23">
        <f t="shared" si="0"/>
        <v>0</v>
      </c>
    </row>
    <row r="27" spans="1:12" x14ac:dyDescent="0.25">
      <c r="A27" s="16">
        <v>42758</v>
      </c>
      <c r="B27" s="24"/>
      <c r="C27" s="25"/>
      <c r="D27" s="25"/>
      <c r="E27" s="26"/>
      <c r="F27" s="26"/>
      <c r="G27" s="27"/>
      <c r="H27" s="24"/>
      <c r="I27" s="28"/>
      <c r="J27" s="26"/>
      <c r="K27" s="29"/>
      <c r="L27" s="23">
        <f t="shared" si="0"/>
        <v>0</v>
      </c>
    </row>
    <row r="28" spans="1:12" x14ac:dyDescent="0.25">
      <c r="A28" s="16">
        <v>42759</v>
      </c>
      <c r="B28" s="17"/>
      <c r="C28" s="18"/>
      <c r="D28" s="18"/>
      <c r="E28" s="19"/>
      <c r="F28" s="19"/>
      <c r="G28" s="20"/>
      <c r="H28" s="17"/>
      <c r="I28" s="21"/>
      <c r="J28" s="19"/>
      <c r="K28" s="22"/>
      <c r="L28" s="23">
        <f t="shared" si="0"/>
        <v>0</v>
      </c>
    </row>
    <row r="29" spans="1:12" x14ac:dyDescent="0.25">
      <c r="A29" s="16">
        <v>42760</v>
      </c>
      <c r="B29" s="17"/>
      <c r="C29" s="18"/>
      <c r="D29" s="18"/>
      <c r="E29" s="19"/>
      <c r="F29" s="19"/>
      <c r="G29" s="20"/>
      <c r="H29" s="17"/>
      <c r="I29" s="21"/>
      <c r="J29" s="19"/>
      <c r="K29" s="22"/>
      <c r="L29" s="23">
        <f t="shared" si="0"/>
        <v>0</v>
      </c>
    </row>
    <row r="30" spans="1:12" x14ac:dyDescent="0.25">
      <c r="A30" s="16">
        <v>42761</v>
      </c>
      <c r="B30" s="17"/>
      <c r="C30" s="18"/>
      <c r="D30" s="18"/>
      <c r="E30" s="19"/>
      <c r="F30" s="19"/>
      <c r="G30" s="20"/>
      <c r="H30" s="17"/>
      <c r="I30" s="21"/>
      <c r="J30" s="19"/>
      <c r="K30" s="22"/>
      <c r="L30" s="23">
        <f t="shared" si="0"/>
        <v>0</v>
      </c>
    </row>
    <row r="31" spans="1:12" x14ac:dyDescent="0.25">
      <c r="A31" s="8">
        <v>42762</v>
      </c>
      <c r="B31" s="9"/>
      <c r="C31" s="10"/>
      <c r="D31" s="10"/>
      <c r="E31" s="11"/>
      <c r="F31" s="11"/>
      <c r="G31" s="12"/>
      <c r="H31" s="9"/>
      <c r="I31" s="13"/>
      <c r="J31" s="11"/>
      <c r="K31" s="14"/>
      <c r="L31" s="15"/>
    </row>
    <row r="32" spans="1:12" x14ac:dyDescent="0.25">
      <c r="A32" s="8">
        <v>42763</v>
      </c>
      <c r="B32" s="9"/>
      <c r="C32" s="10"/>
      <c r="D32" s="10"/>
      <c r="E32" s="11"/>
      <c r="F32" s="11"/>
      <c r="G32" s="12"/>
      <c r="H32" s="9"/>
      <c r="I32" s="13"/>
      <c r="J32" s="11"/>
      <c r="K32" s="14"/>
      <c r="L32" s="14"/>
    </row>
    <row r="33" spans="1:12" x14ac:dyDescent="0.25">
      <c r="A33" s="16">
        <v>42764</v>
      </c>
      <c r="B33" s="17"/>
      <c r="C33" s="18"/>
      <c r="D33" s="18"/>
      <c r="E33" s="19"/>
      <c r="F33" s="19"/>
      <c r="G33" s="20"/>
      <c r="H33" s="17"/>
      <c r="I33" s="21"/>
      <c r="J33" s="19"/>
      <c r="K33" s="22"/>
      <c r="L33" s="23">
        <f t="shared" si="0"/>
        <v>0</v>
      </c>
    </row>
    <row r="34" spans="1:12" x14ac:dyDescent="0.25">
      <c r="A34" s="16">
        <v>42765</v>
      </c>
      <c r="B34" s="17"/>
      <c r="C34" s="18"/>
      <c r="D34" s="18"/>
      <c r="E34" s="19"/>
      <c r="F34" s="19"/>
      <c r="G34" s="20"/>
      <c r="H34" s="17"/>
      <c r="I34" s="21"/>
      <c r="J34" s="19"/>
      <c r="K34" s="22"/>
      <c r="L34" s="23">
        <f t="shared" si="0"/>
        <v>0</v>
      </c>
    </row>
    <row r="35" spans="1:12" ht="15.75" thickBot="1" x14ac:dyDescent="0.3">
      <c r="A35" s="30">
        <v>42766</v>
      </c>
      <c r="B35" s="31"/>
      <c r="C35" s="32"/>
      <c r="D35" s="32"/>
      <c r="E35" s="33"/>
      <c r="F35" s="33"/>
      <c r="G35" s="34"/>
      <c r="H35" s="31"/>
      <c r="I35" s="35"/>
      <c r="J35" s="33"/>
      <c r="K35" s="36"/>
      <c r="L35" s="23">
        <f t="shared" si="0"/>
        <v>0</v>
      </c>
    </row>
    <row r="36" spans="1:12" x14ac:dyDescent="0.25">
      <c r="A36" s="37" t="s">
        <v>0</v>
      </c>
      <c r="B36" s="38">
        <f>SUM(B5:B35)</f>
        <v>1569.62</v>
      </c>
      <c r="C36" s="39">
        <f t="shared" ref="C36:K36" si="1">SUM(C5:C35)</f>
        <v>215.38000000000002</v>
      </c>
      <c r="D36" s="38">
        <f t="shared" si="1"/>
        <v>6009.3099999999995</v>
      </c>
      <c r="E36" s="38">
        <f t="shared" si="1"/>
        <v>559.55999999999995</v>
      </c>
      <c r="F36" s="38">
        <f t="shared" si="1"/>
        <v>25.03</v>
      </c>
      <c r="G36" s="38">
        <f t="shared" si="1"/>
        <v>32587.800000000003</v>
      </c>
      <c r="H36" s="38">
        <f t="shared" si="1"/>
        <v>572.85</v>
      </c>
      <c r="I36" s="38">
        <f t="shared" si="1"/>
        <v>479.65000000000003</v>
      </c>
      <c r="J36" s="38">
        <f t="shared" si="1"/>
        <v>4741.5199999999995</v>
      </c>
      <c r="K36" s="38">
        <f t="shared" si="1"/>
        <v>6156.69</v>
      </c>
      <c r="L36" s="39">
        <f>SUM(L5:L35)</f>
        <v>52917.41</v>
      </c>
    </row>
  </sheetData>
  <mergeCells count="2">
    <mergeCell ref="B3:G3"/>
    <mergeCell ref="H3:J3"/>
  </mergeCells>
  <conditionalFormatting sqref="L5:L10 L13:L17 L20:L24 L27:L31 L34:L35">
    <cfRule type="cellIs" dxfId="9" priority="9" stopIfTrue="1" operator="lessThan">
      <formula>$L$39</formula>
    </cfRule>
    <cfRule type="cellIs" dxfId="8" priority="10" stopIfTrue="1" operator="greaterThanOrEqual">
      <formula>$L$39</formula>
    </cfRule>
  </conditionalFormatting>
  <conditionalFormatting sqref="L12">
    <cfRule type="cellIs" dxfId="7" priority="7" stopIfTrue="1" operator="lessThan">
      <formula>$L$39</formula>
    </cfRule>
    <cfRule type="cellIs" dxfId="6" priority="8" stopIfTrue="1" operator="greaterThanOrEqual">
      <formula>$L$39</formula>
    </cfRule>
  </conditionalFormatting>
  <conditionalFormatting sqref="L19">
    <cfRule type="cellIs" dxfId="5" priority="5" stopIfTrue="1" operator="lessThan">
      <formula>$L$39</formula>
    </cfRule>
    <cfRule type="cellIs" dxfId="4" priority="6" stopIfTrue="1" operator="greaterThanOrEqual">
      <formula>$L$39</formula>
    </cfRule>
  </conditionalFormatting>
  <conditionalFormatting sqref="L26">
    <cfRule type="cellIs" dxfId="3" priority="3" stopIfTrue="1" operator="lessThan">
      <formula>$L$39</formula>
    </cfRule>
    <cfRule type="cellIs" dxfId="2" priority="4" stopIfTrue="1" operator="greaterThanOrEqual">
      <formula>$L$39</formula>
    </cfRule>
  </conditionalFormatting>
  <conditionalFormatting sqref="L33">
    <cfRule type="cellIs" dxfId="1" priority="1" stopIfTrue="1" operator="lessThan">
      <formula>$L$39</formula>
    </cfRule>
    <cfRule type="cellIs" dxfId="0" priority="2" stopIfTrue="1" operator="greaterThanOrEqual">
      <formula>$L$39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8" sqref="D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Pour TDB</vt:lpstr>
      <vt:lpstr>JANVIER 2018</vt:lpstr>
      <vt:lpstr>FEVRIER 2018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2018-01-12T08:42:19Z</dcterms:modified>
</cp:coreProperties>
</file>