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84" yWindow="132" windowWidth="14544" windowHeight="9600"/>
  </bookViews>
  <sheets>
    <sheet name="Planning C1" sheetId="1" r:id="rId1"/>
    <sheet name="MFC" sheetId="2" r:id="rId2"/>
    <sheet name="Listes" sheetId="3" r:id="rId3"/>
    <sheet name="Bilan" sheetId="4" r:id="rId4"/>
  </sheets>
  <definedNames>
    <definedName name="APSA">Listes!$I$3:$I$29</definedName>
    <definedName name="Cycle">Listes!$E$3:$E$7</definedName>
    <definedName name="Install">Listes!$G$3:$G$12</definedName>
    <definedName name="ListeClass">MFC!$A$1:$A$17</definedName>
    <definedName name="ListeClasses">MFC!$A$2:$A$17</definedName>
    <definedName name="ListeProfEPS">Listes!$C$3:$C$7</definedName>
  </definedNames>
  <calcPr calcId="145621"/>
</workbook>
</file>

<file path=xl/calcChain.xml><?xml version="1.0" encoding="utf-8"?>
<calcChain xmlns="http://schemas.openxmlformats.org/spreadsheetml/2006/main">
  <c r="D26" i="4" l="1"/>
  <c r="E26" i="4"/>
  <c r="F26" i="4"/>
  <c r="G26" i="4"/>
  <c r="H26" i="4"/>
  <c r="G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4" i="4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G5" i="4" s="1"/>
  <c r="V39" i="1"/>
  <c r="V40" i="1"/>
  <c r="V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E6" i="4" s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5" i="1"/>
  <c r="J6" i="1"/>
  <c r="J7" i="1"/>
  <c r="J8" i="1"/>
  <c r="J9" i="1"/>
  <c r="J10" i="1"/>
  <c r="J11" i="1"/>
  <c r="D4" i="4" s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5" i="1"/>
  <c r="F7" i="1"/>
  <c r="F8" i="1"/>
  <c r="F9" i="1"/>
  <c r="F10" i="1"/>
  <c r="F11" i="1"/>
  <c r="F12" i="1"/>
  <c r="F15" i="1"/>
  <c r="F16" i="1"/>
  <c r="F17" i="1"/>
  <c r="F18" i="1"/>
  <c r="F19" i="1"/>
  <c r="F20" i="1"/>
  <c r="F21" i="1"/>
  <c r="F22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D6" i="4" l="1"/>
  <c r="D25" i="4"/>
  <c r="D23" i="4"/>
  <c r="D21" i="4"/>
  <c r="D19" i="4"/>
  <c r="D17" i="4"/>
  <c r="D15" i="4"/>
  <c r="D13" i="4"/>
  <c r="D11" i="4"/>
  <c r="D9" i="4"/>
  <c r="D7" i="4"/>
  <c r="D5" i="4"/>
  <c r="D24" i="4"/>
  <c r="D22" i="4"/>
  <c r="D20" i="4"/>
  <c r="D18" i="4"/>
  <c r="D16" i="4"/>
  <c r="D14" i="4"/>
  <c r="D12" i="4"/>
  <c r="D10" i="4"/>
  <c r="D8" i="4"/>
  <c r="C5" i="4"/>
  <c r="E25" i="4"/>
  <c r="E23" i="4"/>
  <c r="E21" i="4"/>
  <c r="E19" i="4"/>
  <c r="E17" i="4"/>
  <c r="E15" i="4"/>
  <c r="E13" i="4"/>
  <c r="E11" i="4"/>
  <c r="E9" i="4"/>
  <c r="E7" i="4"/>
  <c r="E5" i="4"/>
  <c r="E4" i="4"/>
  <c r="E24" i="4"/>
  <c r="E22" i="4"/>
  <c r="E20" i="4"/>
  <c r="E18" i="4"/>
  <c r="E16" i="4"/>
  <c r="E14" i="4"/>
  <c r="E12" i="4"/>
  <c r="E10" i="4"/>
  <c r="E8" i="4"/>
  <c r="G24" i="4"/>
  <c r="G22" i="4"/>
  <c r="G20" i="4"/>
  <c r="G18" i="4"/>
  <c r="G16" i="4"/>
  <c r="G14" i="4"/>
  <c r="G12" i="4"/>
  <c r="G10" i="4"/>
  <c r="G8" i="4"/>
  <c r="G6" i="4"/>
  <c r="G25" i="4"/>
  <c r="G23" i="4"/>
  <c r="G21" i="4"/>
  <c r="G19" i="4"/>
  <c r="G17" i="4"/>
  <c r="G15" i="4"/>
  <c r="G13" i="4"/>
  <c r="G11" i="4"/>
  <c r="G9" i="4"/>
  <c r="G7" i="4"/>
  <c r="C4" i="4"/>
  <c r="C24" i="4"/>
  <c r="C22" i="4"/>
  <c r="C20" i="4"/>
  <c r="C18" i="4"/>
  <c r="C16" i="4"/>
  <c r="C14" i="4"/>
  <c r="C12" i="4"/>
  <c r="C10" i="4"/>
  <c r="C8" i="4"/>
  <c r="C6" i="4"/>
  <c r="C25" i="4"/>
  <c r="C23" i="4"/>
  <c r="C21" i="4"/>
  <c r="C19" i="4"/>
  <c r="C17" i="4"/>
  <c r="C15" i="4"/>
  <c r="C13" i="4"/>
  <c r="C11" i="4"/>
  <c r="C9" i="4"/>
  <c r="C7" i="4"/>
  <c r="H4" i="4" l="1"/>
  <c r="C26" i="4"/>
  <c r="H5" i="4"/>
  <c r="H7" i="4"/>
  <c r="H11" i="4"/>
  <c r="H15" i="4"/>
  <c r="H19" i="4"/>
  <c r="H23" i="4"/>
  <c r="H6" i="4"/>
  <c r="H10" i="4"/>
  <c r="H14" i="4"/>
  <c r="H18" i="4"/>
  <c r="H22" i="4"/>
  <c r="H9" i="4"/>
  <c r="H13" i="4"/>
  <c r="H17" i="4"/>
  <c r="H21" i="4"/>
  <c r="H25" i="4"/>
  <c r="H8" i="4"/>
  <c r="H12" i="4"/>
  <c r="H16" i="4"/>
  <c r="H20" i="4"/>
  <c r="H24" i="4"/>
</calcChain>
</file>

<file path=xl/comments1.xml><?xml version="1.0" encoding="utf-8"?>
<comments xmlns="http://schemas.openxmlformats.org/spreadsheetml/2006/main">
  <authors>
    <author>vialard</author>
  </authors>
  <commentList>
    <comment ref="A3" authorId="0">
      <text>
        <r>
          <rPr>
            <sz val="8"/>
            <color indexed="81"/>
            <rFont val="Tahoma"/>
            <family val="2"/>
          </rPr>
          <t>Choisir le Cycle</t>
        </r>
      </text>
    </comment>
    <comment ref="C3" authorId="0">
      <text>
        <r>
          <rPr>
            <sz val="8"/>
            <color indexed="81"/>
            <rFont val="Tahoma"/>
            <family val="2"/>
          </rPr>
          <t>Choix du Prof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C5" authorId="0">
      <text>
        <r>
          <rPr>
            <sz val="8"/>
            <color indexed="81"/>
            <rFont val="Tahoma"/>
            <family val="2"/>
          </rPr>
          <t>Choix Classe</t>
        </r>
      </text>
    </comment>
  </commentList>
</comments>
</file>

<file path=xl/sharedStrings.xml><?xml version="1.0" encoding="utf-8"?>
<sst xmlns="http://schemas.openxmlformats.org/spreadsheetml/2006/main" count="341" uniqueCount="90">
  <si>
    <t>9h-10h10</t>
  </si>
  <si>
    <t>8h10-9h</t>
  </si>
  <si>
    <t>11h10-12h</t>
  </si>
  <si>
    <t>14h-15h</t>
  </si>
  <si>
    <t>15h-16h</t>
  </si>
  <si>
    <t>16h-17h</t>
  </si>
  <si>
    <t>Lundi</t>
  </si>
  <si>
    <t>10h20-11h10</t>
  </si>
  <si>
    <t>APSA</t>
  </si>
  <si>
    <t>Installation</t>
  </si>
  <si>
    <t>Classe</t>
  </si>
  <si>
    <t>Mardi</t>
  </si>
  <si>
    <t>Mercredi</t>
  </si>
  <si>
    <t>Jeudi</t>
  </si>
  <si>
    <t>Vendredi</t>
  </si>
  <si>
    <t>Collège A. Tavan</t>
  </si>
  <si>
    <t>PROGRAMMATION  EPS</t>
  </si>
  <si>
    <t>Jérôme MALMEZET</t>
  </si>
  <si>
    <t>Stéphane OUALLET</t>
  </si>
  <si>
    <t>Isabelle BERGE</t>
  </si>
  <si>
    <t>Chantal YGOUF</t>
  </si>
  <si>
    <t>Frédéric GAUSSERE</t>
  </si>
  <si>
    <t>Cycle 1</t>
  </si>
  <si>
    <t>Cycle 2</t>
  </si>
  <si>
    <t>Cycle 3</t>
  </si>
  <si>
    <t>Ctycle 4</t>
  </si>
  <si>
    <t>Cycle 5</t>
  </si>
  <si>
    <t>6°1</t>
  </si>
  <si>
    <t>6°2</t>
  </si>
  <si>
    <t>6°3</t>
  </si>
  <si>
    <t>6°4</t>
  </si>
  <si>
    <t>5°1</t>
  </si>
  <si>
    <t>5°2</t>
  </si>
  <si>
    <t>5°3</t>
  </si>
  <si>
    <t>5°4</t>
  </si>
  <si>
    <t>4°1</t>
  </si>
  <si>
    <t>4°2</t>
  </si>
  <si>
    <t>4°3</t>
  </si>
  <si>
    <t>4°4</t>
  </si>
  <si>
    <t>3°1</t>
  </si>
  <si>
    <t>3°2</t>
  </si>
  <si>
    <t>3°3</t>
  </si>
  <si>
    <t>3°4</t>
  </si>
  <si>
    <t>1/3 Gym</t>
  </si>
  <si>
    <t>Escalade</t>
  </si>
  <si>
    <t>1/3 Central</t>
  </si>
  <si>
    <t>Piste</t>
  </si>
  <si>
    <t>Dojo</t>
  </si>
  <si>
    <t>Pelouse</t>
  </si>
  <si>
    <t>Basket-Ball</t>
  </si>
  <si>
    <t>Hand-Ball</t>
  </si>
  <si>
    <t>Football</t>
  </si>
  <si>
    <t>Rugby</t>
  </si>
  <si>
    <t>Ultimate</t>
  </si>
  <si>
    <t>Volley-Ball</t>
  </si>
  <si>
    <t>Tennis de Table</t>
  </si>
  <si>
    <t>CO</t>
  </si>
  <si>
    <t>Lutte</t>
  </si>
  <si>
    <t>Judo</t>
  </si>
  <si>
    <t>Sambo</t>
  </si>
  <si>
    <t>Danse</t>
  </si>
  <si>
    <t>Vitesse</t>
  </si>
  <si>
    <t>Haies</t>
  </si>
  <si>
    <t>Relais</t>
  </si>
  <si>
    <t>Demi-Fond</t>
  </si>
  <si>
    <t>Gymnastique</t>
  </si>
  <si>
    <t>Badminton</t>
  </si>
  <si>
    <t>1/3 SAE</t>
  </si>
  <si>
    <t>Hand Ext</t>
  </si>
  <si>
    <t>Tt Gymnase</t>
  </si>
  <si>
    <t>Prof 1</t>
  </si>
  <si>
    <t>Prof 2</t>
  </si>
  <si>
    <t>Prof 3</t>
  </si>
  <si>
    <t>Prof 4</t>
  </si>
  <si>
    <t>Prof 5</t>
  </si>
  <si>
    <t>Sautoir H</t>
  </si>
  <si>
    <t>Sautoir L</t>
  </si>
  <si>
    <t>OCCUPATION  INSTALLATIONS  EPS - GYMNASE/STADE DE LA MARTELLE</t>
  </si>
  <si>
    <t>Total C1</t>
  </si>
  <si>
    <t>Saut Long</t>
  </si>
  <si>
    <t>Saut Haut</t>
  </si>
  <si>
    <t>Vit-Relais</t>
  </si>
  <si>
    <t>Total Prof</t>
  </si>
  <si>
    <t>Activité</t>
  </si>
  <si>
    <t>Installation 1</t>
  </si>
  <si>
    <t>Installation 2</t>
  </si>
  <si>
    <t>Installation 3</t>
  </si>
  <si>
    <t>Installation Possible pour l'activité</t>
  </si>
  <si>
    <t>2/3 Gymn</t>
  </si>
  <si>
    <t>Stade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</si>
</sst>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indexed="81"/>
      <name val="Tahoma"/>
      <family val="2"/>
    </font>
    <font>
      <sz val="8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96363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rgb="FF0000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16" fontId="0" fillId="0" borderId="0" xfId="0" applyNumberFormat="1"/>
    <xf numFmtId="0" fontId="13" fillId="0" borderId="0" xfId="0" applyFon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NumberFormat="1"/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9" fillId="2" borderId="0" xfId="0" applyFont="1" applyFill="1" applyAlignment="1">
      <alignment horizontal="center" vertical="center"/>
    </xf>
    <xf numFmtId="0" fontId="0" fillId="5" borderId="0" xfId="0" applyFill="1"/>
    <xf numFmtId="0" fontId="20" fillId="5" borderId="0" xfId="0" applyFont="1" applyFill="1"/>
  </cellXfs>
  <cellStyles count="1">
    <cellStyle name="Normal" xfId="0" builtinId="0" customBuiltin="1"/>
  </cellStyles>
  <dxfs count="241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0000"/>
      </font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40"/>
  <sheetViews>
    <sheetView tabSelected="1" topLeftCell="B1" zoomScale="80" zoomScaleNormal="80" workbookViewId="0">
      <selection activeCell="C16" sqref="C16"/>
    </sheetView>
  </sheetViews>
  <sheetFormatPr baseColWidth="10" defaultRowHeight="14.4" x14ac:dyDescent="0.3"/>
  <cols>
    <col min="1" max="1" width="7" style="1" customWidth="1"/>
    <col min="2" max="2" width="9.33203125" style="2" customWidth="1"/>
    <col min="3" max="3" width="6.109375" style="29" customWidth="1"/>
    <col min="4" max="4" width="10" style="14" customWidth="1"/>
    <col min="5" max="5" width="7.44140625" style="22" customWidth="1"/>
    <col min="6" max="6" width="8.88671875" style="15" customWidth="1"/>
    <col min="7" max="7" width="6.109375" style="29" customWidth="1"/>
    <col min="8" max="8" width="10" style="1" customWidth="1"/>
    <col min="9" max="9" width="7.44140625" style="22" customWidth="1"/>
    <col min="10" max="10" width="8.88671875" style="16" customWidth="1"/>
    <col min="11" max="11" width="6.109375" style="29" customWidth="1"/>
    <col min="12" max="12" width="10" style="1" customWidth="1"/>
    <col min="13" max="13" width="7.44140625" style="22" customWidth="1"/>
    <col min="14" max="14" width="8.88671875" style="16" customWidth="1"/>
    <col min="15" max="15" width="6.109375" style="29" customWidth="1"/>
    <col min="16" max="16" width="10" style="1" customWidth="1"/>
    <col min="17" max="17" width="7.44140625" style="22" customWidth="1"/>
    <col min="18" max="18" width="8.88671875" style="16" customWidth="1"/>
    <col min="19" max="19" width="6.109375" style="29" customWidth="1"/>
    <col min="20" max="20" width="10" style="1" customWidth="1"/>
    <col min="21" max="21" width="7.44140625" style="22" customWidth="1"/>
    <col min="22" max="22" width="6.5546875" style="16" customWidth="1"/>
    <col min="23" max="16384" width="11.5546875" style="1"/>
  </cols>
  <sheetData>
    <row r="1" spans="1:22" ht="18" x14ac:dyDescent="0.3">
      <c r="D1" s="14" t="s">
        <v>27</v>
      </c>
      <c r="L1" s="3" t="s">
        <v>16</v>
      </c>
      <c r="T1" s="1" t="s">
        <v>15</v>
      </c>
    </row>
    <row r="3" spans="1:22" ht="18" x14ac:dyDescent="0.3">
      <c r="A3" s="38" t="s">
        <v>23</v>
      </c>
      <c r="B3" s="38"/>
      <c r="C3" s="35" t="s">
        <v>17</v>
      </c>
      <c r="D3" s="36"/>
      <c r="E3" s="36"/>
      <c r="F3" s="16"/>
      <c r="G3" s="35" t="s">
        <v>18</v>
      </c>
      <c r="H3" s="36"/>
      <c r="I3" s="36"/>
      <c r="K3" s="35" t="s">
        <v>19</v>
      </c>
      <c r="L3" s="36"/>
      <c r="M3" s="36"/>
      <c r="O3" s="35" t="s">
        <v>20</v>
      </c>
      <c r="P3" s="36"/>
      <c r="Q3" s="36"/>
      <c r="S3" s="35" t="s">
        <v>21</v>
      </c>
      <c r="T3" s="36"/>
      <c r="U3" s="36"/>
    </row>
    <row r="4" spans="1:22" x14ac:dyDescent="0.3">
      <c r="A4" s="38"/>
      <c r="B4" s="38"/>
      <c r="C4" s="29" t="s">
        <v>10</v>
      </c>
      <c r="D4" s="14" t="s">
        <v>8</v>
      </c>
      <c r="E4" s="22" t="s">
        <v>9</v>
      </c>
      <c r="G4" s="29" t="s">
        <v>10</v>
      </c>
      <c r="H4" s="2" t="s">
        <v>8</v>
      </c>
      <c r="I4" s="22" t="s">
        <v>9</v>
      </c>
      <c r="J4" s="15"/>
      <c r="K4" s="29" t="s">
        <v>10</v>
      </c>
      <c r="L4" s="2" t="s">
        <v>8</v>
      </c>
      <c r="M4" s="22" t="s">
        <v>9</v>
      </c>
      <c r="N4" s="15"/>
      <c r="O4" s="29" t="s">
        <v>10</v>
      </c>
      <c r="P4" s="2" t="s">
        <v>8</v>
      </c>
      <c r="Q4" s="22" t="s">
        <v>9</v>
      </c>
      <c r="R4" s="15"/>
      <c r="S4" s="29" t="s">
        <v>10</v>
      </c>
      <c r="T4" s="2" t="s">
        <v>8</v>
      </c>
      <c r="U4" s="22" t="s">
        <v>9</v>
      </c>
    </row>
    <row r="5" spans="1:22" x14ac:dyDescent="0.3">
      <c r="A5" s="37" t="s">
        <v>6</v>
      </c>
      <c r="B5" s="9" t="s">
        <v>1</v>
      </c>
      <c r="C5" s="20" t="s">
        <v>39</v>
      </c>
      <c r="D5" s="20" t="s">
        <v>44</v>
      </c>
      <c r="E5" s="23" t="s">
        <v>67</v>
      </c>
      <c r="F5" s="17" t="s">
        <v>67</v>
      </c>
      <c r="G5" s="20"/>
      <c r="H5" s="20"/>
      <c r="I5" s="23"/>
      <c r="J5" s="18" t="str">
        <f>IF(I5="","",$I5)</f>
        <v/>
      </c>
      <c r="K5" s="25" t="s">
        <v>27</v>
      </c>
      <c r="L5" s="20"/>
      <c r="M5" s="23"/>
      <c r="N5" s="18" t="str">
        <f>IF(M5="","",$M5)</f>
        <v/>
      </c>
      <c r="O5" s="25" t="s">
        <v>27</v>
      </c>
      <c r="P5" s="20"/>
      <c r="Q5" s="23"/>
      <c r="R5" s="18" t="str">
        <f>IF(Q5="","",$Q5)</f>
        <v/>
      </c>
      <c r="S5" s="25" t="s">
        <v>27</v>
      </c>
      <c r="T5" s="20"/>
      <c r="U5" s="23"/>
      <c r="V5" s="16" t="str">
        <f>IF(U5="","",$U5)</f>
        <v/>
      </c>
    </row>
    <row r="6" spans="1:22" x14ac:dyDescent="0.3">
      <c r="A6" s="37"/>
      <c r="B6" s="9" t="s">
        <v>0</v>
      </c>
      <c r="C6" s="12" t="s">
        <v>40</v>
      </c>
      <c r="D6" s="20" t="s">
        <v>44</v>
      </c>
      <c r="E6" s="23" t="s">
        <v>67</v>
      </c>
      <c r="F6" s="17" t="s">
        <v>67</v>
      </c>
      <c r="G6" s="25" t="s">
        <v>27</v>
      </c>
      <c r="H6" s="20"/>
      <c r="I6" s="23"/>
      <c r="J6" s="18" t="str">
        <f t="shared" ref="J6:J40" si="0">IF(I6="","",$I6)</f>
        <v/>
      </c>
      <c r="K6" s="25" t="s">
        <v>27</v>
      </c>
      <c r="L6" s="20"/>
      <c r="M6" s="23"/>
      <c r="N6" s="18" t="str">
        <f t="shared" ref="N6:N40" si="1">IF(M6="","",$M6)</f>
        <v/>
      </c>
      <c r="O6" s="25" t="s">
        <v>27</v>
      </c>
      <c r="P6" s="20"/>
      <c r="Q6" s="23"/>
      <c r="R6" s="18" t="str">
        <f t="shared" ref="R6:R40" si="2">IF(Q6="","",$Q6)</f>
        <v/>
      </c>
      <c r="S6" s="25" t="s">
        <v>27</v>
      </c>
      <c r="T6" s="20"/>
      <c r="U6" s="23"/>
      <c r="V6" s="16" t="str">
        <f t="shared" ref="V6:V40" si="3">IF(U6="","",$U6)</f>
        <v/>
      </c>
    </row>
    <row r="7" spans="1:22" x14ac:dyDescent="0.3">
      <c r="A7" s="37"/>
      <c r="B7" s="9" t="s">
        <v>7</v>
      </c>
      <c r="C7" s="20"/>
      <c r="D7" s="20"/>
      <c r="E7" s="23"/>
      <c r="F7" s="17" t="str">
        <f t="shared" ref="F7:F40" si="4">IF(E7="","",$E7)</f>
        <v/>
      </c>
      <c r="G7" s="25" t="s">
        <v>27</v>
      </c>
      <c r="H7" s="20"/>
      <c r="I7" s="23"/>
      <c r="J7" s="18" t="str">
        <f t="shared" si="0"/>
        <v/>
      </c>
      <c r="K7" s="25" t="s">
        <v>27</v>
      </c>
      <c r="L7" s="20"/>
      <c r="M7" s="23"/>
      <c r="N7" s="18" t="str">
        <f t="shared" si="1"/>
        <v/>
      </c>
      <c r="O7" s="25" t="s">
        <v>27</v>
      </c>
      <c r="P7" s="20"/>
      <c r="Q7" s="23"/>
      <c r="R7" s="18" t="str">
        <f t="shared" si="2"/>
        <v/>
      </c>
      <c r="S7" s="25" t="s">
        <v>27</v>
      </c>
      <c r="T7" s="20"/>
      <c r="U7" s="23"/>
      <c r="V7" s="16" t="str">
        <f t="shared" si="3"/>
        <v/>
      </c>
    </row>
    <row r="8" spans="1:22" x14ac:dyDescent="0.3">
      <c r="A8" s="37"/>
      <c r="B8" s="9" t="s">
        <v>2</v>
      </c>
      <c r="C8" s="20"/>
      <c r="D8" s="20"/>
      <c r="E8" s="23"/>
      <c r="F8" s="17" t="str">
        <f t="shared" si="4"/>
        <v/>
      </c>
      <c r="G8" s="25" t="s">
        <v>34</v>
      </c>
      <c r="H8" s="20"/>
      <c r="I8" s="23"/>
      <c r="J8" s="18" t="str">
        <f t="shared" si="0"/>
        <v/>
      </c>
      <c r="K8" s="25" t="s">
        <v>27</v>
      </c>
      <c r="L8" s="20"/>
      <c r="M8" s="23"/>
      <c r="N8" s="18" t="str">
        <f t="shared" si="1"/>
        <v/>
      </c>
      <c r="O8" s="25" t="s">
        <v>27</v>
      </c>
      <c r="P8" s="20"/>
      <c r="Q8" s="23"/>
      <c r="R8" s="18" t="str">
        <f t="shared" si="2"/>
        <v/>
      </c>
      <c r="S8" s="25" t="s">
        <v>27</v>
      </c>
      <c r="T8" s="20"/>
      <c r="U8" s="23"/>
      <c r="V8" s="16" t="str">
        <f t="shared" si="3"/>
        <v/>
      </c>
    </row>
    <row r="9" spans="1:22" ht="9.6" customHeight="1" x14ac:dyDescent="0.3">
      <c r="A9" s="37"/>
      <c r="B9" s="11"/>
      <c r="C9" s="21"/>
      <c r="D9" s="21"/>
      <c r="E9" s="24"/>
      <c r="F9" s="17" t="str">
        <f t="shared" si="4"/>
        <v/>
      </c>
      <c r="G9" s="21"/>
      <c r="H9" s="21"/>
      <c r="I9" s="24"/>
      <c r="J9" s="18" t="str">
        <f t="shared" si="0"/>
        <v/>
      </c>
      <c r="K9" s="21"/>
      <c r="L9" s="21"/>
      <c r="M9" s="24"/>
      <c r="N9" s="18" t="str">
        <f t="shared" si="1"/>
        <v/>
      </c>
      <c r="O9" s="21"/>
      <c r="P9" s="21"/>
      <c r="Q9" s="24"/>
      <c r="R9" s="18" t="str">
        <f t="shared" si="2"/>
        <v/>
      </c>
      <c r="S9" s="21"/>
      <c r="T9" s="21"/>
      <c r="U9" s="24"/>
      <c r="V9" s="16" t="str">
        <f t="shared" si="3"/>
        <v/>
      </c>
    </row>
    <row r="10" spans="1:22" x14ac:dyDescent="0.3">
      <c r="A10" s="37"/>
      <c r="B10" s="9" t="s">
        <v>3</v>
      </c>
      <c r="C10" s="20"/>
      <c r="D10" s="20"/>
      <c r="E10" s="23"/>
      <c r="F10" s="17" t="str">
        <f t="shared" si="4"/>
        <v/>
      </c>
      <c r="G10" s="25" t="s">
        <v>27</v>
      </c>
      <c r="H10" s="20"/>
      <c r="I10" s="23"/>
      <c r="J10" s="18" t="str">
        <f t="shared" si="0"/>
        <v/>
      </c>
      <c r="K10" s="25" t="s">
        <v>27</v>
      </c>
      <c r="L10" s="20"/>
      <c r="M10" s="23"/>
      <c r="N10" s="18" t="str">
        <f t="shared" si="1"/>
        <v/>
      </c>
      <c r="O10" s="26" t="s">
        <v>33</v>
      </c>
      <c r="P10" s="20"/>
      <c r="Q10" s="23"/>
      <c r="R10" s="18" t="str">
        <f t="shared" si="2"/>
        <v/>
      </c>
      <c r="S10" s="25" t="s">
        <v>27</v>
      </c>
      <c r="T10" s="20"/>
      <c r="U10" s="23"/>
      <c r="V10" s="16" t="str">
        <f t="shared" si="3"/>
        <v/>
      </c>
    </row>
    <row r="11" spans="1:22" x14ac:dyDescent="0.3">
      <c r="A11" s="37"/>
      <c r="B11" s="9" t="s">
        <v>4</v>
      </c>
      <c r="C11" s="20"/>
      <c r="D11" s="20"/>
      <c r="E11" s="23"/>
      <c r="F11" s="17" t="str">
        <f t="shared" si="4"/>
        <v/>
      </c>
      <c r="G11" s="12" t="s">
        <v>41</v>
      </c>
      <c r="H11" s="20"/>
      <c r="I11" s="23"/>
      <c r="J11" s="18" t="str">
        <f t="shared" si="0"/>
        <v/>
      </c>
      <c r="K11" s="25" t="s">
        <v>27</v>
      </c>
      <c r="L11" s="20"/>
      <c r="M11" s="23"/>
      <c r="N11" s="18" t="str">
        <f t="shared" si="1"/>
        <v/>
      </c>
      <c r="O11" s="25" t="s">
        <v>27</v>
      </c>
      <c r="P11" s="20"/>
      <c r="Q11" s="23"/>
      <c r="R11" s="18" t="str">
        <f t="shared" si="2"/>
        <v/>
      </c>
      <c r="S11" s="25" t="s">
        <v>27</v>
      </c>
      <c r="T11" s="20"/>
      <c r="U11" s="23"/>
      <c r="V11" s="16" t="str">
        <f t="shared" si="3"/>
        <v/>
      </c>
    </row>
    <row r="12" spans="1:22" x14ac:dyDescent="0.3">
      <c r="A12" s="37"/>
      <c r="B12" s="9" t="s">
        <v>5</v>
      </c>
      <c r="C12" s="20"/>
      <c r="D12" s="20"/>
      <c r="E12" s="23"/>
      <c r="F12" s="17" t="str">
        <f t="shared" si="4"/>
        <v/>
      </c>
      <c r="G12" s="20"/>
      <c r="H12" s="20"/>
      <c r="I12" s="23"/>
      <c r="J12" s="18" t="str">
        <f t="shared" si="0"/>
        <v/>
      </c>
      <c r="K12" s="25" t="s">
        <v>27</v>
      </c>
      <c r="L12" s="20"/>
      <c r="M12" s="23"/>
      <c r="N12" s="18" t="str">
        <f t="shared" si="1"/>
        <v/>
      </c>
      <c r="O12" s="25" t="s">
        <v>27</v>
      </c>
      <c r="P12" s="20"/>
      <c r="Q12" s="23"/>
      <c r="R12" s="18" t="str">
        <f t="shared" si="2"/>
        <v/>
      </c>
      <c r="S12" s="25" t="s">
        <v>27</v>
      </c>
      <c r="T12" s="20"/>
      <c r="U12" s="23"/>
      <c r="V12" s="16" t="str">
        <f t="shared" si="3"/>
        <v/>
      </c>
    </row>
    <row r="13" spans="1:22" x14ac:dyDescent="0.3">
      <c r="A13" s="37" t="s">
        <v>11</v>
      </c>
      <c r="B13" s="9" t="s">
        <v>1</v>
      </c>
      <c r="C13" s="27" t="s">
        <v>37</v>
      </c>
      <c r="D13" s="20" t="s">
        <v>50</v>
      </c>
      <c r="E13" s="23" t="s">
        <v>68</v>
      </c>
      <c r="F13" s="17" t="s">
        <v>68</v>
      </c>
      <c r="G13" s="25" t="s">
        <v>27</v>
      </c>
      <c r="H13" s="20"/>
      <c r="I13" s="23"/>
      <c r="J13" s="18" t="str">
        <f t="shared" si="0"/>
        <v/>
      </c>
      <c r="K13" s="28" t="s">
        <v>30</v>
      </c>
      <c r="L13" s="20"/>
      <c r="M13" s="23"/>
      <c r="N13" s="18" t="str">
        <f t="shared" si="1"/>
        <v/>
      </c>
      <c r="O13" s="25" t="s">
        <v>27</v>
      </c>
      <c r="P13" s="20"/>
      <c r="Q13" s="23"/>
      <c r="R13" s="18" t="str">
        <f t="shared" si="2"/>
        <v/>
      </c>
      <c r="S13" s="25" t="s">
        <v>27</v>
      </c>
      <c r="T13" s="20"/>
      <c r="U13" s="23"/>
      <c r="V13" s="16" t="str">
        <f t="shared" si="3"/>
        <v/>
      </c>
    </row>
    <row r="14" spans="1:22" x14ac:dyDescent="0.3">
      <c r="A14" s="37"/>
      <c r="B14" s="9" t="s">
        <v>0</v>
      </c>
      <c r="C14" s="27" t="s">
        <v>37</v>
      </c>
      <c r="D14" s="20" t="s">
        <v>50</v>
      </c>
      <c r="E14" s="23" t="s">
        <v>68</v>
      </c>
      <c r="F14" s="17" t="s">
        <v>68</v>
      </c>
      <c r="G14" s="25" t="s">
        <v>27</v>
      </c>
      <c r="H14" s="20"/>
      <c r="I14" s="23"/>
      <c r="J14" s="18" t="str">
        <f t="shared" si="0"/>
        <v/>
      </c>
      <c r="K14" s="25" t="s">
        <v>27</v>
      </c>
      <c r="L14" s="20"/>
      <c r="M14" s="23"/>
      <c r="N14" s="18" t="str">
        <f t="shared" si="1"/>
        <v/>
      </c>
      <c r="O14" s="25" t="s">
        <v>27</v>
      </c>
      <c r="P14" s="20"/>
      <c r="Q14" s="23"/>
      <c r="R14" s="18" t="str">
        <f t="shared" si="2"/>
        <v/>
      </c>
      <c r="S14" s="25" t="s">
        <v>27</v>
      </c>
      <c r="T14" s="20"/>
      <c r="U14" s="23"/>
      <c r="V14" s="16" t="str">
        <f t="shared" si="3"/>
        <v/>
      </c>
    </row>
    <row r="15" spans="1:22" x14ac:dyDescent="0.3">
      <c r="A15" s="37"/>
      <c r="B15" s="9" t="s">
        <v>7</v>
      </c>
      <c r="C15" s="20"/>
      <c r="D15" s="20"/>
      <c r="E15" s="23"/>
      <c r="F15" s="17" t="str">
        <f t="shared" si="4"/>
        <v/>
      </c>
      <c r="G15" s="26" t="s">
        <v>31</v>
      </c>
      <c r="H15" s="20"/>
      <c r="I15" s="23"/>
      <c r="J15" s="18" t="str">
        <f t="shared" si="0"/>
        <v/>
      </c>
      <c r="K15" s="25" t="s">
        <v>27</v>
      </c>
      <c r="L15" s="20"/>
      <c r="M15" s="23"/>
      <c r="N15" s="18" t="str">
        <f t="shared" si="1"/>
        <v/>
      </c>
      <c r="O15" s="25" t="s">
        <v>27</v>
      </c>
      <c r="P15" s="20"/>
      <c r="Q15" s="23"/>
      <c r="R15" s="18" t="str">
        <f t="shared" si="2"/>
        <v/>
      </c>
      <c r="S15" s="25" t="s">
        <v>27</v>
      </c>
      <c r="T15" s="20"/>
      <c r="U15" s="23"/>
      <c r="V15" s="16" t="str">
        <f t="shared" si="3"/>
        <v/>
      </c>
    </row>
    <row r="16" spans="1:22" x14ac:dyDescent="0.3">
      <c r="A16" s="37"/>
      <c r="B16" s="9" t="s">
        <v>2</v>
      </c>
      <c r="C16" s="20"/>
      <c r="D16" s="20"/>
      <c r="E16" s="23"/>
      <c r="F16" s="17" t="str">
        <f t="shared" si="4"/>
        <v/>
      </c>
      <c r="G16" s="25" t="s">
        <v>27</v>
      </c>
      <c r="H16" s="20"/>
      <c r="I16" s="23"/>
      <c r="J16" s="18" t="str">
        <f t="shared" si="0"/>
        <v/>
      </c>
      <c r="K16" s="25" t="s">
        <v>27</v>
      </c>
      <c r="L16" s="20"/>
      <c r="M16" s="23"/>
      <c r="N16" s="18" t="str">
        <f t="shared" si="1"/>
        <v/>
      </c>
      <c r="O16" s="25" t="s">
        <v>27</v>
      </c>
      <c r="P16" s="20"/>
      <c r="Q16" s="23"/>
      <c r="R16" s="18" t="str">
        <f t="shared" si="2"/>
        <v/>
      </c>
      <c r="S16" s="25" t="s">
        <v>27</v>
      </c>
      <c r="T16" s="20"/>
      <c r="U16" s="23"/>
      <c r="V16" s="16" t="str">
        <f t="shared" si="3"/>
        <v/>
      </c>
    </row>
    <row r="17" spans="1:22" ht="9.6" customHeight="1" x14ac:dyDescent="0.3">
      <c r="A17" s="37"/>
      <c r="B17" s="11"/>
      <c r="C17" s="21"/>
      <c r="D17" s="21"/>
      <c r="E17" s="24"/>
      <c r="F17" s="17" t="str">
        <f t="shared" si="4"/>
        <v/>
      </c>
      <c r="G17" s="21"/>
      <c r="H17" s="21"/>
      <c r="I17" s="24"/>
      <c r="J17" s="18" t="str">
        <f t="shared" si="0"/>
        <v/>
      </c>
      <c r="K17" s="21"/>
      <c r="L17" s="21"/>
      <c r="M17" s="24"/>
      <c r="N17" s="18" t="str">
        <f t="shared" si="1"/>
        <v/>
      </c>
      <c r="O17" s="21"/>
      <c r="P17" s="21"/>
      <c r="Q17" s="24"/>
      <c r="R17" s="18" t="str">
        <f t="shared" si="2"/>
        <v/>
      </c>
      <c r="S17" s="21"/>
      <c r="T17" s="21"/>
      <c r="U17" s="24"/>
      <c r="V17" s="16" t="str">
        <f t="shared" si="3"/>
        <v/>
      </c>
    </row>
    <row r="18" spans="1:22" x14ac:dyDescent="0.3">
      <c r="A18" s="37"/>
      <c r="B18" s="9" t="s">
        <v>3</v>
      </c>
      <c r="C18" s="10"/>
      <c r="D18" s="20"/>
      <c r="E18" s="23"/>
      <c r="F18" s="17" t="str">
        <f t="shared" si="4"/>
        <v/>
      </c>
      <c r="G18" s="25" t="s">
        <v>27</v>
      </c>
      <c r="H18" s="20"/>
      <c r="I18" s="23"/>
      <c r="J18" s="18" t="str">
        <f t="shared" si="0"/>
        <v/>
      </c>
      <c r="K18" s="25" t="s">
        <v>27</v>
      </c>
      <c r="L18" s="20"/>
      <c r="M18" s="23"/>
      <c r="N18" s="18" t="str">
        <f t="shared" si="1"/>
        <v/>
      </c>
      <c r="O18" s="25" t="s">
        <v>27</v>
      </c>
      <c r="P18" s="20"/>
      <c r="Q18" s="23"/>
      <c r="R18" s="18" t="str">
        <f t="shared" si="2"/>
        <v/>
      </c>
      <c r="S18" s="25" t="s">
        <v>27</v>
      </c>
      <c r="T18" s="20"/>
      <c r="U18" s="23"/>
      <c r="V18" s="16" t="str">
        <f t="shared" si="3"/>
        <v/>
      </c>
    </row>
    <row r="19" spans="1:22" x14ac:dyDescent="0.3">
      <c r="A19" s="37"/>
      <c r="B19" s="9" t="s">
        <v>4</v>
      </c>
      <c r="C19" s="10"/>
      <c r="D19" s="20"/>
      <c r="E19" s="23"/>
      <c r="F19" s="17" t="str">
        <f t="shared" si="4"/>
        <v/>
      </c>
      <c r="G19" s="25" t="s">
        <v>27</v>
      </c>
      <c r="H19" s="20"/>
      <c r="I19" s="23"/>
      <c r="J19" s="18" t="str">
        <f t="shared" si="0"/>
        <v/>
      </c>
      <c r="K19" s="25" t="s">
        <v>27</v>
      </c>
      <c r="L19" s="20"/>
      <c r="M19" s="23"/>
      <c r="N19" s="18" t="str">
        <f t="shared" si="1"/>
        <v/>
      </c>
      <c r="O19" s="25" t="s">
        <v>27</v>
      </c>
      <c r="P19" s="20"/>
      <c r="Q19" s="23"/>
      <c r="R19" s="18" t="str">
        <f t="shared" si="2"/>
        <v/>
      </c>
      <c r="S19" s="25" t="s">
        <v>27</v>
      </c>
      <c r="T19" s="20"/>
      <c r="U19" s="23"/>
      <c r="V19" s="16" t="str">
        <f t="shared" si="3"/>
        <v/>
      </c>
    </row>
    <row r="20" spans="1:22" x14ac:dyDescent="0.3">
      <c r="A20" s="37"/>
      <c r="B20" s="9" t="s">
        <v>5</v>
      </c>
      <c r="C20" s="10"/>
      <c r="D20" s="20"/>
      <c r="E20" s="23"/>
      <c r="F20" s="17" t="str">
        <f t="shared" si="4"/>
        <v/>
      </c>
      <c r="G20" s="25" t="s">
        <v>31</v>
      </c>
      <c r="H20" s="20"/>
      <c r="I20" s="23"/>
      <c r="J20" s="18" t="str">
        <f t="shared" si="0"/>
        <v/>
      </c>
      <c r="K20" s="25" t="s">
        <v>27</v>
      </c>
      <c r="L20" s="20"/>
      <c r="M20" s="23"/>
      <c r="N20" s="18" t="str">
        <f t="shared" si="1"/>
        <v/>
      </c>
      <c r="O20" s="25" t="s">
        <v>27</v>
      </c>
      <c r="P20" s="20"/>
      <c r="Q20" s="23"/>
      <c r="R20" s="18" t="str">
        <f t="shared" si="2"/>
        <v/>
      </c>
      <c r="S20" s="25" t="s">
        <v>27</v>
      </c>
      <c r="T20" s="20"/>
      <c r="U20" s="23"/>
      <c r="V20" s="16" t="str">
        <f t="shared" si="3"/>
        <v/>
      </c>
    </row>
    <row r="21" spans="1:22" x14ac:dyDescent="0.3">
      <c r="A21" s="37" t="s">
        <v>12</v>
      </c>
      <c r="B21" s="9" t="s">
        <v>1</v>
      </c>
      <c r="C21" s="28" t="s">
        <v>27</v>
      </c>
      <c r="D21" s="20" t="s">
        <v>49</v>
      </c>
      <c r="E21" s="23" t="s">
        <v>69</v>
      </c>
      <c r="F21" s="17" t="str">
        <f t="shared" si="4"/>
        <v>Tt Gymnase</v>
      </c>
      <c r="G21" s="25" t="s">
        <v>27</v>
      </c>
      <c r="H21" s="20"/>
      <c r="I21" s="23"/>
      <c r="J21" s="18" t="str">
        <f t="shared" si="0"/>
        <v/>
      </c>
      <c r="K21" s="25" t="s">
        <v>27</v>
      </c>
      <c r="L21" s="20"/>
      <c r="M21" s="23"/>
      <c r="N21" s="18" t="str">
        <f t="shared" si="1"/>
        <v/>
      </c>
      <c r="O21" s="25" t="s">
        <v>27</v>
      </c>
      <c r="P21" s="20"/>
      <c r="Q21" s="23"/>
      <c r="R21" s="18" t="str">
        <f t="shared" si="2"/>
        <v/>
      </c>
      <c r="S21" s="25" t="s">
        <v>27</v>
      </c>
      <c r="T21" s="20"/>
      <c r="U21" s="23"/>
      <c r="V21" s="16" t="str">
        <f t="shared" si="3"/>
        <v/>
      </c>
    </row>
    <row r="22" spans="1:22" x14ac:dyDescent="0.3">
      <c r="A22" s="37"/>
      <c r="B22" s="9" t="s">
        <v>0</v>
      </c>
      <c r="C22" s="28" t="s">
        <v>27</v>
      </c>
      <c r="D22" s="20" t="s">
        <v>49</v>
      </c>
      <c r="E22" s="23" t="s">
        <v>69</v>
      </c>
      <c r="F22" s="17" t="str">
        <f t="shared" si="4"/>
        <v>Tt Gymnase</v>
      </c>
      <c r="G22" s="26" t="s">
        <v>33</v>
      </c>
      <c r="H22" s="20"/>
      <c r="I22" s="23"/>
      <c r="J22" s="18" t="str">
        <f t="shared" si="0"/>
        <v/>
      </c>
      <c r="K22" s="25" t="s">
        <v>27</v>
      </c>
      <c r="L22" s="20"/>
      <c r="M22" s="23"/>
      <c r="N22" s="18" t="str">
        <f t="shared" si="1"/>
        <v/>
      </c>
      <c r="O22" s="25" t="s">
        <v>27</v>
      </c>
      <c r="P22" s="20"/>
      <c r="Q22" s="23"/>
      <c r="R22" s="18" t="str">
        <f t="shared" si="2"/>
        <v/>
      </c>
      <c r="S22" s="25" t="s">
        <v>27</v>
      </c>
      <c r="T22" s="20"/>
      <c r="U22" s="23"/>
      <c r="V22" s="16" t="str">
        <f t="shared" si="3"/>
        <v/>
      </c>
    </row>
    <row r="23" spans="1:22" x14ac:dyDescent="0.3">
      <c r="A23" s="37"/>
      <c r="B23" s="9" t="s">
        <v>7</v>
      </c>
      <c r="C23" s="12" t="s">
        <v>40</v>
      </c>
      <c r="D23" s="20" t="s">
        <v>44</v>
      </c>
      <c r="E23" s="23" t="s">
        <v>67</v>
      </c>
      <c r="F23" s="17" t="s">
        <v>67</v>
      </c>
      <c r="G23" s="26" t="s">
        <v>33</v>
      </c>
      <c r="H23" s="20"/>
      <c r="I23" s="23"/>
      <c r="J23" s="18" t="str">
        <f t="shared" si="0"/>
        <v/>
      </c>
      <c r="K23" s="25" t="s">
        <v>27</v>
      </c>
      <c r="L23" s="20"/>
      <c r="M23" s="23"/>
      <c r="N23" s="18" t="str">
        <f t="shared" si="1"/>
        <v/>
      </c>
      <c r="O23" s="26" t="s">
        <v>32</v>
      </c>
      <c r="P23" s="20"/>
      <c r="Q23" s="23"/>
      <c r="R23" s="18" t="str">
        <f t="shared" si="2"/>
        <v/>
      </c>
      <c r="S23" s="25" t="s">
        <v>27</v>
      </c>
      <c r="T23" s="20"/>
      <c r="U23" s="23"/>
      <c r="V23" s="16" t="str">
        <f t="shared" si="3"/>
        <v/>
      </c>
    </row>
    <row r="24" spans="1:22" x14ac:dyDescent="0.3">
      <c r="A24" s="37"/>
      <c r="B24" s="9" t="s">
        <v>2</v>
      </c>
      <c r="C24" s="12" t="s">
        <v>40</v>
      </c>
      <c r="D24" s="20" t="s">
        <v>44</v>
      </c>
      <c r="E24" s="23" t="s">
        <v>67</v>
      </c>
      <c r="F24" s="17" t="s">
        <v>67</v>
      </c>
      <c r="G24" s="25" t="s">
        <v>27</v>
      </c>
      <c r="H24" s="20"/>
      <c r="I24" s="23"/>
      <c r="J24" s="18" t="str">
        <f t="shared" si="0"/>
        <v/>
      </c>
      <c r="K24" s="25" t="s">
        <v>27</v>
      </c>
      <c r="L24" s="20"/>
      <c r="M24" s="23"/>
      <c r="N24" s="18" t="str">
        <f t="shared" si="1"/>
        <v/>
      </c>
      <c r="O24" s="25" t="s">
        <v>27</v>
      </c>
      <c r="P24" s="20"/>
      <c r="Q24" s="23"/>
      <c r="R24" s="18" t="str">
        <f t="shared" si="2"/>
        <v/>
      </c>
      <c r="S24" s="25" t="s">
        <v>27</v>
      </c>
      <c r="T24" s="20"/>
      <c r="U24" s="23"/>
      <c r="V24" s="16" t="str">
        <f t="shared" si="3"/>
        <v/>
      </c>
    </row>
    <row r="25" spans="1:22" x14ac:dyDescent="0.3">
      <c r="A25" s="37" t="s">
        <v>13</v>
      </c>
      <c r="B25" s="9" t="s">
        <v>1</v>
      </c>
      <c r="C25" s="10"/>
      <c r="D25" s="20"/>
      <c r="E25" s="23"/>
      <c r="F25" s="17" t="str">
        <f t="shared" si="4"/>
        <v/>
      </c>
      <c r="G25" s="25" t="s">
        <v>27</v>
      </c>
      <c r="H25" s="20"/>
      <c r="I25" s="23"/>
      <c r="J25" s="18" t="str">
        <f t="shared" si="0"/>
        <v/>
      </c>
      <c r="K25" s="28" t="s">
        <v>27</v>
      </c>
      <c r="L25" s="20"/>
      <c r="M25" s="23"/>
      <c r="N25" s="18" t="str">
        <f t="shared" si="1"/>
        <v/>
      </c>
      <c r="O25" s="25" t="s">
        <v>27</v>
      </c>
      <c r="P25" s="20"/>
      <c r="Q25" s="23"/>
      <c r="R25" s="18" t="str">
        <f t="shared" si="2"/>
        <v/>
      </c>
      <c r="S25" s="25" t="s">
        <v>27</v>
      </c>
      <c r="T25" s="20"/>
      <c r="U25" s="23"/>
      <c r="V25" s="16" t="str">
        <f t="shared" si="3"/>
        <v/>
      </c>
    </row>
    <row r="26" spans="1:22" x14ac:dyDescent="0.3">
      <c r="A26" s="37"/>
      <c r="B26" s="9" t="s">
        <v>0</v>
      </c>
      <c r="C26" s="10"/>
      <c r="D26" s="20"/>
      <c r="E26" s="23"/>
      <c r="F26" s="17" t="str">
        <f t="shared" si="4"/>
        <v/>
      </c>
      <c r="G26" s="25" t="s">
        <v>27</v>
      </c>
      <c r="H26" s="20"/>
      <c r="I26" s="23"/>
      <c r="J26" s="18" t="str">
        <f t="shared" si="0"/>
        <v/>
      </c>
      <c r="K26" s="28" t="s">
        <v>27</v>
      </c>
      <c r="L26" s="20"/>
      <c r="M26" s="23"/>
      <c r="N26" s="18" t="str">
        <f t="shared" si="1"/>
        <v/>
      </c>
      <c r="O26" s="25" t="s">
        <v>27</v>
      </c>
      <c r="P26" s="20"/>
      <c r="Q26" s="23"/>
      <c r="R26" s="18" t="str">
        <f t="shared" si="2"/>
        <v/>
      </c>
      <c r="S26" s="25" t="s">
        <v>27</v>
      </c>
      <c r="T26" s="20"/>
      <c r="U26" s="23"/>
      <c r="V26" s="16" t="str">
        <f t="shared" si="3"/>
        <v/>
      </c>
    </row>
    <row r="27" spans="1:22" x14ac:dyDescent="0.3">
      <c r="A27" s="37"/>
      <c r="B27" s="9" t="s">
        <v>7</v>
      </c>
      <c r="C27" s="26" t="s">
        <v>33</v>
      </c>
      <c r="D27" s="20" t="s">
        <v>51</v>
      </c>
      <c r="E27" s="23" t="s">
        <v>48</v>
      </c>
      <c r="F27" s="17" t="str">
        <f t="shared" si="4"/>
        <v>Pelouse</v>
      </c>
      <c r="G27" s="25" t="s">
        <v>27</v>
      </c>
      <c r="H27" s="20"/>
      <c r="I27" s="23"/>
      <c r="J27" s="18" t="str">
        <f t="shared" si="0"/>
        <v/>
      </c>
      <c r="K27" s="12" t="s">
        <v>40</v>
      </c>
      <c r="L27" s="20"/>
      <c r="M27" s="23"/>
      <c r="N27" s="18" t="str">
        <f t="shared" si="1"/>
        <v/>
      </c>
      <c r="O27" s="25" t="s">
        <v>27</v>
      </c>
      <c r="P27" s="20"/>
      <c r="Q27" s="23"/>
      <c r="R27" s="18" t="str">
        <f t="shared" si="2"/>
        <v/>
      </c>
      <c r="S27" s="25" t="s">
        <v>27</v>
      </c>
      <c r="T27" s="20"/>
      <c r="U27" s="23"/>
      <c r="V27" s="16" t="str">
        <f t="shared" si="3"/>
        <v/>
      </c>
    </row>
    <row r="28" spans="1:22" x14ac:dyDescent="0.3">
      <c r="A28" s="37"/>
      <c r="B28" s="9" t="s">
        <v>2</v>
      </c>
      <c r="C28" s="26" t="s">
        <v>33</v>
      </c>
      <c r="D28" s="20" t="s">
        <v>51</v>
      </c>
      <c r="E28" s="23" t="s">
        <v>48</v>
      </c>
      <c r="F28" s="17" t="str">
        <f t="shared" si="4"/>
        <v>Pelouse</v>
      </c>
      <c r="G28" s="25" t="s">
        <v>27</v>
      </c>
      <c r="H28" s="20"/>
      <c r="I28" s="23"/>
      <c r="J28" s="18" t="str">
        <f t="shared" si="0"/>
        <v/>
      </c>
      <c r="K28" s="25" t="s">
        <v>27</v>
      </c>
      <c r="L28" s="20"/>
      <c r="M28" s="23"/>
      <c r="N28" s="18" t="str">
        <f t="shared" si="1"/>
        <v/>
      </c>
      <c r="O28" s="25" t="s">
        <v>27</v>
      </c>
      <c r="P28" s="20"/>
      <c r="Q28" s="23"/>
      <c r="R28" s="18" t="str">
        <f t="shared" si="2"/>
        <v/>
      </c>
      <c r="S28" s="25" t="s">
        <v>27</v>
      </c>
      <c r="T28" s="20"/>
      <c r="U28" s="23"/>
      <c r="V28" s="16" t="str">
        <f t="shared" si="3"/>
        <v/>
      </c>
    </row>
    <row r="29" spans="1:22" ht="9.6" customHeight="1" x14ac:dyDescent="0.3">
      <c r="A29" s="37"/>
      <c r="B29" s="11"/>
      <c r="C29" s="21"/>
      <c r="D29" s="21"/>
      <c r="E29" s="24"/>
      <c r="F29" s="17" t="str">
        <f t="shared" si="4"/>
        <v/>
      </c>
      <c r="G29" s="21"/>
      <c r="H29" s="21"/>
      <c r="I29" s="24"/>
      <c r="J29" s="18" t="str">
        <f t="shared" si="0"/>
        <v/>
      </c>
      <c r="K29" s="21"/>
      <c r="L29" s="21"/>
      <c r="M29" s="24"/>
      <c r="N29" s="18" t="str">
        <f t="shared" si="1"/>
        <v/>
      </c>
      <c r="O29" s="21"/>
      <c r="P29" s="21"/>
      <c r="Q29" s="24"/>
      <c r="R29" s="18" t="str">
        <f t="shared" si="2"/>
        <v/>
      </c>
      <c r="S29" s="21"/>
      <c r="T29" s="21"/>
      <c r="U29" s="24"/>
      <c r="V29" s="16" t="str">
        <f t="shared" si="3"/>
        <v/>
      </c>
    </row>
    <row r="30" spans="1:22" x14ac:dyDescent="0.3">
      <c r="A30" s="37"/>
      <c r="B30" s="9" t="s">
        <v>3</v>
      </c>
      <c r="C30" s="10"/>
      <c r="D30" s="20"/>
      <c r="E30" s="23"/>
      <c r="F30" s="17" t="str">
        <f t="shared" si="4"/>
        <v/>
      </c>
      <c r="G30" s="25" t="s">
        <v>27</v>
      </c>
      <c r="H30" s="20"/>
      <c r="I30" s="23"/>
      <c r="J30" s="18" t="str">
        <f t="shared" si="0"/>
        <v/>
      </c>
      <c r="K30" s="25" t="s">
        <v>27</v>
      </c>
      <c r="L30" s="20"/>
      <c r="M30" s="23"/>
      <c r="N30" s="18" t="str">
        <f t="shared" si="1"/>
        <v/>
      </c>
      <c r="O30" s="25" t="s">
        <v>27</v>
      </c>
      <c r="P30" s="20"/>
      <c r="Q30" s="23"/>
      <c r="R30" s="18" t="str">
        <f t="shared" si="2"/>
        <v/>
      </c>
      <c r="S30" s="25" t="s">
        <v>27</v>
      </c>
      <c r="T30" s="20"/>
      <c r="U30" s="23"/>
      <c r="V30" s="16" t="str">
        <f t="shared" si="3"/>
        <v/>
      </c>
    </row>
    <row r="31" spans="1:22" x14ac:dyDescent="0.3">
      <c r="A31" s="37"/>
      <c r="B31" s="9" t="s">
        <v>4</v>
      </c>
      <c r="C31" s="27" t="s">
        <v>36</v>
      </c>
      <c r="D31" s="20" t="s">
        <v>58</v>
      </c>
      <c r="E31" s="23" t="s">
        <v>47</v>
      </c>
      <c r="F31" s="17" t="str">
        <f t="shared" si="4"/>
        <v>Dojo</v>
      </c>
      <c r="G31" s="25" t="s">
        <v>27</v>
      </c>
      <c r="H31" s="20"/>
      <c r="I31" s="23"/>
      <c r="J31" s="18" t="str">
        <f t="shared" si="0"/>
        <v/>
      </c>
      <c r="K31" s="25" t="s">
        <v>27</v>
      </c>
      <c r="L31" s="20"/>
      <c r="M31" s="23"/>
      <c r="N31" s="18" t="str">
        <f t="shared" si="1"/>
        <v/>
      </c>
      <c r="O31" s="25" t="s">
        <v>27</v>
      </c>
      <c r="P31" s="20"/>
      <c r="Q31" s="23"/>
      <c r="R31" s="18" t="str">
        <f t="shared" si="2"/>
        <v/>
      </c>
      <c r="S31" s="25" t="s">
        <v>27</v>
      </c>
      <c r="T31" s="20"/>
      <c r="U31" s="23"/>
      <c r="V31" s="16" t="str">
        <f t="shared" si="3"/>
        <v/>
      </c>
    </row>
    <row r="32" spans="1:22" x14ac:dyDescent="0.3">
      <c r="A32" s="37"/>
      <c r="B32" s="9" t="s">
        <v>5</v>
      </c>
      <c r="C32" s="27" t="s">
        <v>36</v>
      </c>
      <c r="D32" s="20" t="s">
        <v>58</v>
      </c>
      <c r="E32" s="23" t="s">
        <v>47</v>
      </c>
      <c r="F32" s="17" t="str">
        <f t="shared" si="4"/>
        <v>Dojo</v>
      </c>
      <c r="G32" s="25" t="s">
        <v>27</v>
      </c>
      <c r="H32" s="20"/>
      <c r="I32" s="23"/>
      <c r="J32" s="18" t="str">
        <f t="shared" si="0"/>
        <v/>
      </c>
      <c r="K32" s="25" t="s">
        <v>27</v>
      </c>
      <c r="L32" s="20"/>
      <c r="M32" s="23"/>
      <c r="N32" s="18" t="str">
        <f t="shared" si="1"/>
        <v/>
      </c>
      <c r="O32" s="25" t="s">
        <v>27</v>
      </c>
      <c r="P32" s="20"/>
      <c r="Q32" s="23"/>
      <c r="R32" s="18" t="str">
        <f t="shared" si="2"/>
        <v/>
      </c>
      <c r="S32" s="25" t="s">
        <v>27</v>
      </c>
      <c r="T32" s="20"/>
      <c r="U32" s="23"/>
      <c r="V32" s="16" t="str">
        <f t="shared" si="3"/>
        <v/>
      </c>
    </row>
    <row r="33" spans="1:22" x14ac:dyDescent="0.3">
      <c r="A33" s="37" t="s">
        <v>14</v>
      </c>
      <c r="B33" s="9" t="s">
        <v>1</v>
      </c>
      <c r="C33" s="10"/>
      <c r="D33" s="20"/>
      <c r="E33" s="23"/>
      <c r="F33" s="17" t="str">
        <f t="shared" si="4"/>
        <v/>
      </c>
      <c r="G33" s="25" t="s">
        <v>27</v>
      </c>
      <c r="H33" s="20"/>
      <c r="I33" s="23"/>
      <c r="J33" s="18" t="str">
        <f t="shared" si="0"/>
        <v/>
      </c>
      <c r="K33" s="25" t="s">
        <v>27</v>
      </c>
      <c r="L33" s="20"/>
      <c r="M33" s="23"/>
      <c r="N33" s="18" t="str">
        <f t="shared" si="1"/>
        <v/>
      </c>
      <c r="O33" s="25" t="s">
        <v>27</v>
      </c>
      <c r="P33" s="20"/>
      <c r="Q33" s="23"/>
      <c r="R33" s="18" t="str">
        <f t="shared" si="2"/>
        <v/>
      </c>
      <c r="S33" s="25" t="s">
        <v>31</v>
      </c>
      <c r="T33" s="20"/>
      <c r="U33" s="23"/>
      <c r="V33" s="16" t="str">
        <f t="shared" si="3"/>
        <v/>
      </c>
    </row>
    <row r="34" spans="1:22" x14ac:dyDescent="0.3">
      <c r="A34" s="37"/>
      <c r="B34" s="9" t="s">
        <v>0</v>
      </c>
      <c r="C34" s="10"/>
      <c r="D34" s="20"/>
      <c r="E34" s="23"/>
      <c r="F34" s="17" t="str">
        <f t="shared" si="4"/>
        <v/>
      </c>
      <c r="G34" s="25" t="s">
        <v>27</v>
      </c>
      <c r="H34" s="20"/>
      <c r="I34" s="23"/>
      <c r="J34" s="18" t="str">
        <f t="shared" si="0"/>
        <v/>
      </c>
      <c r="K34" s="25" t="s">
        <v>27</v>
      </c>
      <c r="L34" s="20"/>
      <c r="M34" s="23"/>
      <c r="N34" s="18" t="str">
        <f t="shared" si="1"/>
        <v/>
      </c>
      <c r="O34" s="25" t="s">
        <v>27</v>
      </c>
      <c r="P34" s="20"/>
      <c r="Q34" s="23"/>
      <c r="R34" s="18" t="str">
        <f t="shared" si="2"/>
        <v/>
      </c>
      <c r="S34" s="25" t="s">
        <v>27</v>
      </c>
      <c r="T34" s="20"/>
      <c r="U34" s="23"/>
      <c r="V34" s="16" t="str">
        <f t="shared" si="3"/>
        <v/>
      </c>
    </row>
    <row r="35" spans="1:22" x14ac:dyDescent="0.3">
      <c r="A35" s="37"/>
      <c r="B35" s="9" t="s">
        <v>7</v>
      </c>
      <c r="C35" s="10"/>
      <c r="D35" s="20"/>
      <c r="E35" s="23"/>
      <c r="F35" s="17" t="str">
        <f t="shared" si="4"/>
        <v/>
      </c>
      <c r="G35" s="25" t="s">
        <v>27</v>
      </c>
      <c r="H35" s="20"/>
      <c r="I35" s="23"/>
      <c r="J35" s="18" t="str">
        <f t="shared" si="0"/>
        <v/>
      </c>
      <c r="K35" s="25" t="s">
        <v>27</v>
      </c>
      <c r="L35" s="20"/>
      <c r="M35" s="23"/>
      <c r="N35" s="18" t="str">
        <f t="shared" si="1"/>
        <v/>
      </c>
      <c r="O35" s="25" t="s">
        <v>27</v>
      </c>
      <c r="P35" s="20"/>
      <c r="Q35" s="23"/>
      <c r="R35" s="18" t="str">
        <f t="shared" si="2"/>
        <v/>
      </c>
      <c r="S35" s="25" t="s">
        <v>27</v>
      </c>
      <c r="T35" s="20"/>
      <c r="U35" s="23"/>
      <c r="V35" s="16" t="str">
        <f t="shared" si="3"/>
        <v/>
      </c>
    </row>
    <row r="36" spans="1:22" x14ac:dyDescent="0.3">
      <c r="A36" s="37"/>
      <c r="B36" s="9" t="s">
        <v>2</v>
      </c>
      <c r="C36" s="10"/>
      <c r="D36" s="20"/>
      <c r="E36" s="23"/>
      <c r="F36" s="17" t="str">
        <f t="shared" si="4"/>
        <v/>
      </c>
      <c r="G36" s="25" t="s">
        <v>27</v>
      </c>
      <c r="H36" s="20"/>
      <c r="I36" s="23"/>
      <c r="J36" s="18" t="str">
        <f t="shared" si="0"/>
        <v/>
      </c>
      <c r="K36" s="25" t="s">
        <v>27</v>
      </c>
      <c r="L36" s="20"/>
      <c r="M36" s="23"/>
      <c r="N36" s="18" t="str">
        <f t="shared" si="1"/>
        <v/>
      </c>
      <c r="O36" s="25" t="s">
        <v>27</v>
      </c>
      <c r="P36" s="20"/>
      <c r="Q36" s="23"/>
      <c r="R36" s="18" t="str">
        <f t="shared" si="2"/>
        <v/>
      </c>
      <c r="S36" s="25" t="s">
        <v>27</v>
      </c>
      <c r="T36" s="20"/>
      <c r="U36" s="23"/>
      <c r="V36" s="16" t="str">
        <f t="shared" si="3"/>
        <v/>
      </c>
    </row>
    <row r="37" spans="1:22" ht="9.6" customHeight="1" x14ac:dyDescent="0.3">
      <c r="A37" s="37"/>
      <c r="B37" s="11"/>
      <c r="C37" s="21"/>
      <c r="D37" s="21"/>
      <c r="E37" s="24"/>
      <c r="F37" s="17" t="str">
        <f t="shared" si="4"/>
        <v/>
      </c>
      <c r="G37" s="21"/>
      <c r="H37" s="21"/>
      <c r="I37" s="24"/>
      <c r="J37" s="18" t="str">
        <f t="shared" si="0"/>
        <v/>
      </c>
      <c r="K37" s="21"/>
      <c r="L37" s="21"/>
      <c r="M37" s="24"/>
      <c r="N37" s="18" t="str">
        <f t="shared" si="1"/>
        <v/>
      </c>
      <c r="O37" s="21"/>
      <c r="P37" s="21"/>
      <c r="Q37" s="24"/>
      <c r="R37" s="18" t="str">
        <f t="shared" si="2"/>
        <v/>
      </c>
      <c r="S37" s="21"/>
      <c r="T37" s="21"/>
      <c r="U37" s="24"/>
      <c r="V37" s="16" t="str">
        <f t="shared" si="3"/>
        <v/>
      </c>
    </row>
    <row r="38" spans="1:22" x14ac:dyDescent="0.3">
      <c r="A38" s="37"/>
      <c r="B38" s="9" t="s">
        <v>3</v>
      </c>
      <c r="C38" s="10"/>
      <c r="D38" s="20"/>
      <c r="E38" s="23"/>
      <c r="F38" s="17" t="str">
        <f t="shared" si="4"/>
        <v/>
      </c>
      <c r="G38" s="25" t="s">
        <v>27</v>
      </c>
      <c r="H38" s="20"/>
      <c r="I38" s="23"/>
      <c r="J38" s="18" t="str">
        <f t="shared" si="0"/>
        <v/>
      </c>
      <c r="K38" s="25" t="s">
        <v>27</v>
      </c>
      <c r="L38" s="20"/>
      <c r="M38" s="23"/>
      <c r="N38" s="18" t="str">
        <f t="shared" si="1"/>
        <v/>
      </c>
      <c r="O38" s="25" t="s">
        <v>27</v>
      </c>
      <c r="P38" s="20"/>
      <c r="Q38" s="23"/>
      <c r="R38" s="18" t="str">
        <f t="shared" si="2"/>
        <v/>
      </c>
      <c r="S38" s="25" t="s">
        <v>27</v>
      </c>
      <c r="T38" s="20"/>
      <c r="U38" s="23"/>
      <c r="V38" s="16" t="str">
        <f t="shared" si="3"/>
        <v/>
      </c>
    </row>
    <row r="39" spans="1:22" x14ac:dyDescent="0.3">
      <c r="A39" s="37"/>
      <c r="B39" s="9" t="s">
        <v>4</v>
      </c>
      <c r="C39" s="10"/>
      <c r="D39" s="20"/>
      <c r="E39" s="23"/>
      <c r="F39" s="17" t="str">
        <f t="shared" si="4"/>
        <v/>
      </c>
      <c r="G39" s="25" t="s">
        <v>27</v>
      </c>
      <c r="H39" s="20"/>
      <c r="I39" s="23"/>
      <c r="J39" s="18" t="str">
        <f t="shared" si="0"/>
        <v/>
      </c>
      <c r="K39" s="25" t="s">
        <v>27</v>
      </c>
      <c r="L39" s="20"/>
      <c r="M39" s="23"/>
      <c r="N39" s="18" t="str">
        <f t="shared" si="1"/>
        <v/>
      </c>
      <c r="O39" s="25" t="s">
        <v>27</v>
      </c>
      <c r="P39" s="20"/>
      <c r="Q39" s="23"/>
      <c r="R39" s="18" t="str">
        <f t="shared" si="2"/>
        <v/>
      </c>
      <c r="S39" s="25" t="s">
        <v>27</v>
      </c>
      <c r="T39" s="20"/>
      <c r="U39" s="23"/>
      <c r="V39" s="16" t="str">
        <f t="shared" si="3"/>
        <v/>
      </c>
    </row>
    <row r="40" spans="1:22" x14ac:dyDescent="0.3">
      <c r="A40" s="37"/>
      <c r="B40" s="9" t="s">
        <v>5</v>
      </c>
      <c r="C40" s="10"/>
      <c r="D40" s="20"/>
      <c r="E40" s="23"/>
      <c r="F40" s="17" t="str">
        <f t="shared" si="4"/>
        <v/>
      </c>
      <c r="G40" s="25" t="s">
        <v>27</v>
      </c>
      <c r="H40" s="20"/>
      <c r="I40" s="23"/>
      <c r="J40" s="18" t="str">
        <f t="shared" si="0"/>
        <v/>
      </c>
      <c r="K40" s="25" t="s">
        <v>27</v>
      </c>
      <c r="L40" s="20"/>
      <c r="M40" s="23"/>
      <c r="N40" s="18" t="str">
        <f t="shared" si="1"/>
        <v/>
      </c>
      <c r="O40" s="25" t="s">
        <v>27</v>
      </c>
      <c r="P40" s="20"/>
      <c r="Q40" s="23"/>
      <c r="R40" s="18" t="str">
        <f t="shared" si="2"/>
        <v/>
      </c>
      <c r="S40" s="25" t="s">
        <v>27</v>
      </c>
      <c r="T40" s="20"/>
      <c r="U40" s="23"/>
      <c r="V40" s="16" t="str">
        <f t="shared" si="3"/>
        <v/>
      </c>
    </row>
  </sheetData>
  <mergeCells count="11">
    <mergeCell ref="A13:A20"/>
    <mergeCell ref="A21:A24"/>
    <mergeCell ref="A25:A32"/>
    <mergeCell ref="A33:A40"/>
    <mergeCell ref="C3:E3"/>
    <mergeCell ref="A3:B4"/>
    <mergeCell ref="G3:I3"/>
    <mergeCell ref="K3:M3"/>
    <mergeCell ref="O3:Q3"/>
    <mergeCell ref="S3:U3"/>
    <mergeCell ref="A5:A12"/>
  </mergeCells>
  <conditionalFormatting sqref="C3">
    <cfRule type="expression" dxfId="240" priority="267">
      <formula>$C3="Frédéric GAUSSERE"</formula>
    </cfRule>
    <cfRule type="expression" dxfId="239" priority="268">
      <formula>$C3="Chantal YGOUF"</formula>
    </cfRule>
    <cfRule type="expression" dxfId="238" priority="269">
      <formula>$C3="Isabelle BERGE"</formula>
    </cfRule>
    <cfRule type="expression" dxfId="237" priority="271">
      <formula>$C3="Stéphane OUALLET"</formula>
    </cfRule>
    <cfRule type="expression" dxfId="236" priority="272">
      <formula>$C3="Jérôme MALMEZET"</formula>
    </cfRule>
  </conditionalFormatting>
  <conditionalFormatting sqref="G3">
    <cfRule type="expression" dxfId="235" priority="262">
      <formula>$G3="Frédéric GAUSSERE"</formula>
    </cfRule>
    <cfRule type="expression" dxfId="234" priority="263">
      <formula>$G3="Chantal YGOUF"</formula>
    </cfRule>
    <cfRule type="expression" dxfId="233" priority="264">
      <formula>$G3="Isabelle BERGE"</formula>
    </cfRule>
    <cfRule type="expression" dxfId="232" priority="265">
      <formula>$G3="Stéphane OUALLET"</formula>
    </cfRule>
    <cfRule type="expression" dxfId="231" priority="266">
      <formula>$G3="Jérôme MALMEZET"</formula>
    </cfRule>
  </conditionalFormatting>
  <conditionalFormatting sqref="K3">
    <cfRule type="expression" dxfId="230" priority="257">
      <formula>$K3="Frédéric GAUSSERE"</formula>
    </cfRule>
    <cfRule type="expression" dxfId="229" priority="258">
      <formula>$K3="Chantal YGOUF"</formula>
    </cfRule>
    <cfRule type="expression" dxfId="228" priority="259">
      <formula>$K3="Isabelle BERGE"</formula>
    </cfRule>
    <cfRule type="expression" dxfId="227" priority="260">
      <formula>$K3="Stéphane OUALLET"</formula>
    </cfRule>
    <cfRule type="expression" dxfId="226" priority="261">
      <formula>$K3="Jérôme MALMEZET"</formula>
    </cfRule>
  </conditionalFormatting>
  <conditionalFormatting sqref="O3">
    <cfRule type="expression" dxfId="225" priority="252">
      <formula>$O3="Frédéric GAUSSERE"</formula>
    </cfRule>
    <cfRule type="expression" dxfId="224" priority="253">
      <formula>$O3="Chantal YGOUF"</formula>
    </cfRule>
    <cfRule type="expression" dxfId="223" priority="254">
      <formula>$O3="Isabelle BERGE"</formula>
    </cfRule>
    <cfRule type="expression" dxfId="222" priority="255">
      <formula>$O3="Stéphane OUALLET"</formula>
    </cfRule>
    <cfRule type="expression" dxfId="221" priority="256">
      <formula>$O3="Jérôme MALMEZET"</formula>
    </cfRule>
  </conditionalFormatting>
  <conditionalFormatting sqref="S3">
    <cfRule type="expression" dxfId="220" priority="247">
      <formula>$S3="Frédéric GAUSSERE"</formula>
    </cfRule>
    <cfRule type="expression" dxfId="219" priority="248">
      <formula>$S3="Chantal YGOUF"</formula>
    </cfRule>
    <cfRule type="expression" dxfId="218" priority="249">
      <formula>$S3="Isabelle BERGE"</formula>
    </cfRule>
    <cfRule type="expression" dxfId="217" priority="250">
      <formula>$S3="Stéphane OUALLET"</formula>
    </cfRule>
    <cfRule type="expression" dxfId="216" priority="251">
      <formula>$S3="Jérôme MALMEZET"</formula>
    </cfRule>
  </conditionalFormatting>
  <conditionalFormatting sqref="D5:F5 D10:E16 D18:E28 D30:E36 D38:E40 D6:E8 F6:F40">
    <cfRule type="expression" dxfId="215" priority="238">
      <formula>$C$3="Frédéric GAUSSERE"</formula>
    </cfRule>
    <cfRule type="expression" dxfId="214" priority="239">
      <formula>$C$3="Chantal YGOUF"</formula>
    </cfRule>
    <cfRule type="expression" dxfId="213" priority="240">
      <formula>$C$3="Isabelle BERGE"</formula>
    </cfRule>
    <cfRule type="expression" dxfId="212" priority="241">
      <formula>$C$3="Stéphane OUALLET"</formula>
    </cfRule>
    <cfRule type="expression" dxfId="211" priority="246">
      <formula>$C$3="Jérôme MALMEZET"</formula>
    </cfRule>
  </conditionalFormatting>
  <conditionalFormatting sqref="D1">
    <cfRule type="expression" dxfId="210" priority="234">
      <formula>$C1048576="6°1"</formula>
    </cfRule>
  </conditionalFormatting>
  <conditionalFormatting sqref="C10:C16 C18:C28 C30:C36 C38:C41 G5:G8 G10:G16 G18:G28 G30:G36 G38:G40 K5:K8 K10:K16 K18:K28 K30:K36 K38:K40 O5:O8 O10:O16 O18:O28 O30:O36 O38:O40 S5:S8 S10:S16 S18:S28 S30:S36 S38:S40 C5:C8">
    <cfRule type="cellIs" priority="233" stopIfTrue="1" operator="equal">
      <formula>mDF</formula>
    </cfRule>
  </conditionalFormatting>
  <conditionalFormatting sqref="D6:E6">
    <cfRule type="expression" dxfId="209" priority="231" stopIfTrue="1">
      <formula>ISBLANK($C$6)</formula>
    </cfRule>
  </conditionalFormatting>
  <conditionalFormatting sqref="D7:E7">
    <cfRule type="expression" dxfId="208" priority="230">
      <formula>ISBLANK($C7)</formula>
    </cfRule>
  </conditionalFormatting>
  <conditionalFormatting sqref="D8:E8">
    <cfRule type="expression" dxfId="207" priority="229">
      <formula>ISBLANK($C8)</formula>
    </cfRule>
  </conditionalFormatting>
  <conditionalFormatting sqref="D5:F5 F6:F40">
    <cfRule type="expression" dxfId="206" priority="228">
      <formula>ISBLANK($C5)</formula>
    </cfRule>
  </conditionalFormatting>
  <conditionalFormatting sqref="H5:J5 H6:I8 J6:J40">
    <cfRule type="expression" dxfId="205" priority="222">
      <formula>$C$3="Frédéric GAUSSERE"</formula>
    </cfRule>
    <cfRule type="expression" dxfId="204" priority="223">
      <formula>$C$3="Chantal YGOUF"</formula>
    </cfRule>
    <cfRule type="expression" dxfId="203" priority="224">
      <formula>$C$3="Isabelle BERGE"</formula>
    </cfRule>
    <cfRule type="expression" dxfId="202" priority="225">
      <formula>$C$3="Stéphane OUALLET"</formula>
    </cfRule>
    <cfRule type="expression" dxfId="201" priority="226">
      <formula>$C$3="Jérôme MALMEZET"</formula>
    </cfRule>
  </conditionalFormatting>
  <conditionalFormatting sqref="H6:I6">
    <cfRule type="expression" dxfId="200" priority="221" stopIfTrue="1">
      <formula>ISBLANK($C$6)</formula>
    </cfRule>
  </conditionalFormatting>
  <conditionalFormatting sqref="H7:I7">
    <cfRule type="expression" dxfId="199" priority="220">
      <formula>ISBLANK($C7)</formula>
    </cfRule>
  </conditionalFormatting>
  <conditionalFormatting sqref="H8:I8">
    <cfRule type="expression" dxfId="198" priority="219">
      <formula>ISBLANK($C8)</formula>
    </cfRule>
  </conditionalFormatting>
  <conditionalFormatting sqref="H5:J5 J6:J40">
    <cfRule type="expression" dxfId="197" priority="218">
      <formula>ISBLANK($C5)</formula>
    </cfRule>
  </conditionalFormatting>
  <conditionalFormatting sqref="L5:N5 L6:M8 N6:N40">
    <cfRule type="expression" dxfId="196" priority="213">
      <formula>$C$3="Frédéric GAUSSERE"</formula>
    </cfRule>
    <cfRule type="expression" dxfId="195" priority="214">
      <formula>$C$3="Chantal YGOUF"</formula>
    </cfRule>
    <cfRule type="expression" dxfId="194" priority="215">
      <formula>$C$3="Isabelle BERGE"</formula>
    </cfRule>
    <cfRule type="expression" dxfId="193" priority="216">
      <formula>$C$3="Stéphane OUALLET"</formula>
    </cfRule>
    <cfRule type="expression" dxfId="192" priority="217">
      <formula>$C$3="Jérôme MALMEZET"</formula>
    </cfRule>
  </conditionalFormatting>
  <conditionalFormatting sqref="L6:M6">
    <cfRule type="expression" dxfId="191" priority="212" stopIfTrue="1">
      <formula>ISBLANK($C$6)</formula>
    </cfRule>
  </conditionalFormatting>
  <conditionalFormatting sqref="L7:M7">
    <cfRule type="expression" dxfId="190" priority="211">
      <formula>ISBLANK($C7)</formula>
    </cfRule>
  </conditionalFormatting>
  <conditionalFormatting sqref="L8:M8">
    <cfRule type="expression" dxfId="189" priority="210">
      <formula>ISBLANK($C8)</formula>
    </cfRule>
  </conditionalFormatting>
  <conditionalFormatting sqref="L5:N5 N6:N40">
    <cfRule type="expression" dxfId="188" priority="209">
      <formula>ISBLANK($C5)</formula>
    </cfRule>
  </conditionalFormatting>
  <conditionalFormatting sqref="P5:R5 P6:Q8 R6:R40">
    <cfRule type="expression" dxfId="187" priority="204">
      <formula>$C$3="Frédéric GAUSSERE"</formula>
    </cfRule>
    <cfRule type="expression" dxfId="186" priority="205">
      <formula>$C$3="Chantal YGOUF"</formula>
    </cfRule>
    <cfRule type="expression" dxfId="185" priority="206">
      <formula>$C$3="Isabelle BERGE"</formula>
    </cfRule>
    <cfRule type="expression" dxfId="184" priority="207">
      <formula>$C$3="Stéphane OUALLET"</formula>
    </cfRule>
    <cfRule type="expression" dxfId="183" priority="208">
      <formula>$C$3="Jérôme MALMEZET"</formula>
    </cfRule>
  </conditionalFormatting>
  <conditionalFormatting sqref="P6:Q6">
    <cfRule type="expression" dxfId="182" priority="203" stopIfTrue="1">
      <formula>ISBLANK($C$6)</formula>
    </cfRule>
  </conditionalFormatting>
  <conditionalFormatting sqref="P7:Q7">
    <cfRule type="expression" dxfId="181" priority="202">
      <formula>ISBLANK($C7)</formula>
    </cfRule>
  </conditionalFormatting>
  <conditionalFormatting sqref="P8:Q8">
    <cfRule type="expression" dxfId="180" priority="201">
      <formula>ISBLANK($C8)</formula>
    </cfRule>
  </conditionalFormatting>
  <conditionalFormatting sqref="P5:R5 R6:R40">
    <cfRule type="expression" dxfId="179" priority="200">
      <formula>ISBLANK($C5)</formula>
    </cfRule>
  </conditionalFormatting>
  <conditionalFormatting sqref="T5:U8">
    <cfRule type="expression" dxfId="178" priority="195">
      <formula>$C$3="Frédéric GAUSSERE"</formula>
    </cfRule>
    <cfRule type="expression" dxfId="177" priority="196">
      <formula>$C$3="Chantal YGOUF"</formula>
    </cfRule>
    <cfRule type="expression" dxfId="176" priority="197">
      <formula>$C$3="Isabelle BERGE"</formula>
    </cfRule>
    <cfRule type="expression" dxfId="175" priority="198">
      <formula>$C$3="Stéphane OUALLET"</formula>
    </cfRule>
    <cfRule type="expression" dxfId="174" priority="199">
      <formula>$C$3="Jérôme MALMEZET"</formula>
    </cfRule>
  </conditionalFormatting>
  <conditionalFormatting sqref="T6:U6">
    <cfRule type="expression" dxfId="173" priority="194" stopIfTrue="1">
      <formula>ISBLANK($C$6)</formula>
    </cfRule>
  </conditionalFormatting>
  <conditionalFormatting sqref="T7:U7">
    <cfRule type="expression" dxfId="172" priority="193">
      <formula>ISBLANK($C7)</formula>
    </cfRule>
  </conditionalFormatting>
  <conditionalFormatting sqref="T8:U8">
    <cfRule type="expression" dxfId="171" priority="192">
      <formula>ISBLANK($C8)</formula>
    </cfRule>
  </conditionalFormatting>
  <conditionalFormatting sqref="T5:U5">
    <cfRule type="expression" dxfId="170" priority="191">
      <formula>ISBLANK($C5)</formula>
    </cfRule>
  </conditionalFormatting>
  <conditionalFormatting sqref="I11:I13">
    <cfRule type="expression" dxfId="169" priority="186">
      <formula>$C$3="Frédéric GAUSSERE"</formula>
    </cfRule>
    <cfRule type="expression" dxfId="168" priority="187">
      <formula>$C$3="Chantal YGOUF"</formula>
    </cfRule>
    <cfRule type="expression" dxfId="167" priority="188">
      <formula>$C$3="Isabelle BERGE"</formula>
    </cfRule>
    <cfRule type="expression" dxfId="166" priority="189">
      <formula>$C$3="Stéphane OUALLET"</formula>
    </cfRule>
    <cfRule type="expression" dxfId="165" priority="190">
      <formula>$C$3="Jérôme MALMEZET"</formula>
    </cfRule>
  </conditionalFormatting>
  <conditionalFormatting sqref="I11">
    <cfRule type="expression" dxfId="164" priority="185" stopIfTrue="1">
      <formula>ISBLANK($C$6)</formula>
    </cfRule>
  </conditionalFormatting>
  <conditionalFormatting sqref="I12">
    <cfRule type="expression" dxfId="163" priority="184">
      <formula>ISBLANK($C12)</formula>
    </cfRule>
  </conditionalFormatting>
  <conditionalFormatting sqref="I13">
    <cfRule type="expression" dxfId="162" priority="183">
      <formula>ISBLANK($C13)</formula>
    </cfRule>
  </conditionalFormatting>
  <conditionalFormatting sqref="I10">
    <cfRule type="expression" dxfId="161" priority="171">
      <formula>$C$3="Frédéric GAUSSERE"</formula>
    </cfRule>
    <cfRule type="expression" dxfId="160" priority="172">
      <formula>$C$3="Chantal YGOUF"</formula>
    </cfRule>
    <cfRule type="expression" dxfId="159" priority="173">
      <formula>$C$3="Isabelle BERGE"</formula>
    </cfRule>
    <cfRule type="expression" dxfId="158" priority="174">
      <formula>$C$3="Stéphane OUALLET"</formula>
    </cfRule>
    <cfRule type="expression" dxfId="157" priority="175">
      <formula>$C$3="Jérôme MALMEZET"</formula>
    </cfRule>
  </conditionalFormatting>
  <conditionalFormatting sqref="I10">
    <cfRule type="expression" dxfId="156" priority="170" stopIfTrue="1">
      <formula>ISBLANK($C$6)</formula>
    </cfRule>
  </conditionalFormatting>
  <conditionalFormatting sqref="I14:I16">
    <cfRule type="expression" dxfId="155" priority="165">
      <formula>$C$3="Frédéric GAUSSERE"</formula>
    </cfRule>
    <cfRule type="expression" dxfId="154" priority="166">
      <formula>$C$3="Chantal YGOUF"</formula>
    </cfRule>
    <cfRule type="expression" dxfId="153" priority="167">
      <formula>$C$3="Isabelle BERGE"</formula>
    </cfRule>
    <cfRule type="expression" dxfId="152" priority="168">
      <formula>$C$3="Stéphane OUALLET"</formula>
    </cfRule>
    <cfRule type="expression" dxfId="151" priority="169">
      <formula>$C$3="Jérôme MALMEZET"</formula>
    </cfRule>
  </conditionalFormatting>
  <conditionalFormatting sqref="I14:I16">
    <cfRule type="expression" dxfId="150" priority="164" stopIfTrue="1">
      <formula>ISBLANK($C$6)</formula>
    </cfRule>
  </conditionalFormatting>
  <conditionalFormatting sqref="L11:M13">
    <cfRule type="expression" dxfId="149" priority="159">
      <formula>$C$3="Frédéric GAUSSERE"</formula>
    </cfRule>
    <cfRule type="expression" dxfId="148" priority="160">
      <formula>$C$3="Chantal YGOUF"</formula>
    </cfRule>
    <cfRule type="expression" dxfId="147" priority="161">
      <formula>$C$3="Isabelle BERGE"</formula>
    </cfRule>
    <cfRule type="expression" dxfId="146" priority="162">
      <formula>$C$3="Stéphane OUALLET"</formula>
    </cfRule>
    <cfRule type="expression" dxfId="145" priority="163">
      <formula>$C$3="Jérôme MALMEZET"</formula>
    </cfRule>
  </conditionalFormatting>
  <conditionalFormatting sqref="L11:M11">
    <cfRule type="expression" dxfId="144" priority="158" stopIfTrue="1">
      <formula>ISBLANK($C$6)</formula>
    </cfRule>
  </conditionalFormatting>
  <conditionalFormatting sqref="L12:M12">
    <cfRule type="expression" dxfId="143" priority="157">
      <formula>ISBLANK($C12)</formula>
    </cfRule>
  </conditionalFormatting>
  <conditionalFormatting sqref="L13:M13">
    <cfRule type="expression" dxfId="142" priority="156">
      <formula>ISBLANK($C13)</formula>
    </cfRule>
  </conditionalFormatting>
  <conditionalFormatting sqref="L10:M10">
    <cfRule type="expression" dxfId="141" priority="138">
      <formula>$C$3="Frédéric GAUSSERE"</formula>
    </cfRule>
    <cfRule type="expression" dxfId="140" priority="139">
      <formula>$C$3="Chantal YGOUF"</formula>
    </cfRule>
    <cfRule type="expression" dxfId="139" priority="140">
      <formula>$C$3="Isabelle BERGE"</formula>
    </cfRule>
    <cfRule type="expression" dxfId="138" priority="141">
      <formula>$C$3="Stéphane OUALLET"</formula>
    </cfRule>
    <cfRule type="expression" dxfId="137" priority="142">
      <formula>$C$3="Jérôme MALMEZET"</formula>
    </cfRule>
  </conditionalFormatting>
  <conditionalFormatting sqref="L10:M10">
    <cfRule type="expression" dxfId="136" priority="137" stopIfTrue="1">
      <formula>ISBLANK($C$6)</formula>
    </cfRule>
  </conditionalFormatting>
  <conditionalFormatting sqref="L14:M14 L16:M16">
    <cfRule type="expression" dxfId="135" priority="132">
      <formula>$C$3="Frédéric GAUSSERE"</formula>
    </cfRule>
    <cfRule type="expression" dxfId="134" priority="133">
      <formula>$C$3="Chantal YGOUF"</formula>
    </cfRule>
    <cfRule type="expression" dxfId="133" priority="134">
      <formula>$C$3="Isabelle BERGE"</formula>
    </cfRule>
    <cfRule type="expression" dxfId="132" priority="135">
      <formula>$C$3="Stéphane OUALLET"</formula>
    </cfRule>
    <cfRule type="expression" dxfId="131" priority="136">
      <formula>$C$3="Jérôme MALMEZET"</formula>
    </cfRule>
  </conditionalFormatting>
  <conditionalFormatting sqref="L14:M14 L16:M16">
    <cfRule type="expression" dxfId="130" priority="131" stopIfTrue="1">
      <formula>ISBLANK($C$6)</formula>
    </cfRule>
  </conditionalFormatting>
  <conditionalFormatting sqref="I18:I28">
    <cfRule type="expression" dxfId="129" priority="126">
      <formula>$C$3="Frédéric GAUSSERE"</formula>
    </cfRule>
    <cfRule type="expression" dxfId="128" priority="127">
      <formula>$C$3="Chantal YGOUF"</formula>
    </cfRule>
    <cfRule type="expression" dxfId="127" priority="128">
      <formula>$C$3="Isabelle BERGE"</formula>
    </cfRule>
    <cfRule type="expression" dxfId="126" priority="129">
      <formula>$C$3="Stéphane OUALLET"</formula>
    </cfRule>
    <cfRule type="expression" dxfId="125" priority="130">
      <formula>$C$3="Jérôme MALMEZET"</formula>
    </cfRule>
  </conditionalFormatting>
  <conditionalFormatting sqref="I18:I28">
    <cfRule type="expression" dxfId="124" priority="125" stopIfTrue="1">
      <formula>ISBLANK($C$6)</formula>
    </cfRule>
  </conditionalFormatting>
  <conditionalFormatting sqref="I30:I36">
    <cfRule type="expression" dxfId="123" priority="120">
      <formula>$C$3="Frédéric GAUSSERE"</formula>
    </cfRule>
    <cfRule type="expression" dxfId="122" priority="121">
      <formula>$C$3="Chantal YGOUF"</formula>
    </cfRule>
    <cfRule type="expression" dxfId="121" priority="122">
      <formula>$C$3="Isabelle BERGE"</formula>
    </cfRule>
    <cfRule type="expression" dxfId="120" priority="123">
      <formula>$C$3="Stéphane OUALLET"</formula>
    </cfRule>
    <cfRule type="expression" dxfId="119" priority="124">
      <formula>$C$3="Jérôme MALMEZET"</formula>
    </cfRule>
  </conditionalFormatting>
  <conditionalFormatting sqref="I30:I36">
    <cfRule type="expression" dxfId="118" priority="119" stopIfTrue="1">
      <formula>ISBLANK($C$6)</formula>
    </cfRule>
  </conditionalFormatting>
  <conditionalFormatting sqref="I38:I40">
    <cfRule type="expression" dxfId="117" priority="114">
      <formula>$C$3="Frédéric GAUSSERE"</formula>
    </cfRule>
    <cfRule type="expression" dxfId="116" priority="115">
      <formula>$C$3="Chantal YGOUF"</formula>
    </cfRule>
    <cfRule type="expression" dxfId="115" priority="116">
      <formula>$C$3="Isabelle BERGE"</formula>
    </cfRule>
    <cfRule type="expression" dxfId="114" priority="117">
      <formula>$C$3="Stéphane OUALLET"</formula>
    </cfRule>
    <cfRule type="expression" dxfId="113" priority="118">
      <formula>$C$3="Jérôme MALMEZET"</formula>
    </cfRule>
  </conditionalFormatting>
  <conditionalFormatting sqref="I38:I40">
    <cfRule type="expression" dxfId="112" priority="113" stopIfTrue="1">
      <formula>ISBLANK($C$6)</formula>
    </cfRule>
  </conditionalFormatting>
  <conditionalFormatting sqref="L15:M15">
    <cfRule type="expression" dxfId="111" priority="108">
      <formula>$C$3="Frédéric GAUSSERE"</formula>
    </cfRule>
    <cfRule type="expression" dxfId="110" priority="109">
      <formula>$C$3="Chantal YGOUF"</formula>
    </cfRule>
    <cfRule type="expression" dxfId="109" priority="110">
      <formula>$C$3="Isabelle BERGE"</formula>
    </cfRule>
    <cfRule type="expression" dxfId="108" priority="111">
      <formula>$C$3="Stéphane OUALLET"</formula>
    </cfRule>
    <cfRule type="expression" dxfId="107" priority="112">
      <formula>$C$3="Jérôme MALMEZET"</formula>
    </cfRule>
  </conditionalFormatting>
  <conditionalFormatting sqref="L15:M15">
    <cfRule type="expression" dxfId="106" priority="107" stopIfTrue="1">
      <formula>ISBLANK($C$6)</formula>
    </cfRule>
  </conditionalFormatting>
  <conditionalFormatting sqref="L18:M28">
    <cfRule type="expression" dxfId="105" priority="102">
      <formula>$C$3="Frédéric GAUSSERE"</formula>
    </cfRule>
    <cfRule type="expression" dxfId="104" priority="103">
      <formula>$C$3="Chantal YGOUF"</formula>
    </cfRule>
    <cfRule type="expression" dxfId="103" priority="104">
      <formula>$C$3="Isabelle BERGE"</formula>
    </cfRule>
    <cfRule type="expression" dxfId="102" priority="105">
      <formula>$C$3="Stéphane OUALLET"</formula>
    </cfRule>
    <cfRule type="expression" dxfId="101" priority="106">
      <formula>$C$3="Jérôme MALMEZET"</formula>
    </cfRule>
  </conditionalFormatting>
  <conditionalFormatting sqref="L18:M28">
    <cfRule type="expression" dxfId="100" priority="101" stopIfTrue="1">
      <formula>ISBLANK($C$6)</formula>
    </cfRule>
  </conditionalFormatting>
  <conditionalFormatting sqref="L30:M36">
    <cfRule type="expression" dxfId="99" priority="96">
      <formula>$C$3="Frédéric GAUSSERE"</formula>
    </cfRule>
    <cfRule type="expression" dxfId="98" priority="97">
      <formula>$C$3="Chantal YGOUF"</formula>
    </cfRule>
    <cfRule type="expression" dxfId="97" priority="98">
      <formula>$C$3="Isabelle BERGE"</formula>
    </cfRule>
    <cfRule type="expression" dxfId="96" priority="99">
      <formula>$C$3="Stéphane OUALLET"</formula>
    </cfRule>
    <cfRule type="expression" dxfId="95" priority="100">
      <formula>$C$3="Jérôme MALMEZET"</formula>
    </cfRule>
  </conditionalFormatting>
  <conditionalFormatting sqref="L30:M36">
    <cfRule type="expression" dxfId="94" priority="95" stopIfTrue="1">
      <formula>ISBLANK($C$6)</formula>
    </cfRule>
  </conditionalFormatting>
  <conditionalFormatting sqref="L38:M40">
    <cfRule type="expression" dxfId="93" priority="90">
      <formula>$C$3="Frédéric GAUSSERE"</formula>
    </cfRule>
    <cfRule type="expression" dxfId="92" priority="91">
      <formula>$C$3="Chantal YGOUF"</formula>
    </cfRule>
    <cfRule type="expression" dxfId="91" priority="92">
      <formula>$C$3="Isabelle BERGE"</formula>
    </cfRule>
    <cfRule type="expression" dxfId="90" priority="93">
      <formula>$C$3="Stéphane OUALLET"</formula>
    </cfRule>
    <cfRule type="expression" dxfId="89" priority="94">
      <formula>$C$3="Jérôme MALMEZET"</formula>
    </cfRule>
  </conditionalFormatting>
  <conditionalFormatting sqref="L38:M40">
    <cfRule type="expression" dxfId="88" priority="89" stopIfTrue="1">
      <formula>ISBLANK($C$6)</formula>
    </cfRule>
  </conditionalFormatting>
  <conditionalFormatting sqref="P10:Q16">
    <cfRule type="expression" dxfId="87" priority="84">
      <formula>$C$3="Frédéric GAUSSERE"</formula>
    </cfRule>
    <cfRule type="expression" dxfId="86" priority="85">
      <formula>$C$3="Chantal YGOUF"</formula>
    </cfRule>
    <cfRule type="expression" dxfId="85" priority="86">
      <formula>$C$3="Isabelle BERGE"</formula>
    </cfRule>
    <cfRule type="expression" dxfId="84" priority="87">
      <formula>$C$3="Stéphane OUALLET"</formula>
    </cfRule>
    <cfRule type="expression" dxfId="83" priority="88">
      <formula>$C$3="Jérôme MALMEZET"</formula>
    </cfRule>
  </conditionalFormatting>
  <conditionalFormatting sqref="P10:Q16">
    <cfRule type="expression" dxfId="82" priority="83">
      <formula>ISBLANK($C10)</formula>
    </cfRule>
  </conditionalFormatting>
  <conditionalFormatting sqref="P18:Q28">
    <cfRule type="expression" dxfId="81" priority="78">
      <formula>$C$3="Frédéric GAUSSERE"</formula>
    </cfRule>
    <cfRule type="expression" dxfId="80" priority="79">
      <formula>$C$3="Chantal YGOUF"</formula>
    </cfRule>
    <cfRule type="expression" dxfId="79" priority="80">
      <formula>$C$3="Isabelle BERGE"</formula>
    </cfRule>
    <cfRule type="expression" dxfId="78" priority="81">
      <formula>$C$3="Stéphane OUALLET"</formula>
    </cfRule>
    <cfRule type="expression" dxfId="77" priority="82">
      <formula>$C$3="Jérôme MALMEZET"</formula>
    </cfRule>
  </conditionalFormatting>
  <conditionalFormatting sqref="P18:Q28">
    <cfRule type="expression" dxfId="76" priority="77">
      <formula>ISBLANK($C18)</formula>
    </cfRule>
  </conditionalFormatting>
  <conditionalFormatting sqref="P30:Q36">
    <cfRule type="expression" dxfId="75" priority="72">
      <formula>$C$3="Frédéric GAUSSERE"</formula>
    </cfRule>
    <cfRule type="expression" dxfId="74" priority="73">
      <formula>$C$3="Chantal YGOUF"</formula>
    </cfRule>
    <cfRule type="expression" dxfId="73" priority="74">
      <formula>$C$3="Isabelle BERGE"</formula>
    </cfRule>
    <cfRule type="expression" dxfId="72" priority="75">
      <formula>$C$3="Stéphane OUALLET"</formula>
    </cfRule>
    <cfRule type="expression" dxfId="71" priority="76">
      <formula>$C$3="Jérôme MALMEZET"</formula>
    </cfRule>
  </conditionalFormatting>
  <conditionalFormatting sqref="P30:Q36">
    <cfRule type="expression" dxfId="70" priority="71">
      <formula>ISBLANK($C30)</formula>
    </cfRule>
  </conditionalFormatting>
  <conditionalFormatting sqref="P38:Q40">
    <cfRule type="expression" dxfId="69" priority="66">
      <formula>$C$3="Frédéric GAUSSERE"</formula>
    </cfRule>
    <cfRule type="expression" dxfId="68" priority="67">
      <formula>$C$3="Chantal YGOUF"</formula>
    </cfRule>
    <cfRule type="expression" dxfId="67" priority="68">
      <formula>$C$3="Isabelle BERGE"</formula>
    </cfRule>
    <cfRule type="expression" dxfId="66" priority="69">
      <formula>$C$3="Stéphane OUALLET"</formula>
    </cfRule>
    <cfRule type="expression" dxfId="65" priority="70">
      <formula>$C$3="Jérôme MALMEZET"</formula>
    </cfRule>
  </conditionalFormatting>
  <conditionalFormatting sqref="P38:Q40">
    <cfRule type="expression" dxfId="64" priority="65">
      <formula>ISBLANK($C38)</formula>
    </cfRule>
  </conditionalFormatting>
  <conditionalFormatting sqref="T10:U16">
    <cfRule type="expression" dxfId="63" priority="60">
      <formula>$C$3="Frédéric GAUSSERE"</formula>
    </cfRule>
    <cfRule type="expression" dxfId="62" priority="61">
      <formula>$C$3="Chantal YGOUF"</formula>
    </cfRule>
    <cfRule type="expression" dxfId="61" priority="62">
      <formula>$C$3="Isabelle BERGE"</formula>
    </cfRule>
    <cfRule type="expression" dxfId="60" priority="63">
      <formula>$C$3="Stéphane OUALLET"</formula>
    </cfRule>
    <cfRule type="expression" dxfId="59" priority="64">
      <formula>$C$3="Jérôme MALMEZET"</formula>
    </cfRule>
  </conditionalFormatting>
  <conditionalFormatting sqref="T10:U16">
    <cfRule type="expression" dxfId="58" priority="59">
      <formula>ISBLANK($C10)</formula>
    </cfRule>
  </conditionalFormatting>
  <conditionalFormatting sqref="T18:U28">
    <cfRule type="expression" dxfId="57" priority="54">
      <formula>$C$3="Frédéric GAUSSERE"</formula>
    </cfRule>
    <cfRule type="expression" dxfId="56" priority="55">
      <formula>$C$3="Chantal YGOUF"</formula>
    </cfRule>
    <cfRule type="expression" dxfId="55" priority="56">
      <formula>$C$3="Isabelle BERGE"</formula>
    </cfRule>
    <cfRule type="expression" dxfId="54" priority="57">
      <formula>$C$3="Stéphane OUALLET"</formula>
    </cfRule>
    <cfRule type="expression" dxfId="53" priority="58">
      <formula>$C$3="Jérôme MALMEZET"</formula>
    </cfRule>
  </conditionalFormatting>
  <conditionalFormatting sqref="T18:U28">
    <cfRule type="expression" dxfId="52" priority="53">
      <formula>ISBLANK($C18)</formula>
    </cfRule>
  </conditionalFormatting>
  <conditionalFormatting sqref="T30:U36">
    <cfRule type="expression" dxfId="51" priority="48">
      <formula>$C$3="Frédéric GAUSSERE"</formula>
    </cfRule>
    <cfRule type="expression" dxfId="50" priority="49">
      <formula>$C$3="Chantal YGOUF"</formula>
    </cfRule>
    <cfRule type="expression" dxfId="49" priority="50">
      <formula>$C$3="Isabelle BERGE"</formula>
    </cfRule>
    <cfRule type="expression" dxfId="48" priority="51">
      <formula>$C$3="Stéphane OUALLET"</formula>
    </cfRule>
    <cfRule type="expression" dxfId="47" priority="52">
      <formula>$C$3="Jérôme MALMEZET"</formula>
    </cfRule>
  </conditionalFormatting>
  <conditionalFormatting sqref="T30:U36">
    <cfRule type="expression" dxfId="46" priority="47">
      <formula>ISBLANK($C30)</formula>
    </cfRule>
  </conditionalFormatting>
  <conditionalFormatting sqref="T38:U40">
    <cfRule type="expression" dxfId="45" priority="42">
      <formula>$C$3="Frédéric GAUSSERE"</formula>
    </cfRule>
    <cfRule type="expression" dxfId="44" priority="43">
      <formula>$C$3="Chantal YGOUF"</formula>
    </cfRule>
    <cfRule type="expression" dxfId="43" priority="44">
      <formula>$C$3="Isabelle BERGE"</formula>
    </cfRule>
    <cfRule type="expression" dxfId="42" priority="45">
      <formula>$C$3="Stéphane OUALLET"</formula>
    </cfRule>
    <cfRule type="expression" dxfId="41" priority="46">
      <formula>$C$3="Jérôme MALMEZET"</formula>
    </cfRule>
  </conditionalFormatting>
  <conditionalFormatting sqref="T38:U40">
    <cfRule type="expression" dxfId="40" priority="41">
      <formula>ISBLANK($C38)</formula>
    </cfRule>
  </conditionalFormatting>
  <conditionalFormatting sqref="D6:D8">
    <cfRule type="expression" dxfId="39" priority="40">
      <formula>ISBLANK($C6)</formula>
    </cfRule>
  </conditionalFormatting>
  <conditionalFormatting sqref="D10:D16">
    <cfRule type="expression" dxfId="38" priority="39">
      <formula>ISBLANK($C10)</formula>
    </cfRule>
  </conditionalFormatting>
  <conditionalFormatting sqref="D18:D28">
    <cfRule type="expression" dxfId="37" priority="38">
      <formula>ISBLANK($C18)</formula>
    </cfRule>
  </conditionalFormatting>
  <conditionalFormatting sqref="D30:D36">
    <cfRule type="expression" dxfId="36" priority="37">
      <formula>ISBLANK($C30)</formula>
    </cfRule>
  </conditionalFormatting>
  <conditionalFormatting sqref="D38:D40">
    <cfRule type="expression" dxfId="35" priority="36">
      <formula>ISBLANK($C38)</formula>
    </cfRule>
  </conditionalFormatting>
  <conditionalFormatting sqref="D6:D8">
    <cfRule type="expression" dxfId="34" priority="35">
      <formula>ISBLANK($C6)</formula>
    </cfRule>
  </conditionalFormatting>
  <conditionalFormatting sqref="D10:D16">
    <cfRule type="expression" dxfId="33" priority="34">
      <formula>ISBLANK($C10)</formula>
    </cfRule>
  </conditionalFormatting>
  <conditionalFormatting sqref="D18:D28">
    <cfRule type="expression" dxfId="32" priority="33">
      <formula>ISBLANK($C18)</formula>
    </cfRule>
  </conditionalFormatting>
  <conditionalFormatting sqref="D30:D36">
    <cfRule type="expression" dxfId="31" priority="32">
      <formula>ISBLANK($C30)</formula>
    </cfRule>
  </conditionalFormatting>
  <conditionalFormatting sqref="D38:D40">
    <cfRule type="expression" dxfId="30" priority="31">
      <formula>ISBLANK($C38)</formula>
    </cfRule>
  </conditionalFormatting>
  <conditionalFormatting sqref="H6:H8">
    <cfRule type="expression" dxfId="29" priority="30">
      <formula>ISBLANK($C6)</formula>
    </cfRule>
  </conditionalFormatting>
  <conditionalFormatting sqref="H10:H16">
    <cfRule type="expression" dxfId="28" priority="25">
      <formula>$C$3="Frédéric GAUSSERE"</formula>
    </cfRule>
    <cfRule type="expression" dxfId="27" priority="26">
      <formula>$C$3="Chantal YGOUF"</formula>
    </cfRule>
    <cfRule type="expression" dxfId="26" priority="27">
      <formula>$C$3="Isabelle BERGE"</formula>
    </cfRule>
    <cfRule type="expression" dxfId="25" priority="28">
      <formula>$C$3="Stéphane OUALLET"</formula>
    </cfRule>
    <cfRule type="expression" dxfId="24" priority="29">
      <formula>$C$3="Jérôme MALMEZET"</formula>
    </cfRule>
  </conditionalFormatting>
  <conditionalFormatting sqref="H10:H16">
    <cfRule type="expression" dxfId="23" priority="24">
      <formula>ISBLANK($C10)</formula>
    </cfRule>
  </conditionalFormatting>
  <conditionalFormatting sqref="H18:H28">
    <cfRule type="expression" dxfId="22" priority="19">
      <formula>$C$3="Frédéric GAUSSERE"</formula>
    </cfRule>
    <cfRule type="expression" dxfId="21" priority="20">
      <formula>$C$3="Chantal YGOUF"</formula>
    </cfRule>
    <cfRule type="expression" dxfId="20" priority="21">
      <formula>$C$3="Isabelle BERGE"</formula>
    </cfRule>
    <cfRule type="expression" dxfId="19" priority="22">
      <formula>$C$3="Stéphane OUALLET"</formula>
    </cfRule>
    <cfRule type="expression" dxfId="18" priority="23">
      <formula>$C$3="Jérôme MALMEZET"</formula>
    </cfRule>
  </conditionalFormatting>
  <conditionalFormatting sqref="H18:H28">
    <cfRule type="expression" dxfId="17" priority="18">
      <formula>ISBLANK($C18)</formula>
    </cfRule>
  </conditionalFormatting>
  <conditionalFormatting sqref="H30:H36">
    <cfRule type="expression" dxfId="16" priority="13">
      <formula>$C$3="Frédéric GAUSSERE"</formula>
    </cfRule>
    <cfRule type="expression" dxfId="15" priority="14">
      <formula>$C$3="Chantal YGOUF"</formula>
    </cfRule>
    <cfRule type="expression" dxfId="14" priority="15">
      <formula>$C$3="Isabelle BERGE"</formula>
    </cfRule>
    <cfRule type="expression" dxfId="13" priority="16">
      <formula>$C$3="Stéphane OUALLET"</formula>
    </cfRule>
    <cfRule type="expression" dxfId="12" priority="17">
      <formula>$C$3="Jérôme MALMEZET"</formula>
    </cfRule>
  </conditionalFormatting>
  <conditionalFormatting sqref="H30:H36">
    <cfRule type="expression" dxfId="11" priority="12">
      <formula>ISBLANK($C30)</formula>
    </cfRule>
  </conditionalFormatting>
  <conditionalFormatting sqref="H38:H40">
    <cfRule type="expression" dxfId="10" priority="7">
      <formula>$C$3="Frédéric GAUSSERE"</formula>
    </cfRule>
    <cfRule type="expression" dxfId="9" priority="8">
      <formula>$C$3="Chantal YGOUF"</formula>
    </cfRule>
    <cfRule type="expression" dxfId="8" priority="9">
      <formula>$C$3="Isabelle BERGE"</formula>
    </cfRule>
    <cfRule type="expression" dxfId="7" priority="10">
      <formula>$C$3="Stéphane OUALLET"</formula>
    </cfRule>
    <cfRule type="expression" dxfId="6" priority="11">
      <formula>$C$3="Jérôme MALMEZET"</formula>
    </cfRule>
  </conditionalFormatting>
  <conditionalFormatting sqref="H38:H40">
    <cfRule type="expression" dxfId="5" priority="6">
      <formula>ISBLANK($C38)</formula>
    </cfRule>
  </conditionalFormatting>
  <conditionalFormatting sqref="E6:E8">
    <cfRule type="expression" dxfId="4" priority="5">
      <formula>ISBLANK($C6)</formula>
    </cfRule>
  </conditionalFormatting>
  <conditionalFormatting sqref="E10:E16">
    <cfRule type="expression" dxfId="3" priority="4">
      <formula>ISBLANK($C10)</formula>
    </cfRule>
  </conditionalFormatting>
  <conditionalFormatting sqref="E18:E28">
    <cfRule type="expression" dxfId="2" priority="3">
      <formula>ISBLANK($C18)</formula>
    </cfRule>
  </conditionalFormatting>
  <conditionalFormatting sqref="E30:E36">
    <cfRule type="expression" dxfId="1" priority="2">
      <formula>ISBLANK($C30)</formula>
    </cfRule>
  </conditionalFormatting>
  <conditionalFormatting sqref="E38:E40">
    <cfRule type="expression" dxfId="0" priority="1">
      <formula>ISBLANK($C38)</formula>
    </cfRule>
  </conditionalFormatting>
  <dataValidations count="7">
    <dataValidation type="list" allowBlank="1" showInputMessage="1" showErrorMessage="1" sqref="O3 G3 K3 S3 C3">
      <formula1>ListeProfEPS</formula1>
    </dataValidation>
    <dataValidation type="list" allowBlank="1" showInputMessage="1" showErrorMessage="1" sqref="A3:B4">
      <formula1>Cycle</formula1>
    </dataValidation>
    <dataValidation type="list" allowBlank="1" showInputMessage="1" showErrorMessage="1" sqref="D1 C10:C16 C18:C28 C30:C36 C38:C40 G5:G8 G10:G16 G18:G28 G30:G36 G38:G40 K5:K8 K10:K16 K18:K28 K30:K36 K38:K40 O5:O8 O10:O16 O18:O28 O30:O36 O38:O40 S5:S8 S10:S16 S18:S28 S30:S36 S38:S40">
      <formula1>ListeClasses</formula1>
    </dataValidation>
    <dataValidation type="list" allowBlank="1" showInputMessage="1" showErrorMessage="1" sqref="C6:C8">
      <formula1>ListeClass</formula1>
    </dataValidation>
    <dataValidation type="list" showInputMessage="1" showErrorMessage="1" sqref="C5">
      <formula1>ListeClass</formula1>
    </dataValidation>
    <dataValidation type="list" showInputMessage="1" showErrorMessage="1" sqref="E10:E16 E18:E28 E30:E36 E38:E40 E5:E8 F5:F40 I5:I8 I10:I16 I18:I28 I30:I36 I38:I40 M5:M8 M10:M16 M18:M28 M30:M36 M38:M40 Q5:Q8 Q10:Q16 Q18:Q28 Q30:Q36 Q38:Q40 U5:U8 U10:U16 U18:U28 U30:U36 U38:U40">
      <formula1>Install</formula1>
    </dataValidation>
    <dataValidation type="list" showInputMessage="1" showErrorMessage="1" sqref="D5:D8 D10:D16 D18:D28 D30:D36 D38:D40 H5:H8 H10:H16 H18:H28 H30:H36 H38:H40 L5:L8 L10:L16 L18:L28 L30:L36 L38:L40 P5:P8 P10:P16 P18:P28 P30:P36 P38:P40 T5:T8 T10:T16 T18:T28 T30:T36 T38:T40">
      <formula1>APSA</formula1>
    </dataValidation>
  </dataValidations>
  <pageMargins left="0.08" right="3.937007874015748E-2" top="0" bottom="3.937007874015748E-2" header="0" footer="0.31496062992125984"/>
  <pageSetup paperSize="9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7"/>
  <sheetViews>
    <sheetView workbookViewId="0">
      <selection activeCell="D12" sqref="D12:D13"/>
    </sheetView>
  </sheetViews>
  <sheetFormatPr baseColWidth="10" defaultRowHeight="14.4" x14ac:dyDescent="0.3"/>
  <sheetData>
    <row r="1" spans="1:1" x14ac:dyDescent="0.3">
      <c r="A1" s="30" t="s">
        <v>39</v>
      </c>
    </row>
    <row r="2" spans="1:1" x14ac:dyDescent="0.3">
      <c r="A2" s="30" t="s">
        <v>40</v>
      </c>
    </row>
    <row r="3" spans="1:1" x14ac:dyDescent="0.3">
      <c r="A3" s="30" t="s">
        <v>41</v>
      </c>
    </row>
    <row r="4" spans="1:1" x14ac:dyDescent="0.3">
      <c r="A4" s="30" t="s">
        <v>42</v>
      </c>
    </row>
    <row r="5" spans="1:1" x14ac:dyDescent="0.3">
      <c r="A5" s="31" t="s">
        <v>35</v>
      </c>
    </row>
    <row r="6" spans="1:1" x14ac:dyDescent="0.3">
      <c r="A6" s="31" t="s">
        <v>36</v>
      </c>
    </row>
    <row r="7" spans="1:1" x14ac:dyDescent="0.3">
      <c r="A7" s="31" t="s">
        <v>37</v>
      </c>
    </row>
    <row r="8" spans="1:1" x14ac:dyDescent="0.3">
      <c r="A8" s="31" t="s">
        <v>38</v>
      </c>
    </row>
    <row r="9" spans="1:1" x14ac:dyDescent="0.3">
      <c r="A9" s="32" t="s">
        <v>31</v>
      </c>
    </row>
    <row r="10" spans="1:1" x14ac:dyDescent="0.3">
      <c r="A10" s="32" t="s">
        <v>32</v>
      </c>
    </row>
    <row r="11" spans="1:1" x14ac:dyDescent="0.3">
      <c r="A11" s="32" t="s">
        <v>33</v>
      </c>
    </row>
    <row r="12" spans="1:1" x14ac:dyDescent="0.3">
      <c r="A12" s="32" t="s">
        <v>34</v>
      </c>
    </row>
    <row r="13" spans="1:1" x14ac:dyDescent="0.3">
      <c r="A13" s="33" t="s">
        <v>27</v>
      </c>
    </row>
    <row r="14" spans="1:1" x14ac:dyDescent="0.3">
      <c r="A14" s="33" t="s">
        <v>28</v>
      </c>
    </row>
    <row r="15" spans="1:1" x14ac:dyDescent="0.3">
      <c r="A15" s="33" t="s">
        <v>29</v>
      </c>
    </row>
    <row r="16" spans="1:1" x14ac:dyDescent="0.3">
      <c r="A16" s="33" t="s">
        <v>30</v>
      </c>
    </row>
    <row r="17" spans="1:1" x14ac:dyDescent="0.3">
      <c r="A17" s="34"/>
    </row>
  </sheetData>
  <sortState ref="A1:A17">
    <sortCondition ref="A2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L24"/>
  <sheetViews>
    <sheetView topLeftCell="B1" workbookViewId="0">
      <selection activeCell="F20" sqref="F20"/>
    </sheetView>
  </sheetViews>
  <sheetFormatPr baseColWidth="10" defaultRowHeight="14.4" x14ac:dyDescent="0.3"/>
  <cols>
    <col min="9" max="9" width="13.44140625" customWidth="1"/>
  </cols>
  <sheetData>
    <row r="1" spans="3:12" x14ac:dyDescent="0.3">
      <c r="I1" s="39"/>
      <c r="J1" s="40" t="s">
        <v>87</v>
      </c>
      <c r="K1" s="39"/>
      <c r="L1" s="39"/>
    </row>
    <row r="2" spans="3:12" x14ac:dyDescent="0.3">
      <c r="I2" s="39" t="s">
        <v>83</v>
      </c>
      <c r="J2" s="39" t="s">
        <v>84</v>
      </c>
      <c r="K2" s="39" t="s">
        <v>85</v>
      </c>
      <c r="L2" s="39" t="s">
        <v>86</v>
      </c>
    </row>
    <row r="3" spans="3:12" x14ac:dyDescent="0.3">
      <c r="C3" s="4" t="s">
        <v>17</v>
      </c>
      <c r="E3" t="s">
        <v>22</v>
      </c>
      <c r="G3" t="s">
        <v>43</v>
      </c>
      <c r="I3" s="39" t="s">
        <v>49</v>
      </c>
      <c r="J3" s="39" t="s">
        <v>68</v>
      </c>
      <c r="K3" s="39" t="s">
        <v>69</v>
      </c>
      <c r="L3" s="39"/>
    </row>
    <row r="4" spans="3:12" x14ac:dyDescent="0.3">
      <c r="C4" s="5" t="s">
        <v>18</v>
      </c>
      <c r="E4" t="s">
        <v>23</v>
      </c>
      <c r="G4" t="s">
        <v>67</v>
      </c>
      <c r="I4" s="39" t="s">
        <v>50</v>
      </c>
      <c r="J4" s="39" t="s">
        <v>68</v>
      </c>
      <c r="K4" s="39" t="s">
        <v>69</v>
      </c>
      <c r="L4" s="39"/>
    </row>
    <row r="5" spans="3:12" x14ac:dyDescent="0.3">
      <c r="C5" s="6" t="s">
        <v>19</v>
      </c>
      <c r="E5" t="s">
        <v>24</v>
      </c>
      <c r="G5" t="s">
        <v>45</v>
      </c>
      <c r="I5" s="39" t="s">
        <v>51</v>
      </c>
      <c r="J5" s="39" t="s">
        <v>48</v>
      </c>
      <c r="K5" s="39"/>
      <c r="L5" s="39"/>
    </row>
    <row r="6" spans="3:12" x14ac:dyDescent="0.3">
      <c r="C6" s="7" t="s">
        <v>20</v>
      </c>
      <c r="E6" t="s">
        <v>25</v>
      </c>
      <c r="G6" t="s">
        <v>47</v>
      </c>
      <c r="I6" s="39" t="s">
        <v>52</v>
      </c>
      <c r="J6" s="39" t="s">
        <v>48</v>
      </c>
      <c r="K6" s="39"/>
      <c r="L6" s="39"/>
    </row>
    <row r="7" spans="3:12" x14ac:dyDescent="0.3">
      <c r="C7" s="8" t="s">
        <v>21</v>
      </c>
      <c r="E7" t="s">
        <v>26</v>
      </c>
      <c r="G7" t="s">
        <v>68</v>
      </c>
      <c r="I7" s="39" t="s">
        <v>53</v>
      </c>
      <c r="J7" s="39" t="s">
        <v>48</v>
      </c>
      <c r="K7" s="39" t="s">
        <v>68</v>
      </c>
      <c r="L7" s="39" t="s">
        <v>69</v>
      </c>
    </row>
    <row r="8" spans="3:12" x14ac:dyDescent="0.3">
      <c r="G8" t="s">
        <v>48</v>
      </c>
      <c r="I8" s="39" t="s">
        <v>54</v>
      </c>
      <c r="J8" s="39" t="s">
        <v>68</v>
      </c>
      <c r="K8" s="39" t="s">
        <v>69</v>
      </c>
      <c r="L8" s="39" t="s">
        <v>88</v>
      </c>
    </row>
    <row r="9" spans="3:12" x14ac:dyDescent="0.3">
      <c r="G9" s="13" t="s">
        <v>46</v>
      </c>
      <c r="I9" s="39" t="s">
        <v>55</v>
      </c>
      <c r="J9" s="39" t="s">
        <v>43</v>
      </c>
      <c r="K9" s="39" t="s">
        <v>88</v>
      </c>
      <c r="L9" s="39"/>
    </row>
    <row r="10" spans="3:12" x14ac:dyDescent="0.3">
      <c r="G10" t="s">
        <v>69</v>
      </c>
      <c r="I10" s="39" t="s">
        <v>66</v>
      </c>
      <c r="J10" s="39" t="s">
        <v>88</v>
      </c>
      <c r="K10" s="39"/>
      <c r="L10" s="39"/>
    </row>
    <row r="11" spans="3:12" x14ac:dyDescent="0.3">
      <c r="G11" t="s">
        <v>75</v>
      </c>
      <c r="I11" s="39" t="s">
        <v>44</v>
      </c>
      <c r="J11" s="39" t="s">
        <v>67</v>
      </c>
      <c r="K11" s="39"/>
      <c r="L11" s="39"/>
    </row>
    <row r="12" spans="3:12" x14ac:dyDescent="0.3">
      <c r="G12" t="s">
        <v>76</v>
      </c>
      <c r="I12" s="39" t="s">
        <v>56</v>
      </c>
      <c r="J12" s="39" t="s">
        <v>89</v>
      </c>
      <c r="K12" s="39"/>
      <c r="L12" s="39"/>
    </row>
    <row r="13" spans="3:12" x14ac:dyDescent="0.3">
      <c r="G13" t="s">
        <v>88</v>
      </c>
      <c r="I13" s="39" t="s">
        <v>57</v>
      </c>
      <c r="J13" s="39" t="s">
        <v>47</v>
      </c>
      <c r="K13" s="39"/>
      <c r="L13" s="39"/>
    </row>
    <row r="14" spans="3:12" x14ac:dyDescent="0.3">
      <c r="G14" t="s">
        <v>89</v>
      </c>
      <c r="I14" s="39" t="s">
        <v>58</v>
      </c>
      <c r="J14" s="39" t="s">
        <v>47</v>
      </c>
      <c r="K14" s="39"/>
      <c r="L14" s="39"/>
    </row>
    <row r="15" spans="3:12" x14ac:dyDescent="0.3">
      <c r="I15" s="39" t="s">
        <v>59</v>
      </c>
      <c r="J15" s="39" t="s">
        <v>47</v>
      </c>
      <c r="K15" s="39"/>
      <c r="L15" s="39"/>
    </row>
    <row r="16" spans="3:12" x14ac:dyDescent="0.3">
      <c r="I16" s="39" t="s">
        <v>60</v>
      </c>
      <c r="J16" s="39" t="s">
        <v>47</v>
      </c>
      <c r="K16" s="39"/>
      <c r="L16" s="39"/>
    </row>
    <row r="17" spans="9:12" x14ac:dyDescent="0.3">
      <c r="I17" s="39" t="s">
        <v>61</v>
      </c>
      <c r="J17" s="39" t="s">
        <v>46</v>
      </c>
      <c r="K17" s="39"/>
      <c r="L17" s="39"/>
    </row>
    <row r="18" spans="9:12" x14ac:dyDescent="0.3">
      <c r="I18" s="39" t="s">
        <v>62</v>
      </c>
      <c r="J18" s="39" t="s">
        <v>46</v>
      </c>
      <c r="K18" s="39"/>
      <c r="L18" s="39"/>
    </row>
    <row r="19" spans="9:12" x14ac:dyDescent="0.3">
      <c r="I19" s="39" t="s">
        <v>63</v>
      </c>
      <c r="J19" s="39" t="s">
        <v>46</v>
      </c>
      <c r="K19" s="39"/>
      <c r="L19" s="39"/>
    </row>
    <row r="20" spans="9:12" x14ac:dyDescent="0.3">
      <c r="I20" s="39" t="s">
        <v>81</v>
      </c>
      <c r="J20" s="39" t="s">
        <v>46</v>
      </c>
      <c r="K20" s="39"/>
      <c r="L20" s="39"/>
    </row>
    <row r="21" spans="9:12" x14ac:dyDescent="0.3">
      <c r="I21" s="39" t="s">
        <v>64</v>
      </c>
      <c r="J21" s="39" t="s">
        <v>46</v>
      </c>
      <c r="K21" s="39"/>
      <c r="L21" s="39"/>
    </row>
    <row r="22" spans="9:12" x14ac:dyDescent="0.3">
      <c r="I22" s="39" t="s">
        <v>79</v>
      </c>
      <c r="J22" s="39" t="s">
        <v>76</v>
      </c>
      <c r="K22" s="39"/>
      <c r="L22" s="39"/>
    </row>
    <row r="23" spans="9:12" x14ac:dyDescent="0.3">
      <c r="I23" s="39" t="s">
        <v>80</v>
      </c>
      <c r="J23" s="39" t="s">
        <v>75</v>
      </c>
      <c r="K23" s="39"/>
      <c r="L23" s="39"/>
    </row>
    <row r="24" spans="9:12" x14ac:dyDescent="0.3">
      <c r="I24" s="39" t="s">
        <v>65</v>
      </c>
      <c r="J24" s="39" t="s">
        <v>43</v>
      </c>
      <c r="K24" s="39"/>
      <c r="L24" s="39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6"/>
  <sheetViews>
    <sheetView topLeftCell="A2" workbookViewId="0">
      <selection activeCell="C4" sqref="C4"/>
    </sheetView>
  </sheetViews>
  <sheetFormatPr baseColWidth="10" defaultRowHeight="14.4" x14ac:dyDescent="0.3"/>
  <cols>
    <col min="1" max="1" width="5.77734375" customWidth="1"/>
    <col min="3" max="7" width="11.5546875" customWidth="1"/>
  </cols>
  <sheetData>
    <row r="1" spans="2:8" x14ac:dyDescent="0.3">
      <c r="D1" t="s">
        <v>77</v>
      </c>
    </row>
    <row r="3" spans="2:8" x14ac:dyDescent="0.3">
      <c r="C3" t="s">
        <v>70</v>
      </c>
      <c r="D3" t="s">
        <v>71</v>
      </c>
      <c r="E3" t="s">
        <v>72</v>
      </c>
      <c r="F3" t="s">
        <v>73</v>
      </c>
      <c r="G3" t="s">
        <v>74</v>
      </c>
      <c r="H3" t="s">
        <v>78</v>
      </c>
    </row>
    <row r="4" spans="2:8" x14ac:dyDescent="0.3">
      <c r="B4" t="s">
        <v>43</v>
      </c>
      <c r="C4" s="19">
        <f>COUNTIF('Planning C1'!F$5:F$40,Bilan!$B4)</f>
        <v>0</v>
      </c>
      <c r="D4" s="19">
        <f>COUNTIF('Planning C1'!J$5:J$40,Bilan!B4)</f>
        <v>0</v>
      </c>
      <c r="E4" s="19">
        <f>COUNTIF('Planning C1'!N$5:N$40,Bilan!B4)</f>
        <v>0</v>
      </c>
      <c r="F4" s="19">
        <f>COUNTIF('Planning C1'!R$5:R$40,Bilan!B4)</f>
        <v>0</v>
      </c>
      <c r="G4" s="19">
        <f>COUNTIF('Planning C1'!V$5:V$40,Bilan!B4)</f>
        <v>0</v>
      </c>
      <c r="H4" s="19">
        <f>SUM(C4:G4)</f>
        <v>0</v>
      </c>
    </row>
    <row r="5" spans="2:8" x14ac:dyDescent="0.3">
      <c r="B5" t="s">
        <v>67</v>
      </c>
      <c r="C5" s="19">
        <f>COUNTIF('Planning C1'!F$5:F$40,Bilan!$B5)</f>
        <v>4</v>
      </c>
      <c r="D5" s="19">
        <f>COUNTIF('Planning C1'!J$5:J$40,Bilan!B5)</f>
        <v>0</v>
      </c>
      <c r="E5" s="19">
        <f>COUNTIF('Planning C1'!N$5:N$40,Bilan!B5)</f>
        <v>0</v>
      </c>
      <c r="F5" s="19">
        <f>COUNTIF('Planning C1'!R$5:R$40,Bilan!B5)</f>
        <v>0</v>
      </c>
      <c r="G5" s="19">
        <f>COUNTIF('Planning C1'!V$5:V$40,Bilan!B5)</f>
        <v>0</v>
      </c>
      <c r="H5" s="19">
        <f t="shared" ref="H5:H25" si="0">SUM(C5:G5)</f>
        <v>4</v>
      </c>
    </row>
    <row r="6" spans="2:8" x14ac:dyDescent="0.3">
      <c r="B6" t="s">
        <v>45</v>
      </c>
      <c r="C6" s="19">
        <f>COUNTIF('Planning C1'!F$5:F$40,Bilan!$B6)</f>
        <v>0</v>
      </c>
      <c r="D6" s="19">
        <f>COUNTIF('Planning C1'!J$5:J$40,Bilan!B6)</f>
        <v>0</v>
      </c>
      <c r="E6" s="19">
        <f>COUNTIF('Planning C1'!N$5:N$40,Bilan!B6)</f>
        <v>0</v>
      </c>
      <c r="F6" s="19">
        <f>COUNTIF('Planning C1'!R$5:R$40,Bilan!B6)</f>
        <v>0</v>
      </c>
      <c r="G6" s="19">
        <f>COUNTIF('Planning C1'!V$5:V$40,Bilan!B6)</f>
        <v>0</v>
      </c>
      <c r="H6" s="19">
        <f t="shared" si="0"/>
        <v>0</v>
      </c>
    </row>
    <row r="7" spans="2:8" x14ac:dyDescent="0.3">
      <c r="B7" t="s">
        <v>47</v>
      </c>
      <c r="C7" s="19">
        <f>COUNTIF('Planning C1'!F$5:F$40,Bilan!$B7)</f>
        <v>2</v>
      </c>
      <c r="D7" s="19">
        <f>COUNTIF('Planning C1'!J$5:J$40,Bilan!B7)</f>
        <v>0</v>
      </c>
      <c r="E7" s="19">
        <f>COUNTIF('Planning C1'!N$5:N$40,Bilan!B7)</f>
        <v>0</v>
      </c>
      <c r="F7" s="19">
        <f>COUNTIF('Planning C1'!R$5:R$40,Bilan!B7)</f>
        <v>0</v>
      </c>
      <c r="G7" s="19">
        <f>COUNTIF('Planning C1'!V$5:V$40,Bilan!B7)</f>
        <v>0</v>
      </c>
      <c r="H7" s="19">
        <f t="shared" si="0"/>
        <v>2</v>
      </c>
    </row>
    <row r="8" spans="2:8" x14ac:dyDescent="0.3">
      <c r="B8" t="s">
        <v>68</v>
      </c>
      <c r="C8" s="19">
        <f>COUNTIF('Planning C1'!F$5:F$40,Bilan!$B8)</f>
        <v>2</v>
      </c>
      <c r="D8" s="19">
        <f>COUNTIF('Planning C1'!J$5:J$40,Bilan!B8)</f>
        <v>0</v>
      </c>
      <c r="E8" s="19">
        <f>COUNTIF('Planning C1'!N$5:N$40,Bilan!B8)</f>
        <v>0</v>
      </c>
      <c r="F8" s="19">
        <f>COUNTIF('Planning C1'!R$5:R$40,Bilan!B8)</f>
        <v>0</v>
      </c>
      <c r="G8" s="19">
        <f>COUNTIF('Planning C1'!V$5:V$40,Bilan!B8)</f>
        <v>0</v>
      </c>
      <c r="H8" s="19">
        <f t="shared" si="0"/>
        <v>2</v>
      </c>
    </row>
    <row r="9" spans="2:8" x14ac:dyDescent="0.3">
      <c r="B9" t="s">
        <v>48</v>
      </c>
      <c r="C9" s="19">
        <f>COUNTIF('Planning C1'!F$5:F$40,Bilan!$B9)</f>
        <v>2</v>
      </c>
      <c r="D9" s="19">
        <f>COUNTIF('Planning C1'!J$5:J$40,Bilan!B9)</f>
        <v>0</v>
      </c>
      <c r="E9" s="19">
        <f>COUNTIF('Planning C1'!N$5:N$40,Bilan!B9)</f>
        <v>0</v>
      </c>
      <c r="F9" s="19">
        <f>COUNTIF('Planning C1'!R$5:R$40,Bilan!B9)</f>
        <v>0</v>
      </c>
      <c r="G9" s="19">
        <f>COUNTIF('Planning C1'!V$5:V$40,Bilan!B9)</f>
        <v>0</v>
      </c>
      <c r="H9" s="19">
        <f t="shared" si="0"/>
        <v>2</v>
      </c>
    </row>
    <row r="10" spans="2:8" x14ac:dyDescent="0.3">
      <c r="B10" s="13" t="s">
        <v>46</v>
      </c>
      <c r="C10" s="19">
        <f>COUNTIF('Planning C1'!F$5:F$40,Bilan!$B10)</f>
        <v>0</v>
      </c>
      <c r="D10" s="19">
        <f>COUNTIF('Planning C1'!J$5:J$40,Bilan!B10)</f>
        <v>0</v>
      </c>
      <c r="E10" s="19">
        <f>COUNTIF('Planning C1'!N$5:N$40,Bilan!B10)</f>
        <v>0</v>
      </c>
      <c r="F10" s="19">
        <f>COUNTIF('Planning C1'!R$5:R$40,Bilan!B10)</f>
        <v>0</v>
      </c>
      <c r="G10" s="19">
        <f>COUNTIF('Planning C1'!V$5:V$40,Bilan!B10)</f>
        <v>0</v>
      </c>
      <c r="H10" s="19">
        <f t="shared" si="0"/>
        <v>0</v>
      </c>
    </row>
    <row r="11" spans="2:8" x14ac:dyDescent="0.3">
      <c r="B11" t="s">
        <v>69</v>
      </c>
      <c r="C11" s="19">
        <f>COUNTIF('Planning C1'!F$5:F$40,Bilan!$B11)</f>
        <v>2</v>
      </c>
      <c r="D11" s="19">
        <f>COUNTIF('Planning C1'!J$5:J$40,Bilan!B11)</f>
        <v>0</v>
      </c>
      <c r="E11" s="19">
        <f>COUNTIF('Planning C1'!N$5:N$40,Bilan!B11)</f>
        <v>0</v>
      </c>
      <c r="F11" s="19">
        <f>COUNTIF('Planning C1'!R$5:R$40,Bilan!B11)</f>
        <v>0</v>
      </c>
      <c r="G11" s="19">
        <f>COUNTIF('Planning C1'!V$5:V$40,Bilan!B11)</f>
        <v>0</v>
      </c>
      <c r="H11" s="19">
        <f t="shared" si="0"/>
        <v>2</v>
      </c>
    </row>
    <row r="12" spans="2:8" x14ac:dyDescent="0.3">
      <c r="B12" t="s">
        <v>75</v>
      </c>
      <c r="C12" s="19">
        <f>COUNTIF('Planning C1'!F$5:F$40,Bilan!$B12)</f>
        <v>0</v>
      </c>
      <c r="D12" s="19">
        <f>COUNTIF('Planning C1'!J$5:J$40,Bilan!B12)</f>
        <v>0</v>
      </c>
      <c r="E12" s="19">
        <f>COUNTIF('Planning C1'!N$5:N$40,Bilan!B12)</f>
        <v>0</v>
      </c>
      <c r="F12" s="19">
        <f>COUNTIF('Planning C1'!R$5:R$40,Bilan!B12)</f>
        <v>0</v>
      </c>
      <c r="G12" s="19">
        <f>COUNTIF('Planning C1'!V$5:V$40,Bilan!B12)</f>
        <v>0</v>
      </c>
      <c r="H12" s="19">
        <f t="shared" si="0"/>
        <v>0</v>
      </c>
    </row>
    <row r="13" spans="2:8" x14ac:dyDescent="0.3">
      <c r="B13" t="s">
        <v>76</v>
      </c>
      <c r="C13" s="19">
        <f>COUNTIF('Planning C1'!F$5:F$40,Bilan!$B13)</f>
        <v>0</v>
      </c>
      <c r="D13" s="19">
        <f>COUNTIF('Planning C1'!J$5:J$40,Bilan!B13)</f>
        <v>0</v>
      </c>
      <c r="E13" s="19">
        <f>COUNTIF('Planning C1'!N$5:N$40,Bilan!B13)</f>
        <v>0</v>
      </c>
      <c r="F13" s="19">
        <f>COUNTIF('Planning C1'!R$5:R$40,Bilan!B13)</f>
        <v>0</v>
      </c>
      <c r="G13" s="19">
        <f>COUNTIF('Planning C1'!V$5:V$40,Bilan!B13)</f>
        <v>0</v>
      </c>
      <c r="H13" s="19">
        <f t="shared" si="0"/>
        <v>0</v>
      </c>
    </row>
    <row r="14" spans="2:8" x14ac:dyDescent="0.3">
      <c r="C14" s="19">
        <f>COUNTIF('Planning C1'!F$5:F$40,Bilan!$B14)</f>
        <v>0</v>
      </c>
      <c r="D14" s="19">
        <f>COUNTIF('Planning C1'!J$5:J$40,Bilan!B14)</f>
        <v>0</v>
      </c>
      <c r="E14" s="19">
        <f>COUNTIF('Planning C1'!N$5:N$40,Bilan!B14)</f>
        <v>0</v>
      </c>
      <c r="F14" s="19">
        <f>COUNTIF('Planning C1'!R$5:R$40,Bilan!B14)</f>
        <v>0</v>
      </c>
      <c r="G14" s="19">
        <f>COUNTIF('Planning C1'!V$5:V$40,Bilan!B14)</f>
        <v>0</v>
      </c>
      <c r="H14" s="19">
        <f t="shared" si="0"/>
        <v>0</v>
      </c>
    </row>
    <row r="15" spans="2:8" x14ac:dyDescent="0.3">
      <c r="C15" s="19">
        <f>COUNTIF('Planning C1'!F$5:F$40,Bilan!$B15)</f>
        <v>0</v>
      </c>
      <c r="D15" s="19">
        <f>COUNTIF('Planning C1'!J$5:J$40,Bilan!B15)</f>
        <v>0</v>
      </c>
      <c r="E15" s="19">
        <f>COUNTIF('Planning C1'!N$5:N$40,Bilan!B15)</f>
        <v>0</v>
      </c>
      <c r="F15" s="19">
        <f>COUNTIF('Planning C1'!R$5:R$40,Bilan!B15)</f>
        <v>0</v>
      </c>
      <c r="G15" s="19">
        <f>COUNTIF('Planning C1'!V$5:V$40,Bilan!B15)</f>
        <v>0</v>
      </c>
      <c r="H15" s="19">
        <f t="shared" si="0"/>
        <v>0</v>
      </c>
    </row>
    <row r="16" spans="2:8" x14ac:dyDescent="0.3">
      <c r="C16" s="19">
        <f>COUNTIF('Planning C1'!F$5:F$40,Bilan!$B16)</f>
        <v>0</v>
      </c>
      <c r="D16" s="19">
        <f>COUNTIF('Planning C1'!J$5:J$40,Bilan!B16)</f>
        <v>0</v>
      </c>
      <c r="E16" s="19">
        <f>COUNTIF('Planning C1'!N$5:N$40,Bilan!B16)</f>
        <v>0</v>
      </c>
      <c r="F16" s="19">
        <f>COUNTIF('Planning C1'!R$5:R$40,Bilan!B16)</f>
        <v>0</v>
      </c>
      <c r="G16" s="19">
        <f>COUNTIF('Planning C1'!V$5:V$40,Bilan!B16)</f>
        <v>0</v>
      </c>
      <c r="H16" s="19">
        <f t="shared" si="0"/>
        <v>0</v>
      </c>
    </row>
    <row r="17" spans="2:8" x14ac:dyDescent="0.3">
      <c r="C17" s="19">
        <f>COUNTIF('Planning C1'!F$5:F$40,Bilan!$B17)</f>
        <v>0</v>
      </c>
      <c r="D17" s="19">
        <f>COUNTIF('Planning C1'!J$5:J$40,Bilan!B17)</f>
        <v>0</v>
      </c>
      <c r="E17" s="19">
        <f>COUNTIF('Planning C1'!N$5:N$40,Bilan!B17)</f>
        <v>0</v>
      </c>
      <c r="F17" s="19">
        <f>COUNTIF('Planning C1'!R$5:R$40,Bilan!B17)</f>
        <v>0</v>
      </c>
      <c r="G17" s="19">
        <f>COUNTIF('Planning C1'!V$5:V$40,Bilan!B17)</f>
        <v>0</v>
      </c>
      <c r="H17" s="19">
        <f t="shared" si="0"/>
        <v>0</v>
      </c>
    </row>
    <row r="18" spans="2:8" x14ac:dyDescent="0.3">
      <c r="C18" s="19">
        <f>COUNTIF('Planning C1'!F$5:F$40,Bilan!$B18)</f>
        <v>0</v>
      </c>
      <c r="D18" s="19">
        <f>COUNTIF('Planning C1'!J$5:J$40,Bilan!B18)</f>
        <v>0</v>
      </c>
      <c r="E18" s="19">
        <f>COUNTIF('Planning C1'!N$5:N$40,Bilan!B18)</f>
        <v>0</v>
      </c>
      <c r="F18" s="19">
        <f>COUNTIF('Planning C1'!R$5:R$40,Bilan!B18)</f>
        <v>0</v>
      </c>
      <c r="G18" s="19">
        <f>COUNTIF('Planning C1'!V$5:V$40,Bilan!B18)</f>
        <v>0</v>
      </c>
      <c r="H18" s="19">
        <f t="shared" si="0"/>
        <v>0</v>
      </c>
    </row>
    <row r="19" spans="2:8" x14ac:dyDescent="0.3">
      <c r="C19" s="19">
        <f>COUNTIF('Planning C1'!F$5:F$40,Bilan!$B19)</f>
        <v>0</v>
      </c>
      <c r="D19" s="19">
        <f>COUNTIF('Planning C1'!J$5:J$40,Bilan!B19)</f>
        <v>0</v>
      </c>
      <c r="E19" s="19">
        <f>COUNTIF('Planning C1'!N$5:N$40,Bilan!B19)</f>
        <v>0</v>
      </c>
      <c r="F19" s="19">
        <f>COUNTIF('Planning C1'!R$5:R$40,Bilan!B19)</f>
        <v>0</v>
      </c>
      <c r="G19" s="19">
        <f>COUNTIF('Planning C1'!V$5:V$40,Bilan!B19)</f>
        <v>0</v>
      </c>
      <c r="H19" s="19">
        <f t="shared" si="0"/>
        <v>0</v>
      </c>
    </row>
    <row r="20" spans="2:8" x14ac:dyDescent="0.3">
      <c r="C20" s="19">
        <f>COUNTIF('Planning C1'!F$5:F$40,Bilan!$B20)</f>
        <v>0</v>
      </c>
      <c r="D20" s="19">
        <f>COUNTIF('Planning C1'!J$5:J$40,Bilan!B20)</f>
        <v>0</v>
      </c>
      <c r="E20" s="19">
        <f>COUNTIF('Planning C1'!N$5:N$40,Bilan!B20)</f>
        <v>0</v>
      </c>
      <c r="F20" s="19">
        <f>COUNTIF('Planning C1'!R$5:R$40,Bilan!B20)</f>
        <v>0</v>
      </c>
      <c r="G20" s="19">
        <f>COUNTIF('Planning C1'!V$5:V$40,Bilan!B20)</f>
        <v>0</v>
      </c>
      <c r="H20" s="19">
        <f t="shared" si="0"/>
        <v>0</v>
      </c>
    </row>
    <row r="21" spans="2:8" x14ac:dyDescent="0.3">
      <c r="C21" s="19">
        <f>COUNTIF('Planning C1'!F$5:F$40,Bilan!$B21)</f>
        <v>0</v>
      </c>
      <c r="D21" s="19">
        <f>COUNTIF('Planning C1'!J$5:J$40,Bilan!B21)</f>
        <v>0</v>
      </c>
      <c r="E21" s="19">
        <f>COUNTIF('Planning C1'!N$5:N$40,Bilan!B21)</f>
        <v>0</v>
      </c>
      <c r="F21" s="19">
        <f>COUNTIF('Planning C1'!R$5:R$40,Bilan!B21)</f>
        <v>0</v>
      </c>
      <c r="G21" s="19">
        <f>COUNTIF('Planning C1'!V$5:V$40,Bilan!B21)</f>
        <v>0</v>
      </c>
      <c r="H21" s="19">
        <f t="shared" si="0"/>
        <v>0</v>
      </c>
    </row>
    <row r="22" spans="2:8" x14ac:dyDescent="0.3">
      <c r="C22" s="19">
        <f>COUNTIF('Planning C1'!F$5:F$40,Bilan!$B22)</f>
        <v>0</v>
      </c>
      <c r="D22" s="19">
        <f>COUNTIF('Planning C1'!J$5:J$40,Bilan!B22)</f>
        <v>0</v>
      </c>
      <c r="E22" s="19">
        <f>COUNTIF('Planning C1'!N$5:N$40,Bilan!B22)</f>
        <v>0</v>
      </c>
      <c r="F22" s="19">
        <f>COUNTIF('Planning C1'!R$5:R$40,Bilan!B22)</f>
        <v>0</v>
      </c>
      <c r="G22" s="19">
        <f>COUNTIF('Planning C1'!V$5:V$40,Bilan!B22)</f>
        <v>0</v>
      </c>
      <c r="H22" s="19">
        <f t="shared" si="0"/>
        <v>0</v>
      </c>
    </row>
    <row r="23" spans="2:8" x14ac:dyDescent="0.3">
      <c r="C23" s="19">
        <f>COUNTIF('Planning C1'!F$5:F$40,Bilan!$B23)</f>
        <v>0</v>
      </c>
      <c r="D23" s="19">
        <f>COUNTIF('Planning C1'!J$5:J$40,Bilan!B23)</f>
        <v>0</v>
      </c>
      <c r="E23" s="19">
        <f>COUNTIF('Planning C1'!N$5:N$40,Bilan!B23)</f>
        <v>0</v>
      </c>
      <c r="F23" s="19">
        <f>COUNTIF('Planning C1'!R$5:R$40,Bilan!B23)</f>
        <v>0</v>
      </c>
      <c r="G23" s="19">
        <f>COUNTIF('Planning C1'!V$5:V$40,Bilan!B23)</f>
        <v>0</v>
      </c>
      <c r="H23" s="19">
        <f t="shared" si="0"/>
        <v>0</v>
      </c>
    </row>
    <row r="24" spans="2:8" x14ac:dyDescent="0.3">
      <c r="C24" s="19">
        <f>COUNTIF('Planning C1'!F$5:F$40,Bilan!$B24)</f>
        <v>0</v>
      </c>
      <c r="D24" s="19">
        <f>COUNTIF('Planning C1'!J$5:J$40,Bilan!B24)</f>
        <v>0</v>
      </c>
      <c r="E24" s="19">
        <f>COUNTIF('Planning C1'!N$5:N$40,Bilan!B24)</f>
        <v>0</v>
      </c>
      <c r="F24" s="19">
        <f>COUNTIF('Planning C1'!R$5:R$40,Bilan!B24)</f>
        <v>0</v>
      </c>
      <c r="G24" s="19">
        <f>COUNTIF('Planning C1'!V$5:V$40,Bilan!B24)</f>
        <v>0</v>
      </c>
      <c r="H24" s="19">
        <f t="shared" si="0"/>
        <v>0</v>
      </c>
    </row>
    <row r="25" spans="2:8" x14ac:dyDescent="0.3">
      <c r="C25" s="19">
        <f>COUNTIF('Planning C1'!F$5:F$40,Bilan!$B25)</f>
        <v>0</v>
      </c>
      <c r="D25" s="19">
        <f>COUNTIF('Planning C1'!J$5:J$40,Bilan!B25)</f>
        <v>0</v>
      </c>
      <c r="E25" s="19">
        <f>COUNTIF('Planning C1'!N$5:N$40,Bilan!B25)</f>
        <v>0</v>
      </c>
      <c r="F25" s="19">
        <f>COUNTIF('Planning C1'!R$5:R$40,Bilan!B25)</f>
        <v>0</v>
      </c>
      <c r="G25" s="19">
        <f>COUNTIF('Planning C1'!V$5:V$40,Bilan!B25)</f>
        <v>0</v>
      </c>
      <c r="H25" s="19">
        <f t="shared" si="0"/>
        <v>0</v>
      </c>
    </row>
    <row r="26" spans="2:8" x14ac:dyDescent="0.3">
      <c r="B26" t="s">
        <v>82</v>
      </c>
      <c r="C26">
        <f>SUM(C4:C25)</f>
        <v>12</v>
      </c>
      <c r="D26">
        <f t="shared" ref="D26:H26" si="1">SUM(D4:D25)</f>
        <v>0</v>
      </c>
      <c r="E26">
        <f t="shared" si="1"/>
        <v>0</v>
      </c>
      <c r="F26">
        <f t="shared" si="1"/>
        <v>0</v>
      </c>
      <c r="G26">
        <f t="shared" si="1"/>
        <v>0</v>
      </c>
      <c r="H26">
        <f t="shared" si="1"/>
        <v>12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Planning C1</vt:lpstr>
      <vt:lpstr>MFC</vt:lpstr>
      <vt:lpstr>Listes</vt:lpstr>
      <vt:lpstr>Bilan</vt:lpstr>
      <vt:lpstr>APSA</vt:lpstr>
      <vt:lpstr>Cycle</vt:lpstr>
      <vt:lpstr>Install</vt:lpstr>
      <vt:lpstr>ListeClass</vt:lpstr>
      <vt:lpstr>ListeClasses</vt:lpstr>
      <vt:lpstr>ListeProfEPS</vt:lpstr>
    </vt:vector>
  </TitlesOfParts>
  <Company>jérome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vialard</dc:creator>
  <cp:lastModifiedBy>vialard</cp:lastModifiedBy>
  <cp:lastPrinted>2016-06-04T15:43:17Z</cp:lastPrinted>
  <dcterms:created xsi:type="dcterms:W3CDTF">2016-06-04T08:37:25Z</dcterms:created>
  <dcterms:modified xsi:type="dcterms:W3CDTF">2016-06-06T09:19:44Z</dcterms:modified>
</cp:coreProperties>
</file>