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30" windowWidth="19065" windowHeight="955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H15" i="1" l="1"/>
  <c r="I13" i="1"/>
  <c r="I12" i="1"/>
  <c r="I11" i="1"/>
  <c r="I10" i="1"/>
  <c r="I9" i="1"/>
  <c r="I8" i="1"/>
  <c r="I7" i="1"/>
  <c r="E13" i="1"/>
  <c r="E12" i="1"/>
  <c r="F12" i="1" s="1"/>
  <c r="G12" i="1" s="1"/>
  <c r="E11" i="1"/>
  <c r="F11" i="1" s="1"/>
  <c r="G11" i="1" s="1"/>
  <c r="E10" i="1"/>
  <c r="F10" i="1" s="1"/>
  <c r="G10" i="1" s="1"/>
  <c r="E9" i="1"/>
  <c r="E8" i="1"/>
  <c r="F8" i="1" s="1"/>
  <c r="G8" i="1" s="1"/>
  <c r="E7" i="1"/>
  <c r="F7" i="1" s="1"/>
  <c r="G7" i="1" s="1"/>
  <c r="F13" i="1"/>
  <c r="G13" i="1" s="1"/>
  <c r="I15" i="1" l="1"/>
  <c r="F9" i="1"/>
  <c r="G9" i="1" s="1"/>
  <c r="F15" i="1" l="1"/>
  <c r="G15" i="1"/>
</calcChain>
</file>

<file path=xl/sharedStrings.xml><?xml version="1.0" encoding="utf-8"?>
<sst xmlns="http://schemas.openxmlformats.org/spreadsheetml/2006/main" count="22" uniqueCount="22">
  <si>
    <t>Contrat</t>
  </si>
  <si>
    <t>1/5</t>
  </si>
  <si>
    <t>nbre heures</t>
  </si>
  <si>
    <t>1/2</t>
  </si>
  <si>
    <t>3/4</t>
  </si>
  <si>
    <t>4/5</t>
  </si>
  <si>
    <t>1/1</t>
  </si>
  <si>
    <t>30/38</t>
  </si>
  <si>
    <t>35/38</t>
  </si>
  <si>
    <t>premier jour</t>
  </si>
  <si>
    <t>TOTAL :</t>
  </si>
  <si>
    <t>dernier jour</t>
  </si>
  <si>
    <t>écart en jours</t>
  </si>
  <si>
    <t>entrée manuelle</t>
  </si>
  <si>
    <t>nbre heures (manuel)</t>
  </si>
  <si>
    <t>Calcul CP</t>
  </si>
  <si>
    <t>jour(s) ancienneté(s)</t>
  </si>
  <si>
    <t xml:space="preserve"> jour(s) de congé(s)</t>
  </si>
  <si>
    <t>censé être 95,82</t>
  </si>
  <si>
    <t>et ici 86,03</t>
  </si>
  <si>
    <t>Même si l'on considére les valeur en G10 et G11 correctes, ça nous donnerait 181,82</t>
  </si>
  <si>
    <t>(Et le total réel est 181,85)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</si>
</sst>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7" x14ac:knownFonts="1">
    <font>
      <sz val="10"/>
      <color theme="1"/>
      <name val="Arial"/>
      <family val="2"/>
    </font>
    <font>
      <sz val="12"/>
      <color theme="1"/>
      <name val="Arial"/>
      <family val="2"/>
    </font>
    <font>
      <sz val="18"/>
      <color rgb="FFFF0000"/>
      <name val="Arial"/>
      <family val="2"/>
    </font>
    <font>
      <sz val="12"/>
      <color theme="1"/>
      <name val="Comic Sans MS"/>
      <family val="4"/>
    </font>
    <font>
      <sz val="12"/>
      <color rgb="FFFF0000"/>
      <name val="Comic Sans MS"/>
      <family val="4"/>
    </font>
    <font>
      <sz val="10"/>
      <color theme="1"/>
      <name val="Comic Sans MS"/>
      <family val="4"/>
    </font>
    <font>
      <b/>
      <sz val="14"/>
      <color rgb="FFFF000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2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49" fontId="0" fillId="0" borderId="0" xfId="0" applyNumberFormat="1" applyAlignment="1">
      <alignment horizontal="center"/>
    </xf>
    <xf numFmtId="0" fontId="0" fillId="2" borderId="0" xfId="0" applyFill="1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49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3" fillId="3" borderId="13" xfId="0" applyFont="1" applyFill="1" applyBorder="1" applyAlignment="1">
      <alignment horizontal="center" textRotation="45"/>
    </xf>
    <xf numFmtId="49" fontId="3" fillId="3" borderId="5" xfId="0" applyNumberFormat="1" applyFont="1" applyFill="1" applyBorder="1" applyAlignment="1">
      <alignment horizontal="center"/>
    </xf>
    <xf numFmtId="0" fontId="4" fillId="2" borderId="6" xfId="0" applyFont="1" applyFill="1" applyBorder="1" applyAlignment="1" applyProtection="1">
      <alignment horizontal="center"/>
      <protection locked="0"/>
    </xf>
    <xf numFmtId="164" fontId="4" fillId="2" borderId="6" xfId="0" applyNumberFormat="1" applyFont="1" applyFill="1" applyBorder="1" applyProtection="1">
      <protection locked="0"/>
    </xf>
    <xf numFmtId="1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0" fontId="3" fillId="2" borderId="6" xfId="0" applyFont="1" applyFill="1" applyBorder="1" applyProtection="1">
      <protection locked="0"/>
    </xf>
    <xf numFmtId="2" fontId="3" fillId="3" borderId="7" xfId="0" applyNumberFormat="1" applyFont="1" applyFill="1" applyBorder="1" applyAlignment="1">
      <alignment horizontal="center"/>
    </xf>
    <xf numFmtId="49" fontId="3" fillId="3" borderId="8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164" fontId="4" fillId="2" borderId="1" xfId="0" applyNumberFormat="1" applyFont="1" applyFill="1" applyBorder="1" applyProtection="1">
      <protection locked="0"/>
    </xf>
    <xf numFmtId="1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0" fontId="3" fillId="2" borderId="1" xfId="0" applyFont="1" applyFill="1" applyBorder="1" applyProtection="1">
      <protection locked="0"/>
    </xf>
    <xf numFmtId="2" fontId="3" fillId="3" borderId="9" xfId="0" applyNumberFormat="1" applyFont="1" applyFill="1" applyBorder="1" applyAlignment="1">
      <alignment horizontal="center"/>
    </xf>
    <xf numFmtId="164" fontId="4" fillId="2" borderId="12" xfId="0" applyNumberFormat="1" applyFont="1" applyFill="1" applyBorder="1" applyProtection="1">
      <protection locked="0"/>
    </xf>
    <xf numFmtId="49" fontId="3" fillId="3" borderId="10" xfId="0" applyNumberFormat="1" applyFont="1" applyFill="1" applyBorder="1" applyAlignment="1">
      <alignment horizontal="center"/>
    </xf>
    <xf numFmtId="0" fontId="4" fillId="2" borderId="11" xfId="0" applyFont="1" applyFill="1" applyBorder="1" applyAlignment="1" applyProtection="1">
      <alignment horizontal="center"/>
      <protection locked="0"/>
    </xf>
    <xf numFmtId="164" fontId="4" fillId="2" borderId="11" xfId="0" applyNumberFormat="1" applyFont="1" applyFill="1" applyBorder="1" applyProtection="1">
      <protection locked="0"/>
    </xf>
    <xf numFmtId="1" fontId="3" fillId="3" borderId="11" xfId="0" applyNumberFormat="1" applyFont="1" applyFill="1" applyBorder="1" applyAlignment="1">
      <alignment horizontal="center"/>
    </xf>
    <xf numFmtId="2" fontId="3" fillId="3" borderId="11" xfId="0" applyNumberFormat="1" applyFont="1" applyFill="1" applyBorder="1" applyAlignment="1">
      <alignment horizontal="center"/>
    </xf>
    <xf numFmtId="0" fontId="3" fillId="2" borderId="11" xfId="0" applyFont="1" applyFill="1" applyBorder="1" applyProtection="1">
      <protection locked="0"/>
    </xf>
    <xf numFmtId="2" fontId="3" fillId="3" borderId="14" xfId="0" applyNumberFormat="1" applyFont="1" applyFill="1" applyBorder="1" applyAlignment="1">
      <alignment horizontal="center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5" fillId="0" borderId="0" xfId="0" applyFont="1"/>
    <xf numFmtId="0" fontId="6" fillId="3" borderId="0" xfId="0" applyFont="1" applyFill="1" applyAlignment="1">
      <alignment horizontal="center"/>
    </xf>
    <xf numFmtId="1" fontId="6" fillId="3" borderId="0" xfId="0" applyNumberFormat="1" applyFont="1" applyFill="1" applyAlignment="1">
      <alignment horizontal="center"/>
    </xf>
    <xf numFmtId="2" fontId="6" fillId="3" borderId="0" xfId="0" applyNumberFormat="1" applyFont="1" applyFill="1" applyAlignment="1">
      <alignment horizontal="center"/>
    </xf>
    <xf numFmtId="0" fontId="3" fillId="3" borderId="2" xfId="0" applyFont="1" applyFill="1" applyBorder="1" applyAlignment="1">
      <alignment horizontal="center" textRotation="45"/>
    </xf>
    <xf numFmtId="0" fontId="3" fillId="3" borderId="3" xfId="0" applyFont="1" applyFill="1" applyBorder="1" applyAlignment="1">
      <alignment horizontal="center" textRotation="45"/>
    </xf>
    <xf numFmtId="0" fontId="3" fillId="3" borderId="3" xfId="0" applyFont="1" applyFill="1" applyBorder="1" applyAlignment="1">
      <alignment textRotation="45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8</xdr:row>
      <xdr:rowOff>9525</xdr:rowOff>
    </xdr:from>
    <xdr:to>
      <xdr:col>11</xdr:col>
      <xdr:colOff>190500</xdr:colOff>
      <xdr:row>9</xdr:row>
      <xdr:rowOff>123825</xdr:rowOff>
    </xdr:to>
    <xdr:cxnSp macro="">
      <xdr:nvCxnSpPr>
        <xdr:cNvPr id="3" name="Connecteur droit avec flèche 2"/>
        <xdr:cNvCxnSpPr/>
      </xdr:nvCxnSpPr>
      <xdr:spPr>
        <a:xfrm flipV="1">
          <a:off x="5934075" y="3057525"/>
          <a:ext cx="327660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762000</xdr:colOff>
      <xdr:row>10</xdr:row>
      <xdr:rowOff>180975</xdr:rowOff>
    </xdr:from>
    <xdr:to>
      <xdr:col>11</xdr:col>
      <xdr:colOff>257175</xdr:colOff>
      <xdr:row>15</xdr:row>
      <xdr:rowOff>9525</xdr:rowOff>
    </xdr:to>
    <xdr:cxnSp macro="">
      <xdr:nvCxnSpPr>
        <xdr:cNvPr id="5" name="Connecteur droit avec flèche 4"/>
        <xdr:cNvCxnSpPr/>
      </xdr:nvCxnSpPr>
      <xdr:spPr>
        <a:xfrm>
          <a:off x="5962650" y="3724275"/>
          <a:ext cx="3314700" cy="1114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638175</xdr:colOff>
      <xdr:row>15</xdr:row>
      <xdr:rowOff>28575</xdr:rowOff>
    </xdr:from>
    <xdr:to>
      <xdr:col>6</xdr:col>
      <xdr:colOff>647700</xdr:colOff>
      <xdr:row>20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5838825" y="4857750"/>
          <a:ext cx="9525" cy="885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4"/>
  <sheetViews>
    <sheetView tabSelected="1" topLeftCell="A4" workbookViewId="0">
      <selection activeCell="I25" sqref="I25"/>
    </sheetView>
  </sheetViews>
  <sheetFormatPr baseColWidth="10" defaultColWidth="9.140625" defaultRowHeight="12.75" x14ac:dyDescent="0.2"/>
  <cols>
    <col min="1" max="2" width="13" style="3" customWidth="1"/>
    <col min="3" max="4" width="13" bestFit="1" customWidth="1"/>
    <col min="5" max="7" width="13" style="3" customWidth="1"/>
    <col min="8" max="9" width="13" customWidth="1"/>
  </cols>
  <sheetData>
    <row r="1" spans="1:13" ht="13.5" thickBot="1" x14ac:dyDescent="0.25"/>
    <row r="2" spans="1:13" ht="24" thickBot="1" x14ac:dyDescent="0.4">
      <c r="A2" s="2"/>
      <c r="C2" s="5"/>
      <c r="D2" s="10" t="s">
        <v>15</v>
      </c>
      <c r="E2" s="11"/>
      <c r="F2" s="11"/>
      <c r="G2" s="12"/>
    </row>
    <row r="3" spans="1:13" ht="23.25" x14ac:dyDescent="0.35">
      <c r="A3" s="7"/>
      <c r="B3" s="4"/>
      <c r="C3" s="4"/>
      <c r="D3" s="4"/>
      <c r="E3" s="4"/>
      <c r="F3" s="4"/>
      <c r="G3" s="2"/>
      <c r="H3" s="1"/>
    </row>
    <row r="4" spans="1:13" ht="23.25" x14ac:dyDescent="0.35">
      <c r="A4" s="7"/>
      <c r="B4" s="4"/>
      <c r="C4" s="4"/>
      <c r="D4" s="4"/>
      <c r="E4" s="4"/>
      <c r="F4" s="4"/>
      <c r="G4" s="2"/>
      <c r="H4" s="1"/>
    </row>
    <row r="5" spans="1:13" ht="18.75" customHeight="1" thickBot="1" x14ac:dyDescent="0.25">
      <c r="A5" s="2"/>
      <c r="B5" s="2"/>
      <c r="C5" s="1"/>
      <c r="D5" s="1"/>
      <c r="E5" s="2"/>
      <c r="F5" s="2"/>
      <c r="G5" s="2"/>
      <c r="H5" s="1"/>
    </row>
    <row r="6" spans="1:13" ht="98.25" thickBot="1" x14ac:dyDescent="0.25">
      <c r="A6" s="45" t="s">
        <v>0</v>
      </c>
      <c r="B6" s="46" t="s">
        <v>16</v>
      </c>
      <c r="C6" s="47" t="s">
        <v>9</v>
      </c>
      <c r="D6" s="47" t="s">
        <v>11</v>
      </c>
      <c r="E6" s="46" t="s">
        <v>12</v>
      </c>
      <c r="F6" s="46" t="s">
        <v>17</v>
      </c>
      <c r="G6" s="46" t="s">
        <v>2</v>
      </c>
      <c r="H6" s="47" t="s">
        <v>13</v>
      </c>
      <c r="I6" s="15" t="s">
        <v>14</v>
      </c>
      <c r="J6" s="9"/>
    </row>
    <row r="7" spans="1:13" ht="19.5" x14ac:dyDescent="0.4">
      <c r="A7" s="16" t="s">
        <v>1</v>
      </c>
      <c r="B7" s="17"/>
      <c r="C7" s="18"/>
      <c r="D7" s="18"/>
      <c r="E7" s="19">
        <f>D7-C7</f>
        <v>0</v>
      </c>
      <c r="F7" s="20">
        <f>(B7+26)*E7/365</f>
        <v>0</v>
      </c>
      <c r="G7" s="20">
        <f>F7*7.6*1/5</f>
        <v>0</v>
      </c>
      <c r="H7" s="21"/>
      <c r="I7" s="22">
        <f>H7*7.6*1/5</f>
        <v>0</v>
      </c>
      <c r="K7" s="48"/>
      <c r="L7" s="48"/>
    </row>
    <row r="8" spans="1:13" ht="19.5" x14ac:dyDescent="0.4">
      <c r="A8" s="23" t="s">
        <v>3</v>
      </c>
      <c r="B8" s="24"/>
      <c r="C8" s="25"/>
      <c r="D8" s="25"/>
      <c r="E8" s="26">
        <f t="shared" ref="E8:E13" si="0">D8-C8</f>
        <v>0</v>
      </c>
      <c r="F8" s="27">
        <f t="shared" ref="F8:F13" si="1">(B8+26)*E8/365</f>
        <v>0</v>
      </c>
      <c r="G8" s="27">
        <f>F8*7.6*1/2</f>
        <v>0</v>
      </c>
      <c r="H8" s="28"/>
      <c r="I8" s="29">
        <f>H8*7.6*1/2</f>
        <v>0</v>
      </c>
      <c r="K8" s="48"/>
      <c r="L8" s="48"/>
      <c r="M8" t="s">
        <v>18</v>
      </c>
    </row>
    <row r="9" spans="1:13" ht="19.5" x14ac:dyDescent="0.4">
      <c r="A9" s="23" t="s">
        <v>4</v>
      </c>
      <c r="B9" s="24"/>
      <c r="C9" s="25"/>
      <c r="D9" s="25"/>
      <c r="E9" s="26">
        <f t="shared" si="0"/>
        <v>0</v>
      </c>
      <c r="F9" s="27">
        <f t="shared" si="1"/>
        <v>0</v>
      </c>
      <c r="G9" s="27">
        <f>F9*7.6*3/4</f>
        <v>0</v>
      </c>
      <c r="H9" s="28"/>
      <c r="I9" s="29">
        <f>H9*7.6*3/4</f>
        <v>0</v>
      </c>
      <c r="L9" s="48"/>
    </row>
    <row r="10" spans="1:13" ht="19.5" x14ac:dyDescent="0.4">
      <c r="A10" s="23" t="s">
        <v>5</v>
      </c>
      <c r="B10" s="24">
        <v>1</v>
      </c>
      <c r="C10" s="25">
        <v>42370</v>
      </c>
      <c r="D10" s="25">
        <v>42583</v>
      </c>
      <c r="E10" s="26">
        <f t="shared" si="0"/>
        <v>213</v>
      </c>
      <c r="F10" s="27">
        <f t="shared" si="1"/>
        <v>15.756164383561643</v>
      </c>
      <c r="G10" s="27">
        <f>F10*7.6*4/5</f>
        <v>95.797479452054787</v>
      </c>
      <c r="H10" s="28"/>
      <c r="I10" s="29">
        <f>H10*7.6*4/5</f>
        <v>0</v>
      </c>
    </row>
    <row r="11" spans="1:13" ht="19.5" x14ac:dyDescent="0.4">
      <c r="A11" s="23" t="s">
        <v>6</v>
      </c>
      <c r="B11" s="24">
        <v>1</v>
      </c>
      <c r="C11" s="30">
        <v>42583</v>
      </c>
      <c r="D11" s="25">
        <v>42736</v>
      </c>
      <c r="E11" s="26">
        <f t="shared" si="0"/>
        <v>153</v>
      </c>
      <c r="F11" s="27">
        <f t="shared" si="1"/>
        <v>11.317808219178081</v>
      </c>
      <c r="G11" s="27">
        <f>F11*7.6</f>
        <v>86.01534246575342</v>
      </c>
      <c r="H11" s="28"/>
      <c r="I11" s="29">
        <f>H11*7.6</f>
        <v>0</v>
      </c>
    </row>
    <row r="12" spans="1:13" ht="19.5" x14ac:dyDescent="0.4">
      <c r="A12" s="23" t="s">
        <v>7</v>
      </c>
      <c r="B12" s="24"/>
      <c r="C12" s="25"/>
      <c r="D12" s="25"/>
      <c r="E12" s="26">
        <f t="shared" si="0"/>
        <v>0</v>
      </c>
      <c r="F12" s="27">
        <f t="shared" si="1"/>
        <v>0</v>
      </c>
      <c r="G12" s="27">
        <f>F12*7.6*30/38</f>
        <v>0</v>
      </c>
      <c r="H12" s="28"/>
      <c r="I12" s="29">
        <f>H12*7.6*30/38</f>
        <v>0</v>
      </c>
    </row>
    <row r="13" spans="1:13" ht="20.25" thickBot="1" x14ac:dyDescent="0.45">
      <c r="A13" s="31" t="s">
        <v>8</v>
      </c>
      <c r="B13" s="32"/>
      <c r="C13" s="33"/>
      <c r="D13" s="33"/>
      <c r="E13" s="34">
        <f t="shared" si="0"/>
        <v>0</v>
      </c>
      <c r="F13" s="35">
        <f t="shared" si="1"/>
        <v>0</v>
      </c>
      <c r="G13" s="35">
        <f>F13*7.6*35/38</f>
        <v>0</v>
      </c>
      <c r="H13" s="36"/>
      <c r="I13" s="37">
        <f>H13*7.6*35/38</f>
        <v>0</v>
      </c>
    </row>
    <row r="14" spans="1:13" ht="19.5" x14ac:dyDescent="0.4">
      <c r="A14" s="38"/>
      <c r="B14" s="39"/>
      <c r="C14" s="40"/>
      <c r="D14" s="40"/>
      <c r="E14" s="39"/>
      <c r="F14" s="39"/>
      <c r="G14" s="39"/>
      <c r="H14" s="40"/>
      <c r="I14" s="41"/>
    </row>
    <row r="15" spans="1:13" ht="22.5" x14ac:dyDescent="0.45">
      <c r="A15" s="38"/>
      <c r="B15" s="39"/>
      <c r="C15" s="40"/>
      <c r="D15" s="42" t="s">
        <v>10</v>
      </c>
      <c r="E15" s="42"/>
      <c r="F15" s="43">
        <f>SUM(F7:F14)</f>
        <v>27.073972602739723</v>
      </c>
      <c r="G15" s="44">
        <f>SUM(G7:G14)</f>
        <v>181.81282191780821</v>
      </c>
      <c r="H15" s="44">
        <f>SUM(H7:H14)</f>
        <v>0</v>
      </c>
      <c r="I15" s="44">
        <f>SUM(I7:I14)</f>
        <v>0</v>
      </c>
    </row>
    <row r="16" spans="1:13" x14ac:dyDescent="0.2">
      <c r="A16" s="8"/>
      <c r="M16" t="s">
        <v>19</v>
      </c>
    </row>
    <row r="17" spans="1:9" x14ac:dyDescent="0.2">
      <c r="A17" s="8"/>
    </row>
    <row r="18" spans="1:9" x14ac:dyDescent="0.2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">
      <c r="A19" s="14"/>
      <c r="B19" s="14"/>
      <c r="C19" s="14"/>
      <c r="D19" s="14"/>
      <c r="E19" s="14"/>
      <c r="F19" s="14"/>
      <c r="G19" s="14"/>
      <c r="H19" s="14"/>
      <c r="I19" s="14"/>
    </row>
    <row r="20" spans="1:9" x14ac:dyDescent="0.2">
      <c r="A20" s="14"/>
      <c r="B20" s="14"/>
      <c r="C20" s="14"/>
      <c r="D20" s="14"/>
      <c r="E20" s="14"/>
      <c r="F20" s="14"/>
      <c r="G20" s="14"/>
      <c r="H20" s="14"/>
      <c r="I20" s="14"/>
    </row>
    <row r="21" spans="1:9" x14ac:dyDescent="0.2">
      <c r="F21" s="6"/>
    </row>
    <row r="22" spans="1:9" ht="15" x14ac:dyDescent="0.2">
      <c r="A22"/>
      <c r="B22"/>
      <c r="C22" s="1"/>
      <c r="E22"/>
      <c r="F22"/>
      <c r="G22" t="s">
        <v>20</v>
      </c>
    </row>
    <row r="23" spans="1:9" x14ac:dyDescent="0.2">
      <c r="A23"/>
      <c r="B23"/>
      <c r="E23"/>
      <c r="F23"/>
      <c r="G23" t="s">
        <v>21</v>
      </c>
    </row>
    <row r="24" spans="1:9" x14ac:dyDescent="0.2">
      <c r="A24"/>
      <c r="B24"/>
      <c r="E24"/>
      <c r="F24"/>
      <c r="G24"/>
    </row>
    <row r="25" spans="1:9" x14ac:dyDescent="0.2">
      <c r="A25"/>
      <c r="B25"/>
      <c r="E25"/>
      <c r="F25"/>
      <c r="G25"/>
    </row>
    <row r="26" spans="1:9" x14ac:dyDescent="0.2">
      <c r="A26"/>
      <c r="B26"/>
      <c r="E26"/>
      <c r="F26"/>
      <c r="G26"/>
    </row>
    <row r="27" spans="1:9" x14ac:dyDescent="0.2">
      <c r="A27"/>
      <c r="B27"/>
      <c r="E27"/>
      <c r="F27"/>
      <c r="G27"/>
    </row>
    <row r="28" spans="1:9" x14ac:dyDescent="0.2">
      <c r="A28"/>
      <c r="B28"/>
      <c r="E28"/>
      <c r="F28"/>
      <c r="G28"/>
    </row>
    <row r="29" spans="1:9" x14ac:dyDescent="0.2">
      <c r="A29"/>
      <c r="B29"/>
      <c r="E29"/>
      <c r="F29"/>
      <c r="G29"/>
    </row>
    <row r="30" spans="1:9" x14ac:dyDescent="0.2">
      <c r="A30"/>
      <c r="B30"/>
      <c r="E30"/>
      <c r="F30"/>
      <c r="G30"/>
    </row>
    <row r="31" spans="1:9" x14ac:dyDescent="0.2">
      <c r="A31"/>
      <c r="B31"/>
      <c r="E31"/>
      <c r="F31"/>
      <c r="G31"/>
    </row>
    <row r="32" spans="1:9" x14ac:dyDescent="0.2">
      <c r="A32"/>
      <c r="B32"/>
      <c r="E32"/>
      <c r="F32"/>
      <c r="G32"/>
    </row>
    <row r="33" spans="1:7" x14ac:dyDescent="0.2">
      <c r="A33"/>
      <c r="B33"/>
      <c r="E33"/>
      <c r="F33"/>
      <c r="G33"/>
    </row>
    <row r="34" spans="1:7" x14ac:dyDescent="0.2">
      <c r="A34"/>
      <c r="B34"/>
      <c r="E34"/>
      <c r="F34"/>
      <c r="G34"/>
    </row>
  </sheetData>
  <mergeCells count="5">
    <mergeCell ref="A20:I20"/>
    <mergeCell ref="D15:E15"/>
    <mergeCell ref="A18:I18"/>
    <mergeCell ref="D2:G2"/>
    <mergeCell ref="A19:I19"/>
  </mergeCell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Siemens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LAMBERT</dc:creator>
  <cp:lastModifiedBy>Julie Anthoine</cp:lastModifiedBy>
  <cp:lastPrinted>2012-12-24T14:22:59Z</cp:lastPrinted>
  <dcterms:created xsi:type="dcterms:W3CDTF">2012-12-24T11:39:44Z</dcterms:created>
  <dcterms:modified xsi:type="dcterms:W3CDTF">2016-08-11T12:30:17Z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