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6" i="1" l="1"/>
  <c r="E6" i="1"/>
  <c r="F6" i="1"/>
  <c r="J6" i="1"/>
  <c r="K6" i="1" s="1"/>
  <c r="L6" i="1" s="1"/>
  <c r="D7" i="1"/>
  <c r="E7" i="1"/>
  <c r="F7" i="1"/>
  <c r="L7" i="1"/>
  <c r="D8" i="1"/>
  <c r="E8" i="1"/>
  <c r="F8" i="1"/>
  <c r="L8" i="1"/>
  <c r="D9" i="1"/>
  <c r="E9" i="1"/>
  <c r="F9" i="1"/>
  <c r="L9" i="1"/>
  <c r="D10" i="1"/>
  <c r="E10" i="1"/>
  <c r="F10" i="1"/>
  <c r="L10" i="1"/>
</calcChain>
</file>

<file path=xl/sharedStrings.xml><?xml version="1.0" encoding="utf-8"?>
<sst xmlns="http://schemas.openxmlformats.org/spreadsheetml/2006/main" count="14" uniqueCount="11">
  <si>
    <t>Année</t>
  </si>
  <si>
    <t>N°</t>
  </si>
  <si>
    <t>JOURS</t>
  </si>
  <si>
    <t>N° AT Bénin</t>
  </si>
  <si>
    <t>DATE ACCIDENT</t>
  </si>
  <si>
    <t>TYPE</t>
  </si>
  <si>
    <t>DATE CERTIFICAT</t>
  </si>
  <si>
    <t>DATE REPRISE</t>
  </si>
  <si>
    <t>NB JOURS ARRETS</t>
  </si>
  <si>
    <t>BENIN</t>
  </si>
  <si>
    <t>PROLONGATION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</si>
</sst>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-mmm"/>
    <numFmt numFmtId="168" formatCode="dddd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name val="Calibri"/>
      <family val="2"/>
    </font>
    <font>
      <b/>
      <sz val="11"/>
      <color indexed="63"/>
      <name val="Arial"/>
      <family val="2"/>
    </font>
    <font>
      <sz val="10"/>
      <color indexed="62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9C4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8" borderId="8" applyNumberFormat="0" applyFont="0" applyAlignment="0" applyProtection="0"/>
    <xf numFmtId="0" fontId="22" fillId="0" borderId="0"/>
    <xf numFmtId="0" fontId="19" fillId="0" borderId="0"/>
    <xf numFmtId="0" fontId="1" fillId="0" borderId="0"/>
    <xf numFmtId="9" fontId="19" fillId="0" borderId="0" applyFont="0" applyFill="0" applyBorder="0" applyAlignment="0" applyProtection="0"/>
  </cellStyleXfs>
  <cellXfs count="23">
    <xf numFmtId="0" fontId="0" fillId="0" borderId="0" xfId="0"/>
    <xf numFmtId="14" fontId="19" fillId="0" borderId="10" xfId="0" applyNumberFormat="1" applyFont="1" applyFill="1" applyBorder="1" applyAlignment="1" applyProtection="1">
      <alignment horizontal="center" vertical="center" wrapText="1"/>
    </xf>
    <xf numFmtId="14" fontId="18" fillId="0" borderId="10" xfId="0" applyNumberFormat="1" applyFont="1" applyFill="1" applyBorder="1" applyAlignment="1" applyProtection="1">
      <alignment horizontal="center" vertical="center" wrapText="1"/>
    </xf>
    <xf numFmtId="14" fontId="19" fillId="34" borderId="10" xfId="0" applyNumberFormat="1" applyFont="1" applyFill="1" applyBorder="1" applyAlignment="1" applyProtection="1">
      <alignment horizontal="center" vertical="center" wrapText="1"/>
    </xf>
    <xf numFmtId="14" fontId="19" fillId="34" borderId="10" xfId="0" applyNumberFormat="1" applyFont="1" applyFill="1" applyBorder="1" applyAlignment="1" applyProtection="1">
      <alignment vertical="center" wrapText="1"/>
    </xf>
    <xf numFmtId="14" fontId="19" fillId="34" borderId="15" xfId="0" applyNumberFormat="1" applyFont="1" applyFill="1" applyBorder="1" applyAlignment="1" applyProtection="1">
      <alignment vertical="center" wrapText="1"/>
    </xf>
    <xf numFmtId="0" fontId="23" fillId="34" borderId="14" xfId="0" applyNumberFormat="1" applyFont="1" applyFill="1" applyBorder="1" applyAlignment="1" applyProtection="1">
      <alignment horizontal="center" vertical="center"/>
    </xf>
    <xf numFmtId="0" fontId="20" fillId="34" borderId="10" xfId="0" applyNumberFormat="1" applyFont="1" applyFill="1" applyBorder="1" applyAlignment="1" applyProtection="1">
      <alignment horizontal="center" vertical="center" wrapText="1"/>
    </xf>
    <xf numFmtId="0" fontId="18" fillId="34" borderId="10" xfId="0" applyNumberFormat="1" applyFont="1" applyFill="1" applyBorder="1" applyAlignment="1" applyProtection="1">
      <alignment horizontal="center" vertical="center" wrapText="1"/>
    </xf>
    <xf numFmtId="14" fontId="24" fillId="34" borderId="10" xfId="0" applyNumberFormat="1" applyFont="1" applyFill="1" applyBorder="1" applyAlignment="1" applyProtection="1">
      <alignment horizontal="center" vertical="center" wrapText="1"/>
    </xf>
    <xf numFmtId="14" fontId="18" fillId="34" borderId="10" xfId="0" applyNumberFormat="1" applyFont="1" applyFill="1" applyBorder="1" applyAlignment="1" applyProtection="1">
      <alignment horizontal="center" vertical="center" wrapText="1"/>
    </xf>
    <xf numFmtId="14" fontId="18" fillId="33" borderId="10" xfId="0" applyNumberFormat="1" applyFont="1" applyFill="1" applyBorder="1" applyAlignment="1" applyProtection="1">
      <alignment vertical="center" wrapText="1"/>
    </xf>
    <xf numFmtId="14" fontId="19" fillId="33" borderId="15" xfId="0" applyNumberFormat="1" applyFont="1" applyFill="1" applyBorder="1" applyAlignment="1" applyProtection="1">
      <alignment vertical="center" wrapText="1"/>
    </xf>
    <xf numFmtId="0" fontId="20" fillId="0" borderId="10" xfId="0" applyNumberFormat="1" applyFont="1" applyFill="1" applyBorder="1" applyAlignment="1" applyProtection="1">
      <alignment horizontal="center" vertical="center" wrapText="1"/>
    </xf>
    <xf numFmtId="168" fontId="23" fillId="34" borderId="14" xfId="0" applyNumberFormat="1" applyFont="1" applyFill="1" applyBorder="1" applyAlignment="1" applyProtection="1">
      <alignment horizontal="center" vertical="center"/>
    </xf>
    <xf numFmtId="0" fontId="20" fillId="33" borderId="10" xfId="0" applyNumberFormat="1" applyFont="1" applyFill="1" applyBorder="1" applyAlignment="1" applyProtection="1">
      <alignment horizontal="center" vertical="center" wrapText="1"/>
    </xf>
    <xf numFmtId="164" fontId="21" fillId="0" borderId="11" xfId="0" applyNumberFormat="1" applyFont="1" applyFill="1" applyBorder="1" applyAlignment="1" applyProtection="1">
      <alignment horizontal="center" vertical="center" wrapText="1"/>
    </xf>
    <xf numFmtId="164" fontId="21" fillId="0" borderId="13" xfId="0" applyNumberFormat="1" applyFont="1" applyFill="1" applyBorder="1" applyAlignment="1" applyProtection="1">
      <alignment horizontal="center" vertical="center" wrapText="1"/>
    </xf>
    <xf numFmtId="0" fontId="21" fillId="0" borderId="10" xfId="0" applyNumberFormat="1" applyFont="1" applyFill="1" applyBorder="1" applyAlignment="1" applyProtection="1">
      <alignment horizontal="center" vertical="center" wrapText="1"/>
    </xf>
    <xf numFmtId="0" fontId="21" fillId="0" borderId="10" xfId="0" applyNumberFormat="1" applyFont="1" applyFill="1" applyBorder="1" applyAlignment="1" applyProtection="1">
      <alignment horizontal="center" vertical="center"/>
    </xf>
    <xf numFmtId="0" fontId="21" fillId="0" borderId="12" xfId="0" applyNumberFormat="1" applyFont="1" applyFill="1" applyBorder="1" applyAlignment="1" applyProtection="1">
      <alignment horizontal="center" vertical="center"/>
    </xf>
    <xf numFmtId="0" fontId="21" fillId="0" borderId="11" xfId="0" applyNumberFormat="1" applyFont="1" applyFill="1" applyBorder="1" applyAlignment="1" applyProtection="1">
      <alignment horizontal="center" vertical="center"/>
    </xf>
    <xf numFmtId="0" fontId="23" fillId="0" borderId="14" xfId="0" applyNumberFormat="1" applyFont="1" applyFill="1" applyBorder="1" applyAlignment="1" applyProtection="1">
      <alignment horizontal="center" vertical="center"/>
    </xf>
  </cellXfs>
  <cellStyles count="47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2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rmal 3" xfId="44"/>
    <cellStyle name="Normal 4" xfId="45"/>
    <cellStyle name="Normal 5" xfId="41"/>
    <cellStyle name="Pourcentage 2" xfId="46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:L10"/>
  <sheetViews>
    <sheetView tabSelected="1" workbookViewId="0">
      <selection activeCell="F6" sqref="F6"/>
    </sheetView>
  </sheetViews>
  <sheetFormatPr baseColWidth="10" defaultRowHeight="15" x14ac:dyDescent="0.25"/>
  <sheetData>
    <row r="5" spans="4:12" ht="24" x14ac:dyDescent="0.25">
      <c r="D5" s="21" t="s">
        <v>0</v>
      </c>
      <c r="E5" s="20" t="s">
        <v>1</v>
      </c>
      <c r="F5" s="19" t="s">
        <v>2</v>
      </c>
      <c r="G5" s="18" t="s">
        <v>3</v>
      </c>
      <c r="H5" s="17" t="s">
        <v>4</v>
      </c>
      <c r="I5" s="16" t="s">
        <v>5</v>
      </c>
      <c r="J5" s="16" t="s">
        <v>6</v>
      </c>
      <c r="K5" s="16" t="s">
        <v>7</v>
      </c>
      <c r="L5" s="16" t="s">
        <v>8</v>
      </c>
    </row>
    <row r="6" spans="4:12" x14ac:dyDescent="0.25">
      <c r="D6" s="15">
        <f>YEAR($H6)</f>
        <v>2016</v>
      </c>
      <c r="E6" s="22" t="str">
        <f>CHOOSE(MONTH(H6),"janvier","février","mars","avril","mai","juin","juillet","aout","septembre","octobre","novembre","décembre")</f>
        <v>juin</v>
      </c>
      <c r="F6" s="14">
        <f>DAY(H6)</f>
        <v>18</v>
      </c>
      <c r="G6" s="13"/>
      <c r="H6" s="12">
        <v>42539</v>
      </c>
      <c r="I6" s="11" t="s">
        <v>9</v>
      </c>
      <c r="J6" s="10">
        <f>H6</f>
        <v>42539</v>
      </c>
      <c r="K6" s="9">
        <f>J6</f>
        <v>42539</v>
      </c>
      <c r="L6" s="8">
        <f>K6-J6</f>
        <v>0</v>
      </c>
    </row>
    <row r="7" spans="4:12" ht="25.5" x14ac:dyDescent="0.25">
      <c r="D7" s="7">
        <f>YEAR($H7)</f>
        <v>2016</v>
      </c>
      <c r="E7" s="6" t="str">
        <f>CHOOSE(MONTH(H7),"janvier","février","mars","avril","mai","juin","juillet","aout","septembre","octobre","novembre","décembre")</f>
        <v>janvier</v>
      </c>
      <c r="F7" s="14">
        <f>DAY(H7)</f>
        <v>27</v>
      </c>
      <c r="G7" s="7"/>
      <c r="H7" s="5">
        <v>42396</v>
      </c>
      <c r="I7" s="4" t="s">
        <v>10</v>
      </c>
      <c r="J7" s="10">
        <v>42536</v>
      </c>
      <c r="K7" s="3">
        <v>42552</v>
      </c>
      <c r="L7" s="8">
        <f>K7-J7</f>
        <v>16</v>
      </c>
    </row>
    <row r="8" spans="4:12" ht="25.5" x14ac:dyDescent="0.25">
      <c r="D8" s="15">
        <f>YEAR($H8)</f>
        <v>2016</v>
      </c>
      <c r="E8" s="22" t="str">
        <f>CHOOSE(MONTH(H8),"janvier","février","mars","avril","mai","juin","juillet","aout","septembre","octobre","novembre","décembre")</f>
        <v>avril</v>
      </c>
      <c r="F8" s="14">
        <f>DAY(H8)</f>
        <v>25</v>
      </c>
      <c r="G8" s="13"/>
      <c r="H8" s="5">
        <v>42485</v>
      </c>
      <c r="I8" s="4" t="s">
        <v>10</v>
      </c>
      <c r="J8" s="2">
        <v>42534</v>
      </c>
      <c r="K8" s="1">
        <v>42554</v>
      </c>
      <c r="L8" s="8">
        <f>K8-J8</f>
        <v>20</v>
      </c>
    </row>
    <row r="9" spans="4:12" ht="25.5" x14ac:dyDescent="0.25">
      <c r="D9" s="7">
        <f>YEAR($H9)</f>
        <v>2016</v>
      </c>
      <c r="E9" s="6" t="str">
        <f>CHOOSE(MONTH(H9),"janvier","février","mars","avril","mai","juin","juillet","aout","septembre","octobre","novembre","décembre")</f>
        <v>mai</v>
      </c>
      <c r="F9" s="14">
        <f>DAY(H9)</f>
        <v>18</v>
      </c>
      <c r="G9" s="7"/>
      <c r="H9" s="5">
        <v>42508</v>
      </c>
      <c r="I9" s="4" t="s">
        <v>10</v>
      </c>
      <c r="J9" s="10">
        <v>42528</v>
      </c>
      <c r="K9" s="3">
        <v>42534</v>
      </c>
      <c r="L9" s="8">
        <f>K9-J9</f>
        <v>6</v>
      </c>
    </row>
    <row r="10" spans="4:12" ht="25.5" x14ac:dyDescent="0.25">
      <c r="D10" s="7">
        <f>YEAR($H10)</f>
        <v>2016</v>
      </c>
      <c r="E10" s="6" t="str">
        <f>CHOOSE(MONTH(H10),"janvier","février","mars","avril","mai","juin","juillet","aout","septembre","octobre","novembre","décembre")</f>
        <v>mai</v>
      </c>
      <c r="F10" s="14">
        <f>DAY(H10)</f>
        <v>18</v>
      </c>
      <c r="G10" s="7"/>
      <c r="H10" s="5">
        <v>42508</v>
      </c>
      <c r="I10" s="4" t="s">
        <v>10</v>
      </c>
      <c r="J10" s="10">
        <v>42523</v>
      </c>
      <c r="K10" s="3">
        <v>42527</v>
      </c>
      <c r="L10" s="8">
        <f>K10-J10</f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TEREOS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Ollivier, Julien</dc:creator>
  <cp:lastModifiedBy>Ollivier, Julien</cp:lastModifiedBy>
  <dcterms:created xsi:type="dcterms:W3CDTF">2016-06-22T10:12:41Z</dcterms:created>
  <dcterms:modified xsi:type="dcterms:W3CDTF">2016-06-22T10:14:44Z</dcterms:modified>
</cp:coreProperties>
</file>