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5" windowWidth="14805" windowHeight="7185" tabRatio="877" activeTab="1"/>
  </bookViews>
  <sheets>
    <sheet name="LO" sheetId="31" r:id="rId1"/>
    <sheet name="Masque" sheetId="28" r:id="rId2"/>
    <sheet name="Masque2" sheetId="33" state="hidden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_cel1" localSheetId="2">'[1]GEB LB Jan04'!#REF!</definedName>
    <definedName name="__cel1">'[1]GEB LB Jan04'!#REF!</definedName>
    <definedName name="_cel1" localSheetId="2">'[2]GEB LB Jan04'!#REF!</definedName>
    <definedName name="_cel1">'[2]GEB LB Jan04'!#REF!</definedName>
    <definedName name="_xlnm._FilterDatabase" localSheetId="0" hidden="1">LO!$A$1:$M$150402</definedName>
    <definedName name="_xlnm._FilterDatabase" localSheetId="2" hidden="1">'[2]Matrices-Temps'!#REF!</definedName>
    <definedName name="_xlnm._FilterDatabase" hidden="1">'[2]Matrices-Temps'!#REF!</definedName>
    <definedName name="BDD_Outillages" localSheetId="2">#REF!</definedName>
    <definedName name="BDD_Outillages">#REF!</definedName>
    <definedName name="BDD_Pièces">[3]Pièces!$A:$D</definedName>
    <definedName name="calend2001" localSheetId="2">#REF!</definedName>
    <definedName name="calend2001">#REF!</definedName>
    <definedName name="CF_2000" localSheetId="2">#REF!</definedName>
    <definedName name="CF_2000">#REF!</definedName>
    <definedName name="Choix_Doublons" localSheetId="2">[3]Extractions!#REF!</definedName>
    <definedName name="Choix_Doublons">[3]Extractions!#REF!</definedName>
    <definedName name="Choix_Mois">[2]Données!$C$7</definedName>
    <definedName name="ddddd">[2]Données!$C$7</definedName>
    <definedName name="Designation_OC">[3]Extractions!$J$4</definedName>
    <definedName name="extraction_outillages_1" localSheetId="0">LO!$A$1:$M$150402</definedName>
    <definedName name="fdgd">[2]Données!$C$7</definedName>
    <definedName name="forme" localSheetId="2">Masque2!$AB$4:$AB$6</definedName>
    <definedName name="forme">Masque!$AH$4:$AH$6</definedName>
    <definedName name="jourssemaine" localSheetId="2">#REF!</definedName>
    <definedName name="jourssemaine">#REF!</definedName>
    <definedName name="Matière_outil">'[4]Menu déroulant'!$F$2:$F$4</definedName>
    <definedName name="mes_pièces">[2]Audit!$D$11:$O$11</definedName>
    <definedName name="moteur" localSheetId="2">Masque2!$AA$4:$AA$8</definedName>
    <definedName name="moteur">Masque!$AG$4:$AG$8</definedName>
    <definedName name="Numero_Outil" localSheetId="2">[3]Extractions!#REF!</definedName>
    <definedName name="Numero_Outil">[3]Extractions!#REF!</definedName>
    <definedName name="Numero_Piece">[3]Extractions!$K$4</definedName>
    <definedName name="Outil">LO!$D$2:$D$150402</definedName>
    <definedName name="Pièce">'[4]Menu déroulant'!$A$2:$A$100</definedName>
    <definedName name="qtelh">'[2]Matrices-Temps'!$A$1:$N$35</definedName>
    <definedName name="reference" localSheetId="2">Masque2!$AC$4:$AC$8</definedName>
    <definedName name="reference">Masque!$AI$4:$AI$8</definedName>
    <definedName name="Référence">'[5]Data configuration'!$D$4:$D$23</definedName>
    <definedName name="Tabldonn">[2]Données!$E$12:$P$213</definedName>
    <definedName name="Type_alliage">'[4]Menu déroulant'!$G$2:$G$3</definedName>
    <definedName name="Type_de_fraisage">'[4]Menu déroulant'!$D$2:$D$6</definedName>
    <definedName name="valeur1" localSheetId="2">#REF!</definedName>
    <definedName name="valeur1">#REF!</definedName>
    <definedName name="_xlnm.Print_Area" localSheetId="1">Masque!$A$1:$X$32</definedName>
    <definedName name="_xlnm.Print_Area" localSheetId="2">Masque2!$A$1:$X$21314</definedName>
  </definedNames>
  <calcPr calcId="152511" fullPrecision="0"/>
</workbook>
</file>

<file path=xl/calcChain.xml><?xml version="1.0" encoding="utf-8"?>
<calcChain xmlns="http://schemas.openxmlformats.org/spreadsheetml/2006/main">
  <c r="W18" i="28" l="1"/>
  <c r="U17" i="28"/>
  <c r="W17" i="28"/>
  <c r="U18" i="28" l="1"/>
  <c r="U19" i="28"/>
  <c r="U20" i="28"/>
  <c r="U21" i="28"/>
  <c r="U22" i="28"/>
  <c r="U23" i="28"/>
  <c r="U24" i="28"/>
  <c r="U25" i="28"/>
  <c r="W19" i="28"/>
  <c r="W20" i="28"/>
  <c r="W21" i="28"/>
  <c r="W22" i="28"/>
  <c r="W23" i="28"/>
  <c r="W24" i="28"/>
  <c r="W25" i="28"/>
  <c r="AO31" i="28" l="1"/>
  <c r="AQ13" i="28" s="1"/>
  <c r="AO30" i="28"/>
  <c r="AO29" i="28"/>
  <c r="AO32" i="28" l="1"/>
  <c r="AQ34" i="28" s="1"/>
  <c r="AQ23" i="28"/>
  <c r="AO13" i="28"/>
  <c r="AO18" i="28"/>
  <c r="AO19" i="28" s="1"/>
  <c r="AO20" i="28" s="1"/>
  <c r="AO23" i="28" s="1"/>
  <c r="AQ11" i="28"/>
  <c r="AQ26" i="28"/>
  <c r="AQ28" i="28"/>
  <c r="AO9" i="28"/>
  <c r="AO10" i="28" s="1"/>
  <c r="AO11" i="28" s="1"/>
  <c r="AO26" i="28" l="1"/>
  <c r="AO28" i="28" s="1"/>
  <c r="AO34" i="28" s="1"/>
</calcChain>
</file>

<file path=xl/connections.xml><?xml version="1.0" encoding="utf-8"?>
<connections xmlns="http://schemas.openxmlformats.org/spreadsheetml/2006/main">
  <connection id="1" name="extraction_outillages1" type="6" refreshedVersion="3" background="1" saveData="1">
    <textPr codePage="932" sourceFile="D:\Users\s019709\Desktop\extraction_outillages.txt" thousands=" " tab="0" delimiter=";">
      <textFields count="1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<sst xmlns="http://schemas.openxmlformats.org/spreadsheetml/2006/main" count="1213" uniqueCount="442">
  <si>
    <t>Surépaisseur</t>
  </si>
  <si>
    <t>X (mm)</t>
  </si>
  <si>
    <t>Z (mm)</t>
  </si>
  <si>
    <t>Description</t>
  </si>
  <si>
    <t>N°</t>
  </si>
  <si>
    <t>Rayon</t>
  </si>
  <si>
    <t>T_MITM</t>
  </si>
  <si>
    <t>T_OPNO</t>
  </si>
  <si>
    <t>T_INDF</t>
  </si>
  <si>
    <t>T_OUTI</t>
  </si>
  <si>
    <t>T_INDO</t>
  </si>
  <si>
    <t>T_DSCA</t>
  </si>
  <si>
    <t>T_CSEL</t>
  </si>
  <si>
    <t>T_QUAN</t>
  </si>
  <si>
    <t>T_PARENT</t>
  </si>
  <si>
    <t>T_CNS</t>
  </si>
  <si>
    <t>T_PETA</t>
  </si>
  <si>
    <t>T_CWAR</t>
  </si>
  <si>
    <t>T_STAT</t>
  </si>
  <si>
    <t>G40</t>
  </si>
  <si>
    <t xml:space="preserve">                </t>
  </si>
  <si>
    <t>0L1</t>
  </si>
  <si>
    <t>G23</t>
  </si>
  <si>
    <t>G30</t>
  </si>
  <si>
    <t xml:space="preserve">ASSEMBLE                      </t>
  </si>
  <si>
    <t>G63</t>
  </si>
  <si>
    <t>G60</t>
  </si>
  <si>
    <t>GB0</t>
  </si>
  <si>
    <t>GB1</t>
  </si>
  <si>
    <t>GC1</t>
  </si>
  <si>
    <t>GD0</t>
  </si>
  <si>
    <t xml:space="preserve">REDUCTION C8/C6               </t>
  </si>
  <si>
    <t>G00</t>
  </si>
  <si>
    <t>G62</t>
  </si>
  <si>
    <t>G22</t>
  </si>
  <si>
    <t>OL1</t>
  </si>
  <si>
    <t>G21</t>
  </si>
  <si>
    <t>G20</t>
  </si>
  <si>
    <t>G50</t>
  </si>
  <si>
    <t xml:space="preserve">PORTE OUTIL                   </t>
  </si>
  <si>
    <t>G52</t>
  </si>
  <si>
    <t>G90</t>
  </si>
  <si>
    <t xml:space="preserve">MANDRIN EXPANSIBLE            </t>
  </si>
  <si>
    <t xml:space="preserve">BANDE VELCRO LARG.25MM        </t>
  </si>
  <si>
    <t xml:space="preserve">ADAPTATEUR PORTE-PINCE        </t>
  </si>
  <si>
    <t>G80</t>
  </si>
  <si>
    <t xml:space="preserve">CENTRAGE CONIQUE              </t>
  </si>
  <si>
    <t>F00</t>
  </si>
  <si>
    <t xml:space="preserve">PLATEAU D'ETALONNAGE          </t>
  </si>
  <si>
    <t xml:space="preserve">PORTE-OUTIL                   </t>
  </si>
  <si>
    <t xml:space="preserve">PLAQUETTE A GORGE             </t>
  </si>
  <si>
    <t xml:space="preserve">ADAPTATEUR                    </t>
  </si>
  <si>
    <t xml:space="preserve">   </t>
  </si>
  <si>
    <t xml:space="preserve">PORTE PLAQUETTE               </t>
  </si>
  <si>
    <t xml:space="preserve">ADAPTATEUR AVEC INSERTS       </t>
  </si>
  <si>
    <t>G41</t>
  </si>
  <si>
    <t xml:space="preserve">PLAQUETTE                     </t>
  </si>
  <si>
    <t xml:space="preserve">Montage de tour               </t>
  </si>
  <si>
    <t>G31</t>
  </si>
  <si>
    <t xml:space="preserve">Plaq RCGX 060 600F CP200      </t>
  </si>
  <si>
    <t xml:space="preserve">POINTE DE MARQUAGE            </t>
  </si>
  <si>
    <t xml:space="preserve">APPAREIL DE LEVAGE            </t>
  </si>
  <si>
    <t xml:space="preserve">MICROMETRE STD CAP 0/25       </t>
  </si>
  <si>
    <t xml:space="preserve">OUTIL ASSEMBLE                </t>
  </si>
  <si>
    <t xml:space="preserve">SUPPORT PLAQUETTE             </t>
  </si>
  <si>
    <t>G10</t>
  </si>
  <si>
    <t>FLUX TENDU SANDVIK P19 PLAQUET</t>
  </si>
  <si>
    <t xml:space="preserve">porte plaquette               </t>
  </si>
  <si>
    <t>ADAPTATEUR ALLONGE C8/C8 L=125</t>
  </si>
  <si>
    <t>G42</t>
  </si>
  <si>
    <t xml:space="preserve">Adaptateur de Broche (S.A)    </t>
  </si>
  <si>
    <t xml:space="preserve">1 ALLONGE  C8/C8              </t>
  </si>
  <si>
    <t xml:space="preserve">MONTAGE DE TOUR               </t>
  </si>
  <si>
    <t>COMPARATEUR ALMEN ELECTRONIQUE</t>
  </si>
  <si>
    <t xml:space="preserve">WRC0606CPE9-230-038LB         </t>
  </si>
  <si>
    <t>PLAQUETTE CERAMIQUE POSIT 6,35</t>
  </si>
  <si>
    <t xml:space="preserve">MANDRIN DE TOILAGE DIA 6X120  </t>
  </si>
  <si>
    <t xml:space="preserve">PLAQUETTE GORGE CERAM. L=7,65 </t>
  </si>
  <si>
    <t xml:space="preserve">APPAREIL DE MANUTENTION       </t>
  </si>
  <si>
    <t xml:space="preserve">PINCE DIA 8                   </t>
  </si>
  <si>
    <t xml:space="preserve">CE DE LEVAGE                  </t>
  </si>
  <si>
    <t xml:space="preserve">VIS SANDVIK 314050-407        </t>
  </si>
  <si>
    <t xml:space="preserve">SUPPORT PIECE                 </t>
  </si>
  <si>
    <t>GUO</t>
  </si>
  <si>
    <t xml:space="preserve">CAPTEUR OMNIDIRECTIONNEL LP2  </t>
  </si>
  <si>
    <t>ENTRETOISE PR.BAGUE EXPANSIBLE</t>
  </si>
  <si>
    <t xml:space="preserve">PINCE COTE CHARIOT            </t>
  </si>
  <si>
    <t xml:space="preserve">DOUILLE DIA= 10               </t>
  </si>
  <si>
    <t xml:space="preserve">VIS SANDVIK 3214050-357       </t>
  </si>
  <si>
    <t xml:space="preserve">PALONNIER                     </t>
  </si>
  <si>
    <t xml:space="preserve">REDUCTION C6/C8               </t>
  </si>
  <si>
    <t xml:space="preserve">VIS SANDVIK 3214050-509       </t>
  </si>
  <si>
    <t xml:space="preserve">ADAPTATEUR QUEUE WELDON       </t>
  </si>
  <si>
    <t xml:space="preserve">VIS EPB 950A0412              </t>
  </si>
  <si>
    <t>ELINGUE LG3M TYPE EM30 SANS FP</t>
  </si>
  <si>
    <t>FLUX TENDU ISCAR P44 PLAQUETTE</t>
  </si>
  <si>
    <t>F10</t>
  </si>
  <si>
    <t xml:space="preserve">FRAISE 1T.DIA.8               </t>
  </si>
  <si>
    <t xml:space="preserve">Support plaquette             </t>
  </si>
  <si>
    <t xml:space="preserve">MESUREUR D'EPAISSEUR          </t>
  </si>
  <si>
    <t xml:space="preserve">PORTE PLAQUETTE GHGR 32-5     </t>
  </si>
  <si>
    <t xml:space="preserve">ARC0606CQB4-150-195LH         </t>
  </si>
  <si>
    <t>MICROMETRE A PLATEAUX 0 A 25MM</t>
  </si>
  <si>
    <t xml:space="preserve">RENISHAW                      </t>
  </si>
  <si>
    <t xml:space="preserve">FRAISE A RAYONNER EN POUSSANT </t>
  </si>
  <si>
    <t xml:space="preserve">MEULEUSE "DOTCO" 30000tr/mn   </t>
  </si>
  <si>
    <t xml:space="preserve">VIS 6 PANS CREUX NF-E 62-519  </t>
  </si>
  <si>
    <t xml:space="preserve">ASSEMBLE - BUSE DE LAVAGE     </t>
  </si>
  <si>
    <t xml:space="preserve">CALIBRE ESSAI MTGE D'AUBE D4  </t>
  </si>
  <si>
    <t xml:space="preserve">PORTE PLAQUETTE R 4,76        </t>
  </si>
  <si>
    <t xml:space="preserve">ADAPTATEUR 580                </t>
  </si>
  <si>
    <t xml:space="preserve">BARRE DAMPED C8/580 300mm     </t>
  </si>
  <si>
    <t xml:space="preserve">ATTACHEMENT CAPTO C8          </t>
  </si>
  <si>
    <t xml:space="preserve">ADAPTATEUR MA1                </t>
  </si>
  <si>
    <t xml:space="preserve">WYF2506CGE3-165-045LB         </t>
  </si>
  <si>
    <t xml:space="preserve">PORTE PLAQUETTE R 1,2         </t>
  </si>
  <si>
    <t xml:space="preserve">TOUCHE DIA 3  LG=50           </t>
  </si>
  <si>
    <t xml:space="preserve">BUTEE S3 COTE CHARIOT         </t>
  </si>
  <si>
    <t xml:space="preserve">Bras manipulateur             </t>
  </si>
  <si>
    <t xml:space="preserve">TOUCHE DIA 2  LG=20           </t>
  </si>
  <si>
    <t xml:space="preserve">ALLONGE LG=10  SE9            </t>
  </si>
  <si>
    <t xml:space="preserve">PLOT D'EXTRACTION MANUTENTION </t>
  </si>
  <si>
    <t xml:space="preserve">CALIBRE ESSAI MTGE D'AUBE D6  </t>
  </si>
  <si>
    <t xml:space="preserve">CALIBRE POSITION ANGUL. D4    </t>
  </si>
  <si>
    <t xml:space="preserve">MESUREUR DIA. EXT 357,287     </t>
  </si>
  <si>
    <t xml:space="preserve">FRAISE 1T DIA.5,5             </t>
  </si>
  <si>
    <t>FLUX TENDU SAFETY P13 PLAQUETT</t>
  </si>
  <si>
    <t xml:space="preserve">Adaptateur SA5                </t>
  </si>
  <si>
    <t>FLUX TENDU KENNA P67 PLAQUETTE</t>
  </si>
  <si>
    <t xml:space="preserve">MODULE EMETTEUR               </t>
  </si>
  <si>
    <t xml:space="preserve">MICROMETRE CAP 300/400 -AB-   </t>
  </si>
  <si>
    <t xml:space="preserve">EXTENSION LONGUEUR 50 MM      </t>
  </si>
  <si>
    <t xml:space="preserve">appareil de retournement      </t>
  </si>
  <si>
    <t xml:space="preserve">MESUREUR DIA.381,1-381,5      </t>
  </si>
  <si>
    <t xml:space="preserve">EPURE D4 ALV + GORGE ECH20    </t>
  </si>
  <si>
    <t xml:space="preserve">Pistolet de grenaillage U.S   </t>
  </si>
  <si>
    <t>MESUREUR DIA.297,072 ET 298,07</t>
  </si>
  <si>
    <t xml:space="preserve">TABLE SUPPORT CLE RESSUAGE    </t>
  </si>
  <si>
    <t xml:space="preserve">TOILE ABRASIVE GRAIN 240      </t>
  </si>
  <si>
    <t xml:space="preserve">APPAREIL DE LEVAGE/RETOURT    </t>
  </si>
  <si>
    <t xml:space="preserve">PLAQUE CONTRE POINTE          </t>
  </si>
  <si>
    <t xml:space="preserve">T.L.D  8.60 (+/-0.02)         </t>
  </si>
  <si>
    <t xml:space="preserve">PORTE plaquette coronut       </t>
  </si>
  <si>
    <t xml:space="preserve">WRC0606CQB4-170-060LB         </t>
  </si>
  <si>
    <t xml:space="preserve">PLAQUETTE A GORGE A GAUCHE    </t>
  </si>
  <si>
    <t xml:space="preserve">WRC0606CPE4-350-105LB         </t>
  </si>
  <si>
    <t xml:space="preserve">WRC0907CPB3-345-100LB         </t>
  </si>
  <si>
    <t>ETALON POUR DIA.323 DIA.360,58</t>
  </si>
  <si>
    <t xml:space="preserve">WRC0606CQB9-153-105LB         </t>
  </si>
  <si>
    <t xml:space="preserve">PLAQUETTE L=2,4 R=1,2         </t>
  </si>
  <si>
    <t xml:space="preserve">ASSEMBLE PALPEUR CONTROLE     </t>
  </si>
  <si>
    <t xml:space="preserve">ADAPTATEUR M3/M2              </t>
  </si>
  <si>
    <t xml:space="preserve">AYF5025CDB4-140-185 LB        </t>
  </si>
  <si>
    <t xml:space="preserve">Adaptateur de Volant (F.A)    </t>
  </si>
  <si>
    <t>DISPO.ANTI-VIBRE. COTE CHARIOT</t>
  </si>
  <si>
    <t xml:space="preserve">EMBOUT POUR CLE 6 PANS        </t>
  </si>
  <si>
    <t xml:space="preserve">PORTE-PLAQUETTE ACIER         </t>
  </si>
  <si>
    <t xml:space="preserve">PINCE COTE BROCHE             </t>
  </si>
  <si>
    <t xml:space="preserve">APPAREIL DE MANIPULATION      </t>
  </si>
  <si>
    <t xml:space="preserve">Volant B (900 kg.m2)          </t>
  </si>
  <si>
    <t xml:space="preserve">Bride soutien                 </t>
  </si>
  <si>
    <t xml:space="preserve">RUBAN PIECE + EPVTS           </t>
  </si>
  <si>
    <t xml:space="preserve">MEULEUSE "DOTCO" 100000tr/mn  </t>
  </si>
  <si>
    <t xml:space="preserve">MANDRIN DE TOILAGE            </t>
  </si>
  <si>
    <t xml:space="preserve">adaptateur crois.M4 LG15      </t>
  </si>
  <si>
    <t xml:space="preserve">rehausse                      </t>
  </si>
  <si>
    <t xml:space="preserve">Cale US DMD0456  1-10mm       </t>
  </si>
  <si>
    <t xml:space="preserve">CAISSE NAVETTE                </t>
  </si>
  <si>
    <t xml:space="preserve">rallonge palpeur SE10 LG15    </t>
  </si>
  <si>
    <t xml:space="preserve">BARRE DAMPED C8/580 230mm     </t>
  </si>
  <si>
    <t xml:space="preserve">ADAPTATEUR LONG               </t>
  </si>
  <si>
    <t xml:space="preserve">PROTECTEUR DE VERNIS          </t>
  </si>
  <si>
    <t xml:space="preserve">PROTECTEUR SUPERIEUR          </t>
  </si>
  <si>
    <t>PROGRAMME DE MARQUAGE SHOP MOD</t>
  </si>
  <si>
    <t>ETALON EXT. DIA.374,8 ET 381,5</t>
  </si>
  <si>
    <t xml:space="preserve">FESTONS ET TROUS BRIDE AVAL   </t>
  </si>
  <si>
    <t xml:space="preserve">CALIBRE POSITION ANGUL. D6    </t>
  </si>
  <si>
    <t xml:space="preserve">ETALON MULTICOTES             </t>
  </si>
  <si>
    <t xml:space="preserve">MONTAGE DE TOUR / FR          </t>
  </si>
  <si>
    <t xml:space="preserve">WYO3005CGB9-105-060 LB        </t>
  </si>
  <si>
    <t xml:space="preserve">vis renvoi d'angle LG10       </t>
  </si>
  <si>
    <t xml:space="preserve">plan d'equipement D4/D5       </t>
  </si>
  <si>
    <t xml:space="preserve">Soutien inter.                </t>
  </si>
  <si>
    <t xml:space="preserve">Volant E (3600 kg.m2)         </t>
  </si>
  <si>
    <t>Plaquette</t>
  </si>
  <si>
    <t>Paramètre de coupe</t>
  </si>
  <si>
    <t>Face</t>
  </si>
  <si>
    <t>Matière</t>
  </si>
  <si>
    <t>Surface Plane</t>
  </si>
  <si>
    <t>Cas du chariotage</t>
  </si>
  <si>
    <t>Côté adjacent du triangle</t>
  </si>
  <si>
    <t>Aire du triangle</t>
  </si>
  <si>
    <t>Aire du losange</t>
  </si>
  <si>
    <t xml:space="preserve">Aire du cercle </t>
  </si>
  <si>
    <t>Aire du cercle angle inversé</t>
  </si>
  <si>
    <t>Angle Alpha</t>
  </si>
  <si>
    <t>Angle en degré</t>
  </si>
  <si>
    <t>2 fois l'angle</t>
  </si>
  <si>
    <t>Aire losange + angle inservé(x2)</t>
  </si>
  <si>
    <t>Aire lunule</t>
  </si>
  <si>
    <t>Référence</t>
  </si>
  <si>
    <t xml:space="preserve">Référence </t>
  </si>
  <si>
    <t>Moteur</t>
  </si>
  <si>
    <t>2 fois Rayon plaquette</t>
  </si>
  <si>
    <t>Simulation</t>
  </si>
  <si>
    <t>Commentaires :</t>
  </si>
  <si>
    <t xml:space="preserve">Outil </t>
  </si>
  <si>
    <t>Outil utilisé sur cette passe d'usinage</t>
  </si>
  <si>
    <t xml:space="preserve">Outil Assemblé </t>
  </si>
  <si>
    <t>Vitesse d'avance  F (mm/tr)</t>
  </si>
  <si>
    <t>Rayon (mm)</t>
  </si>
  <si>
    <t>Prise de passe Ap (mm)</t>
  </si>
  <si>
    <t xml:space="preserve">Fiche de coupe </t>
  </si>
  <si>
    <t xml:space="preserve">N° machine </t>
  </si>
  <si>
    <t>Vc (m/min)</t>
  </si>
  <si>
    <t>Surface copeau  Cr (mm²/tr)</t>
  </si>
  <si>
    <t>Mode de lubrification</t>
  </si>
  <si>
    <t>Nature du lubrifiant</t>
  </si>
  <si>
    <t>Type de lubrification</t>
  </si>
  <si>
    <t>Si HP, Pression de lubrification (bar)</t>
  </si>
  <si>
    <t>Réel</t>
  </si>
  <si>
    <t>Page :</t>
  </si>
  <si>
    <t>Forme</t>
  </si>
  <si>
    <t>Pente</t>
  </si>
  <si>
    <t>Référence  :</t>
  </si>
  <si>
    <t>Opération :</t>
  </si>
  <si>
    <t>Programme :</t>
  </si>
  <si>
    <t>N° coupe:</t>
  </si>
  <si>
    <t>Nature Revetement</t>
  </si>
  <si>
    <t xml:space="preserve">8014029039_00   </t>
  </si>
  <si>
    <t xml:space="preserve">MONTAGE LASER 3D              </t>
  </si>
  <si>
    <t xml:space="preserve">8014028032_00   </t>
  </si>
  <si>
    <t xml:space="preserve">MONTAGE DE POINTAGE           </t>
  </si>
  <si>
    <t xml:space="preserve">RUBAN                         </t>
  </si>
  <si>
    <t xml:space="preserve">8018004646_00   </t>
  </si>
  <si>
    <t xml:space="preserve">8018011714_00   </t>
  </si>
  <si>
    <t>FLUX TENDU RECOULES P05 FRAISE</t>
  </si>
  <si>
    <t xml:space="preserve">8016607133_00   </t>
  </si>
  <si>
    <t xml:space="preserve">8016602441_00   </t>
  </si>
  <si>
    <t xml:space="preserve">TOUCHE PALPAGE A BILLE RUBIS  </t>
  </si>
  <si>
    <t xml:space="preserve">BAGUE D'ESPACEMENT 30,00      </t>
  </si>
  <si>
    <t xml:space="preserve">SANGLE DE LEVAGE              </t>
  </si>
  <si>
    <t xml:space="preserve">8017503564_00   </t>
  </si>
  <si>
    <t xml:space="preserve">PINCE DE LEVAGE               </t>
  </si>
  <si>
    <t xml:space="preserve">MONTAGE DE FRAISAGE           </t>
  </si>
  <si>
    <t xml:space="preserve">8018008113_00   </t>
  </si>
  <si>
    <t xml:space="preserve">PORTE OUTIL POUR FOREST       </t>
  </si>
  <si>
    <t xml:space="preserve">8014026883_00   </t>
  </si>
  <si>
    <t xml:space="preserve">8014026894_00   </t>
  </si>
  <si>
    <t xml:space="preserve">8018010589_00   </t>
  </si>
  <si>
    <t xml:space="preserve">8016502923_00   </t>
  </si>
  <si>
    <t>FLUX TENDU SAFETY P06 PLAQUETT</t>
  </si>
  <si>
    <t xml:space="preserve">8015002995_00   </t>
  </si>
  <si>
    <t xml:space="preserve">MONTAGE DE DEGRAISSAGE        </t>
  </si>
  <si>
    <t xml:space="preserve">8013046238_00   </t>
  </si>
  <si>
    <t xml:space="preserve">outil ・plaquettes            </t>
  </si>
  <si>
    <t xml:space="preserve">8016602342_00   </t>
  </si>
  <si>
    <t xml:space="preserve">8108000252_00   </t>
  </si>
  <si>
    <t xml:space="preserve">8016602666_00   </t>
  </si>
  <si>
    <t xml:space="preserve">8012031248_00   </t>
  </si>
  <si>
    <t xml:space="preserve">PALPEUR RAPIDE CAP 0/10       </t>
  </si>
  <si>
    <t xml:space="preserve">8018008233_00   </t>
  </si>
  <si>
    <t xml:space="preserve">SUPPORT DE SOUDAGE            </t>
  </si>
  <si>
    <t xml:space="preserve">8014029962_00   </t>
  </si>
  <si>
    <t>Trainard plasma sans guide fil</t>
  </si>
  <si>
    <t xml:space="preserve">JOINT TORIQUE D 13 X 2        </t>
  </si>
  <si>
    <t xml:space="preserve">JOINT TORIQUE 10,82X1,78      </t>
  </si>
  <si>
    <t xml:space="preserve">8012028852_00   </t>
  </si>
  <si>
    <t xml:space="preserve">CALIBRE POUR CLE SOUDURE      </t>
  </si>
  <si>
    <t xml:space="preserve">JOINT PLAT ROUGE BAS          </t>
  </si>
  <si>
    <t xml:space="preserve">8013041288_00   </t>
  </si>
  <si>
    <t xml:space="preserve">8013042480_00   </t>
  </si>
  <si>
    <t xml:space="preserve">SYSTEME ANTIROT.&amp; DEGAUCH.    </t>
  </si>
  <si>
    <t xml:space="preserve">8016602585_00   </t>
  </si>
  <si>
    <t xml:space="preserve">8017501770_00   </t>
  </si>
  <si>
    <t xml:space="preserve">ELINGUE                       </t>
  </si>
  <si>
    <t xml:space="preserve">8018004645_00   </t>
  </si>
  <si>
    <t xml:space="preserve">8016500595_00   </t>
  </si>
  <si>
    <t xml:space="preserve">Foret dia.6 ・trou d'huile    </t>
  </si>
  <si>
    <t xml:space="preserve">pr饌ssembl・                  </t>
  </si>
  <si>
    <t xml:space="preserve">8016503785_00   </t>
  </si>
  <si>
    <t xml:space="preserve">8012500176_00   </t>
  </si>
  <si>
    <t xml:space="preserve">8016504339_00   </t>
  </si>
  <si>
    <t xml:space="preserve">8017503840_00   </t>
  </si>
  <si>
    <t xml:space="preserve">8107741801_00   </t>
  </si>
  <si>
    <t xml:space="preserve">8013051194_00   </t>
  </si>
  <si>
    <t xml:space="preserve">8016605956_00   </t>
  </si>
  <si>
    <t xml:space="preserve">8016605964_00   </t>
  </si>
  <si>
    <t xml:space="preserve">8016054066_00   </t>
  </si>
  <si>
    <t xml:space="preserve">8016606837_00   </t>
  </si>
  <si>
    <t xml:space="preserve">8013052996_00   </t>
  </si>
  <si>
    <t xml:space="preserve">8016051231_00   </t>
  </si>
  <si>
    <t xml:space="preserve">8016606618_00   </t>
  </si>
  <si>
    <t xml:space="preserve">8016606619_00   </t>
  </si>
  <si>
    <t xml:space="preserve">8016606679_00   </t>
  </si>
  <si>
    <t xml:space="preserve">8016606624_00   </t>
  </si>
  <si>
    <t xml:space="preserve">8016606681_00   </t>
  </si>
  <si>
    <t xml:space="preserve">8016606680_00   </t>
  </si>
  <si>
    <t xml:space="preserve">8016608492_00   </t>
  </si>
  <si>
    <t xml:space="preserve">8011019118_00   </t>
  </si>
  <si>
    <t xml:space="preserve">8016503606_00   </t>
  </si>
  <si>
    <t xml:space="preserve">8013051968_00   </t>
  </si>
  <si>
    <t xml:space="preserve">8016503604_00   </t>
  </si>
  <si>
    <t xml:space="preserve">8013053526_00   </t>
  </si>
  <si>
    <t xml:space="preserve">8016503831_00   </t>
  </si>
  <si>
    <t xml:space="preserve">8016503832_00   </t>
  </si>
  <si>
    <t xml:space="preserve">8013053525_00   </t>
  </si>
  <si>
    <t xml:space="preserve">8016503706_00   </t>
  </si>
  <si>
    <t xml:space="preserve">8016503624_00   </t>
  </si>
  <si>
    <t xml:space="preserve">8016503735_00   </t>
  </si>
  <si>
    <t xml:space="preserve">8012500040_00   </t>
  </si>
  <si>
    <t xml:space="preserve">8013051196_00   </t>
  </si>
  <si>
    <t xml:space="preserve">8016605969_00   </t>
  </si>
  <si>
    <t xml:space="preserve">8016503695_00   </t>
  </si>
  <si>
    <t xml:space="preserve">8016503712_00   </t>
  </si>
  <si>
    <t xml:space="preserve">8016503589_00   </t>
  </si>
  <si>
    <t xml:space="preserve">8016503590_00   </t>
  </si>
  <si>
    <t xml:space="preserve">8013051959_00   </t>
  </si>
  <si>
    <t xml:space="preserve">8016504459_00   </t>
  </si>
  <si>
    <t xml:space="preserve">8016502054_00   </t>
  </si>
  <si>
    <t xml:space="preserve">8017503747_00   </t>
  </si>
  <si>
    <t xml:space="preserve">8014026879_00   </t>
  </si>
  <si>
    <t xml:space="preserve">8017504791_00   </t>
  </si>
  <si>
    <t xml:space="preserve">8016502925_00   </t>
  </si>
  <si>
    <t xml:space="preserve">8016503912_00   </t>
  </si>
  <si>
    <t xml:space="preserve">8012500041_00   </t>
  </si>
  <si>
    <t xml:space="preserve">8012500035_00   </t>
  </si>
  <si>
    <t xml:space="preserve">8017503556_00   </t>
  </si>
  <si>
    <t xml:space="preserve">8011019120_00   </t>
  </si>
  <si>
    <t xml:space="preserve">8011018603_00   </t>
  </si>
  <si>
    <t xml:space="preserve">8012033784_00   </t>
  </si>
  <si>
    <t xml:space="preserve">8016606615_00   </t>
  </si>
  <si>
    <t xml:space="preserve">8016052742_00   </t>
  </si>
  <si>
    <t xml:space="preserve">8016607466_00   </t>
  </si>
  <si>
    <t xml:space="preserve">8016503623_00   </t>
  </si>
  <si>
    <t xml:space="preserve">8016503830_00   </t>
  </si>
  <si>
    <t xml:space="preserve">8016503621_00   </t>
  </si>
  <si>
    <t xml:space="preserve">8016504405_00   </t>
  </si>
  <si>
    <t xml:space="preserve">8012500034_00   </t>
  </si>
  <si>
    <t xml:space="preserve">8016503801_00   </t>
  </si>
  <si>
    <t xml:space="preserve">8016504133_00   </t>
  </si>
  <si>
    <t xml:space="preserve">8016503713_00   </t>
  </si>
  <si>
    <t xml:space="preserve">8016502933_00   </t>
  </si>
  <si>
    <t xml:space="preserve">8012500120_00   </t>
  </si>
  <si>
    <t xml:space="preserve">8012500178_00   </t>
  </si>
  <si>
    <t xml:space="preserve">8017504624_00   </t>
  </si>
  <si>
    <t xml:space="preserve">8016053765_00   </t>
  </si>
  <si>
    <t xml:space="preserve">8013053951_00   </t>
  </si>
  <si>
    <t xml:space="preserve">8012033694_00   </t>
  </si>
  <si>
    <t xml:space="preserve">8011018931_00   </t>
  </si>
  <si>
    <t xml:space="preserve">8011019623_00   </t>
  </si>
  <si>
    <t xml:space="preserve">go-nogo fen黎re intro         </t>
  </si>
  <si>
    <t xml:space="preserve">8012031871_00   </t>
  </si>
  <si>
    <t xml:space="preserve">8010000825_00   </t>
  </si>
  <si>
    <t xml:space="preserve">8018001013_12   </t>
  </si>
  <si>
    <t xml:space="preserve">8017504550_00   </t>
  </si>
  <si>
    <t xml:space="preserve">8013052702_00   </t>
  </si>
  <si>
    <t xml:space="preserve">8011019370_00   </t>
  </si>
  <si>
    <t xml:space="preserve">8016606616_00   </t>
  </si>
  <si>
    <t xml:space="preserve">8016606617_00   </t>
  </si>
  <si>
    <t xml:space="preserve">8016606623_00   </t>
  </si>
  <si>
    <t xml:space="preserve">8016607473_00   </t>
  </si>
  <si>
    <t xml:space="preserve">8016606625_00   </t>
  </si>
  <si>
    <t xml:space="preserve">8016052532_00   </t>
  </si>
  <si>
    <t xml:space="preserve">8012031862_00   </t>
  </si>
  <si>
    <t xml:space="preserve">8016052387_00   </t>
  </si>
  <si>
    <t xml:space="preserve">8013053358_00   </t>
  </si>
  <si>
    <t xml:space="preserve">8016504623_00   </t>
  </si>
  <si>
    <t xml:space="preserve">8018011713_00   </t>
  </si>
  <si>
    <t xml:space="preserve">8014026877_00   </t>
  </si>
  <si>
    <t xml:space="preserve">8017503749_00   </t>
  </si>
  <si>
    <t xml:space="preserve">8014028633_00   </t>
  </si>
  <si>
    <t xml:space="preserve">8013054106_00   </t>
  </si>
  <si>
    <t xml:space="preserve">8013047587_00   </t>
  </si>
  <si>
    <t xml:space="preserve">8016501867_00   </t>
  </si>
  <si>
    <t xml:space="preserve">8014026893_00   </t>
  </si>
  <si>
    <t xml:space="preserve">8017503752_00   </t>
  </si>
  <si>
    <t xml:space="preserve">8017504629_00   </t>
  </si>
  <si>
    <t xml:space="preserve">8016053009_00   </t>
  </si>
  <si>
    <t xml:space="preserve">8018011708_00   </t>
  </si>
  <si>
    <t xml:space="preserve">8017503750_00   </t>
  </si>
  <si>
    <t xml:space="preserve">8014031475_00   </t>
  </si>
  <si>
    <t xml:space="preserve">8016051658_00   </t>
  </si>
  <si>
    <t xml:space="preserve">FRAISE SCIE EP3 DENTURE FINE  </t>
  </si>
  <si>
    <t xml:space="preserve">8103148332_00   </t>
  </si>
  <si>
    <t xml:space="preserve">8018001013_11   </t>
  </si>
  <si>
    <t xml:space="preserve">8018011032_00   </t>
  </si>
  <si>
    <t xml:space="preserve">8018011526_00   </t>
  </si>
  <si>
    <t xml:space="preserve">8016502917_00   </t>
  </si>
  <si>
    <t xml:space="preserve">8018011031_00   </t>
  </si>
  <si>
    <t>FLUX TENDU SANDVIK P44 PLAQUET</t>
  </si>
  <si>
    <t xml:space="preserve">8012034660_00   </t>
  </si>
  <si>
    <t xml:space="preserve">FORET CARBURE H7 DIA 9        </t>
  </si>
  <si>
    <t xml:space="preserve">8016602653_00   </t>
  </si>
  <si>
    <t xml:space="preserve">8014024078_00   </t>
  </si>
  <si>
    <t xml:space="preserve">MONTAGE D'ASSEMBLAGE SOUDAGE  </t>
  </si>
  <si>
    <t xml:space="preserve">8012031552_00   </t>
  </si>
  <si>
    <t xml:space="preserve">CALIBRE CONTRL SOUDURES S13   </t>
  </si>
  <si>
    <t xml:space="preserve">JOINT PLAT ROUGE HAUT         </t>
  </si>
  <si>
    <t xml:space="preserve">CONE SA50/W16                 </t>
  </si>
  <si>
    <t xml:space="preserve">8016503360_00   </t>
  </si>
  <si>
    <t xml:space="preserve">8013053524_00   </t>
  </si>
  <si>
    <t xml:space="preserve">8016503953_00   </t>
  </si>
  <si>
    <t xml:space="preserve">8013051970_00   </t>
  </si>
  <si>
    <t xml:space="preserve">8018009980_00   </t>
  </si>
  <si>
    <t xml:space="preserve">8016504398_00   </t>
  </si>
  <si>
    <t xml:space="preserve">8107729703_00   </t>
  </si>
  <si>
    <t xml:space="preserve">8015004467_00   </t>
  </si>
  <si>
    <t xml:space="preserve">8015005716_00   </t>
  </si>
  <si>
    <t xml:space="preserve">8015005713_00   </t>
  </si>
  <si>
    <t xml:space="preserve">8103149225_00   </t>
  </si>
  <si>
    <t xml:space="preserve">8012033693_00   </t>
  </si>
  <si>
    <t xml:space="preserve">8011019121_00   </t>
  </si>
  <si>
    <t xml:space="preserve">8011018604_00   </t>
  </si>
  <si>
    <t xml:space="preserve">8012033785_00   </t>
  </si>
  <si>
    <t xml:space="preserve">8013047729_00   </t>
  </si>
  <si>
    <t xml:space="preserve">8103148814_00   </t>
  </si>
  <si>
    <t xml:space="preserve">8015005315_00   </t>
  </si>
  <si>
    <t xml:space="preserve">8017504126_00   </t>
  </si>
  <si>
    <t xml:space="preserve">8013051205_00   </t>
  </si>
  <si>
    <t xml:space="preserve">8013054260_00   </t>
  </si>
  <si>
    <t xml:space="preserve">8016504406_00   </t>
  </si>
  <si>
    <t xml:space="preserve">8013051203_00   </t>
  </si>
  <si>
    <t xml:space="preserve">8019015327_00   </t>
  </si>
  <si>
    <t xml:space="preserve">8014031477_00   </t>
  </si>
  <si>
    <t xml:space="preserve">8014030600_00   </t>
  </si>
  <si>
    <t>Anti-vibreur trous 駘liptiques</t>
  </si>
  <si>
    <t xml:space="preserve">8013054230_00   </t>
  </si>
  <si>
    <t xml:space="preserve">8018011711_00   </t>
  </si>
  <si>
    <t xml:space="preserve">Moteur : </t>
  </si>
  <si>
    <t xml:space="preserve">Aire lunule </t>
  </si>
  <si>
    <t>Vitesse d'avance (F)</t>
  </si>
  <si>
    <t>Prise de passe (Ap)</t>
  </si>
  <si>
    <t>Rayon plaquette ( R )</t>
  </si>
  <si>
    <t>Peugeot</t>
  </si>
  <si>
    <t>Renault</t>
  </si>
  <si>
    <t>Citroen</t>
  </si>
  <si>
    <t>Volvo</t>
  </si>
  <si>
    <t>Bmw</t>
  </si>
  <si>
    <t>R</t>
  </si>
  <si>
    <t>E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</si>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</sst>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000000"/>
    <numFmt numFmtId="166" formatCode="0.00000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mediumGray"/>
    </fill>
    <fill>
      <gradientFill degree="90">
        <stop position="0">
          <color rgb="FF66CCFF"/>
        </stop>
        <stop position="1">
          <color rgb="FF3399FF"/>
        </stop>
      </gradientFill>
    </fill>
    <fill>
      <gradientFill degree="90">
        <stop position="0">
          <color theme="2" tint="-0.25098422193060094"/>
        </stop>
        <stop position="1">
          <color theme="2" tint="-0.49803155613879818"/>
        </stop>
      </gradientFill>
    </fill>
    <fill>
      <gradientFill degree="90">
        <stop position="0">
          <color theme="9"/>
        </stop>
        <stop position="1">
          <color theme="9" tint="-0.25098422193060094"/>
        </stop>
      </gradientFill>
    </fill>
    <fill>
      <gradientFill degree="90">
        <stop position="0">
          <color theme="2" tint="-9.8025452436902985E-2"/>
        </stop>
        <stop position="1">
          <color theme="2" tint="-0.25098422193060094"/>
        </stop>
      </gradientFill>
    </fill>
    <fill>
      <gradientFill degree="90">
        <stop position="0">
          <color rgb="FF3399FF"/>
        </stop>
        <stop position="1">
          <color rgb="FF0070C0"/>
        </stop>
      </gradientFill>
    </fill>
    <fill>
      <gradientFill degree="90">
        <stop position="0">
          <color theme="4" tint="0.59999389629810485"/>
        </stop>
        <stop position="1">
          <color theme="4" tint="0.40000610370189521"/>
        </stop>
      </gradient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9" fillId="0" borderId="0"/>
    <xf numFmtId="0" fontId="3" fillId="0" borderId="0"/>
  </cellStyleXfs>
  <cellXfs count="132">
    <xf numFmtId="0" fontId="0" fillId="0" borderId="0" xfId="0"/>
    <xf numFmtId="0" fontId="0" fillId="0" borderId="0" xfId="0" applyAlignment="1">
      <alignment horizontal="center"/>
    </xf>
    <xf numFmtId="0" fontId="0" fillId="0" borderId="21" xfId="0" applyBorder="1"/>
    <xf numFmtId="0" fontId="0" fillId="0" borderId="20" xfId="0" applyBorder="1"/>
    <xf numFmtId="0" fontId="1" fillId="0" borderId="0" xfId="0" applyFont="1"/>
    <xf numFmtId="0" fontId="0" fillId="0" borderId="8" xfId="0" applyBorder="1"/>
    <xf numFmtId="0" fontId="0" fillId="0" borderId="14" xfId="0" applyBorder="1"/>
    <xf numFmtId="0" fontId="0" fillId="0" borderId="18" xfId="0" applyBorder="1"/>
    <xf numFmtId="0" fontId="0" fillId="0" borderId="19" xfId="0" applyBorder="1"/>
    <xf numFmtId="0" fontId="0" fillId="0" borderId="0" xfId="0" applyBorder="1"/>
    <xf numFmtId="0" fontId="0" fillId="0" borderId="1" xfId="0" applyBorder="1"/>
    <xf numFmtId="165" fontId="0" fillId="3" borderId="1" xfId="0" applyNumberFormat="1" applyFill="1" applyBorder="1"/>
    <xf numFmtId="166" fontId="0" fillId="0" borderId="1" xfId="0" applyNumberFormat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11" fillId="0" borderId="0" xfId="0" applyFont="1"/>
    <xf numFmtId="0" fontId="10" fillId="2" borderId="36" xfId="0" applyFont="1" applyFill="1" applyBorder="1" applyAlignment="1">
      <alignment horizontal="center"/>
    </xf>
    <xf numFmtId="0" fontId="5" fillId="7" borderId="34" xfId="0" applyFont="1" applyFill="1" applyBorder="1"/>
    <xf numFmtId="0" fontId="2" fillId="10" borderId="9" xfId="0" applyFont="1" applyFill="1" applyBorder="1" applyAlignment="1">
      <alignment horizontal="center" vertical="center"/>
    </xf>
    <xf numFmtId="0" fontId="5" fillId="9" borderId="22" xfId="0" applyFont="1" applyFill="1" applyBorder="1" applyAlignment="1">
      <alignment horizontal="center" vertical="center"/>
    </xf>
    <xf numFmtId="0" fontId="7" fillId="5" borderId="34" xfId="0" applyFont="1" applyFill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0" fillId="2" borderId="15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/>
    </xf>
    <xf numFmtId="0" fontId="12" fillId="0" borderId="0" xfId="0" applyFont="1" applyBorder="1"/>
    <xf numFmtId="165" fontId="0" fillId="0" borderId="1" xfId="0" applyNumberFormat="1" applyBorder="1"/>
    <xf numFmtId="0" fontId="10" fillId="2" borderId="44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164" fontId="10" fillId="2" borderId="15" xfId="0" applyNumberFormat="1" applyFont="1" applyFill="1" applyBorder="1" applyAlignment="1" applyProtection="1">
      <alignment horizontal="center" vertical="center"/>
    </xf>
    <xf numFmtId="0" fontId="10" fillId="2" borderId="55" xfId="0" applyFont="1" applyFill="1" applyBorder="1" applyAlignment="1">
      <alignment horizontal="center" vertical="center"/>
    </xf>
    <xf numFmtId="0" fontId="10" fillId="2" borderId="45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49" xfId="0" applyFont="1" applyFill="1" applyBorder="1" applyAlignment="1">
      <alignment horizontal="center" vertical="center"/>
    </xf>
    <xf numFmtId="164" fontId="10" fillId="2" borderId="31" xfId="0" applyNumberFormat="1" applyFont="1" applyFill="1" applyBorder="1" applyAlignment="1" applyProtection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5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7" fillId="5" borderId="4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/>
    </xf>
    <xf numFmtId="0" fontId="2" fillId="10" borderId="24" xfId="0" applyFont="1" applyFill="1" applyBorder="1" applyAlignment="1">
      <alignment horizontal="center" vertical="center"/>
    </xf>
    <xf numFmtId="0" fontId="2" fillId="10" borderId="25" xfId="0" applyFont="1" applyFill="1" applyBorder="1" applyAlignment="1">
      <alignment horizontal="center" vertical="center"/>
    </xf>
    <xf numFmtId="0" fontId="2" fillId="10" borderId="23" xfId="0" applyFont="1" applyFill="1" applyBorder="1" applyAlignment="1">
      <alignment horizontal="center" vertical="center"/>
    </xf>
    <xf numFmtId="0" fontId="2" fillId="10" borderId="50" xfId="0" applyFont="1" applyFill="1" applyBorder="1" applyAlignment="1">
      <alignment horizontal="center" vertical="center"/>
    </xf>
    <xf numFmtId="0" fontId="2" fillId="10" borderId="46" xfId="0" applyFont="1" applyFill="1" applyBorder="1" applyAlignment="1">
      <alignment horizontal="center" vertical="center"/>
    </xf>
    <xf numFmtId="0" fontId="5" fillId="6" borderId="34" xfId="0" applyFont="1" applyFill="1" applyBorder="1" applyAlignment="1">
      <alignment horizontal="center"/>
    </xf>
    <xf numFmtId="0" fontId="5" fillId="6" borderId="35" xfId="0" applyFont="1" applyFill="1" applyBorder="1" applyAlignment="1">
      <alignment horizontal="center"/>
    </xf>
    <xf numFmtId="0" fontId="5" fillId="6" borderId="36" xfId="0" applyFont="1" applyFill="1" applyBorder="1" applyAlignment="1">
      <alignment horizontal="center"/>
    </xf>
    <xf numFmtId="0" fontId="10" fillId="2" borderId="38" xfId="0" applyFont="1" applyFill="1" applyBorder="1" applyAlignment="1">
      <alignment horizontal="center"/>
    </xf>
    <xf numFmtId="0" fontId="10" fillId="2" borderId="43" xfId="0" applyFont="1" applyFill="1" applyBorder="1" applyAlignment="1">
      <alignment horizontal="center"/>
    </xf>
    <xf numFmtId="0" fontId="10" fillId="2" borderId="41" xfId="0" applyFont="1" applyFill="1" applyBorder="1" applyAlignment="1">
      <alignment horizontal="center"/>
    </xf>
    <xf numFmtId="0" fontId="7" fillId="8" borderId="10" xfId="0" applyFont="1" applyFill="1" applyBorder="1" applyAlignment="1">
      <alignment horizontal="center"/>
    </xf>
    <xf numFmtId="0" fontId="10" fillId="2" borderId="16" xfId="0" applyFont="1" applyFill="1" applyBorder="1" applyAlignment="1">
      <alignment horizontal="center"/>
    </xf>
    <xf numFmtId="0" fontId="5" fillId="9" borderId="23" xfId="0" applyFont="1" applyFill="1" applyBorder="1" applyAlignment="1">
      <alignment horizontal="center" vertical="center"/>
    </xf>
    <xf numFmtId="0" fontId="5" fillId="9" borderId="25" xfId="0" applyFont="1" applyFill="1" applyBorder="1" applyAlignment="1">
      <alignment horizontal="center" vertical="center"/>
    </xf>
    <xf numFmtId="0" fontId="2" fillId="10" borderId="56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2" fillId="10" borderId="15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/>
    </xf>
    <xf numFmtId="0" fontId="6" fillId="5" borderId="7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10" fillId="2" borderId="37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10" fillId="2" borderId="37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/>
    </xf>
    <xf numFmtId="0" fontId="7" fillId="8" borderId="33" xfId="0" applyFont="1" applyFill="1" applyBorder="1" applyAlignment="1">
      <alignment horizontal="center"/>
    </xf>
    <xf numFmtId="0" fontId="10" fillId="2" borderId="31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5" fillId="7" borderId="42" xfId="0" applyFont="1" applyFill="1" applyBorder="1" applyAlignment="1">
      <alignment horizontal="center"/>
    </xf>
    <xf numFmtId="0" fontId="7" fillId="5" borderId="51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5" borderId="50" xfId="0" applyFont="1" applyFill="1" applyBorder="1" applyAlignment="1">
      <alignment horizontal="center" vertical="center"/>
    </xf>
    <xf numFmtId="0" fontId="7" fillId="5" borderId="46" xfId="0" applyFont="1" applyFill="1" applyBorder="1" applyAlignment="1">
      <alignment horizontal="center" vertical="center"/>
    </xf>
    <xf numFmtId="0" fontId="7" fillId="5" borderId="40" xfId="0" applyFont="1" applyFill="1" applyBorder="1" applyAlignment="1">
      <alignment horizontal="center" vertical="center"/>
    </xf>
    <xf numFmtId="0" fontId="7" fillId="8" borderId="32" xfId="0" applyFont="1" applyFill="1" applyBorder="1" applyAlignment="1">
      <alignment horizontal="center"/>
    </xf>
    <xf numFmtId="0" fontId="10" fillId="2" borderId="13" xfId="0" applyFont="1" applyFill="1" applyBorder="1" applyAlignment="1">
      <alignment horizontal="center"/>
    </xf>
    <xf numFmtId="0" fontId="2" fillId="10" borderId="53" xfId="0" applyFont="1" applyFill="1" applyBorder="1" applyAlignment="1">
      <alignment horizontal="center" vertical="center" wrapText="1"/>
    </xf>
    <xf numFmtId="0" fontId="2" fillId="10" borderId="54" xfId="0" applyFont="1" applyFill="1" applyBorder="1" applyAlignment="1">
      <alignment horizontal="center" vertical="center" wrapText="1"/>
    </xf>
    <xf numFmtId="0" fontId="7" fillId="8" borderId="9" xfId="0" applyFont="1" applyFill="1" applyBorder="1" applyAlignment="1">
      <alignment horizontal="center"/>
    </xf>
    <xf numFmtId="0" fontId="7" fillId="8" borderId="11" xfId="0" applyFont="1" applyFill="1" applyBorder="1" applyAlignment="1">
      <alignment horizontal="center"/>
    </xf>
    <xf numFmtId="0" fontId="0" fillId="4" borderId="53" xfId="0" applyFill="1" applyBorder="1" applyAlignment="1">
      <alignment horizontal="center"/>
    </xf>
    <xf numFmtId="0" fontId="0" fillId="4" borderId="54" xfId="0" applyFill="1" applyBorder="1" applyAlignment="1">
      <alignment horizontal="center"/>
    </xf>
    <xf numFmtId="0" fontId="5" fillId="9" borderId="4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2" fillId="10" borderId="39" xfId="0" applyFont="1" applyFill="1" applyBorder="1" applyAlignment="1">
      <alignment horizontal="center" vertical="center"/>
    </xf>
    <xf numFmtId="0" fontId="2" fillId="10" borderId="47" xfId="0" applyFont="1" applyFill="1" applyBorder="1" applyAlignment="1">
      <alignment horizontal="center" vertical="center"/>
    </xf>
    <xf numFmtId="0" fontId="2" fillId="10" borderId="40" xfId="0" applyFont="1" applyFill="1" applyBorder="1" applyAlignment="1">
      <alignment horizontal="center" vertical="center"/>
    </xf>
    <xf numFmtId="0" fontId="10" fillId="2" borderId="38" xfId="0" applyFont="1" applyFill="1" applyBorder="1" applyAlignment="1">
      <alignment horizontal="center" vertical="center"/>
    </xf>
    <xf numFmtId="0" fontId="10" fillId="2" borderId="49" xfId="0" applyFont="1" applyFill="1" applyBorder="1" applyAlignment="1">
      <alignment horizontal="center" vertical="center"/>
    </xf>
    <xf numFmtId="0" fontId="10" fillId="2" borderId="52" xfId="0" applyFont="1" applyFill="1" applyBorder="1" applyAlignment="1">
      <alignment horizontal="center" vertical="center"/>
    </xf>
    <xf numFmtId="0" fontId="10" fillId="2" borderId="4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64" fontId="10" fillId="2" borderId="51" xfId="0" applyNumberFormat="1" applyFont="1" applyFill="1" applyBorder="1" applyAlignment="1" applyProtection="1">
      <alignment horizontal="center" vertical="center"/>
    </xf>
    <xf numFmtId="164" fontId="10" fillId="2" borderId="2" xfId="0" applyNumberFormat="1" applyFont="1" applyFill="1" applyBorder="1" applyAlignment="1" applyProtection="1">
      <alignment horizontal="center" vertical="center"/>
    </xf>
    <xf numFmtId="164" fontId="10" fillId="2" borderId="52" xfId="0" applyNumberFormat="1" applyFont="1" applyFill="1" applyBorder="1" applyAlignment="1" applyProtection="1">
      <alignment horizontal="center" vertical="center"/>
    </xf>
    <xf numFmtId="164" fontId="10" fillId="2" borderId="41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2"/>
    <cellStyle name="Normal 3 2" xfId="3"/>
  </cellStyles>
  <dxfs count="2">
    <dxf>
      <fill>
        <gradientFill degree="90">
          <stop position="0">
            <color theme="9" tint="0.59999389629810485"/>
          </stop>
          <stop position="1">
            <color theme="9" tint="0.40000610370189521"/>
          </stop>
        </gradient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Medium9"/>
  <colors>
    <mruColors>
      <color rgb="FF00FF00"/>
      <color rgb="FF66CCFF"/>
      <color rgb="FFCC99FF"/>
      <color rgb="FFDBB7FF"/>
      <color rgb="FF3399FF"/>
      <color rgb="FFFF6D6D"/>
      <color rgb="FFFFFF99"/>
      <color rgb="FFC175FF"/>
      <color rgb="FFFFCC66"/>
      <color rgb="FFFFE1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connections" Target="connection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D:\Users\s019709\Documents\My%20Pictures\ESSAI2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76196</xdr:colOff>
      <xdr:row>0</xdr:row>
      <xdr:rowOff>100635</xdr:rowOff>
    </xdr:from>
    <xdr:to>
      <xdr:col>23</xdr:col>
      <xdr:colOff>561975</xdr:colOff>
      <xdr:row>31</xdr:row>
      <xdr:rowOff>100854</xdr:rowOff>
    </xdr:to>
    <xdr:sp macro="" textlink="">
      <xdr:nvSpPr>
        <xdr:cNvPr id="2" name="Rectangle à coins arrondis 1"/>
        <xdr:cNvSpPr/>
      </xdr:nvSpPr>
      <xdr:spPr>
        <a:xfrm flipH="1">
          <a:off x="76196" y="100635"/>
          <a:ext cx="9327220" cy="6197072"/>
        </a:xfrm>
        <a:prstGeom prst="roundRect">
          <a:avLst>
            <a:gd name="adj" fmla="val 9823"/>
          </a:avLst>
        </a:prstGeom>
        <a:noFill/>
        <a:ln>
          <a:solidFill>
            <a:schemeClr val="accent1"/>
          </a:solidFill>
        </a:ln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24</xdr:col>
      <xdr:colOff>62947</xdr:colOff>
      <xdr:row>1</xdr:row>
      <xdr:rowOff>115957</xdr:rowOff>
    </xdr:from>
    <xdr:to>
      <xdr:col>25</xdr:col>
      <xdr:colOff>381000</xdr:colOff>
      <xdr:row>3</xdr:row>
      <xdr:rowOff>57150</xdr:rowOff>
    </xdr:to>
    <xdr:sp macro="[0]!lancer_userform1" textlink="">
      <xdr:nvSpPr>
        <xdr:cNvPr id="12" name="Rectangle à coins arrondis 3"/>
        <xdr:cNvSpPr/>
      </xdr:nvSpPr>
      <xdr:spPr>
        <a:xfrm>
          <a:off x="9654622" y="315982"/>
          <a:ext cx="1003853" cy="293618"/>
        </a:xfrm>
        <a:prstGeom prst="roundRect">
          <a:avLst/>
        </a:prstGeom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0"/>
            <a:t>Menu</a:t>
          </a:r>
        </a:p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5</xdr:col>
      <xdr:colOff>232028</xdr:colOff>
      <xdr:row>25</xdr:row>
      <xdr:rowOff>107845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295275" y="2752725"/>
          <a:ext cx="1432178" cy="222239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5</xdr:col>
      <xdr:colOff>232028</xdr:colOff>
      <xdr:row>25</xdr:row>
      <xdr:rowOff>112081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295275" y="2752725"/>
          <a:ext cx="1432178" cy="222663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05\cei_pieces_tournantes\Users\s081963\Mes%20documents\Classeur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596530v\s081963\Users\s081963\Mes%20documents\Classeur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04_R&#233;f&#233;rent-Outils-Coupants\BDD-OUTILS-COUPANTS\Gestion-Outils-Coupants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nm.snecma\partages\CEI_IB_BUROTIK1\_IBEK\600_PROGRAMMATION\140%20-%20ROMAN\DMP73-030%20tournage\388-004-302-0_Snecma%20_DPC_DMP73-05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01\controle_de_gestion_aeil\a_encours\7-Roadmap\IK\2012\Road%20map%20Redresseur\Road%20map\Road%20map%20cumul%20V5%20Oc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eur1"/>
      <sheetName val="Audit"/>
      <sheetName val="Données"/>
      <sheetName val="GEB LB Jan04"/>
      <sheetName val="Matrices-Temps"/>
      <sheetName val="RECAP"/>
      <sheetName val="#REF"/>
      <sheetName val="LIG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eur1"/>
      <sheetName val="Audit"/>
      <sheetName val="Données"/>
      <sheetName val="GEB LB Jan04"/>
      <sheetName val="Matrices-Temps"/>
      <sheetName val="RECAP"/>
      <sheetName val="#REF"/>
      <sheetName val="LIG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Extractions"/>
      <sheetName val="extraction_outillages"/>
      <sheetName val="Articles_OC_924"/>
      <sheetName val="Pièces"/>
      <sheetName val="A Faire"/>
      <sheetName val="Feuil1"/>
    </sheetNames>
    <sheetDataSet>
      <sheetData sheetId="0"/>
      <sheetData sheetId="1">
        <row r="4">
          <cell r="J4" t="str">
            <v>*</v>
          </cell>
          <cell r="K4" t="str">
            <v>*</v>
          </cell>
        </row>
      </sheetData>
      <sheetData sheetId="2"/>
      <sheetData sheetId="3"/>
      <sheetData sheetId="4">
        <row r="1">
          <cell r="A1" t="str">
            <v>ARTICLE</v>
          </cell>
          <cell r="B1" t="str">
            <v>DESIGNATION</v>
          </cell>
          <cell r="C1" t="str">
            <v>MOTEUR</v>
          </cell>
          <cell r="D1" t="str">
            <v>ATTACHE</v>
          </cell>
        </row>
        <row r="2">
          <cell r="A2" t="str">
            <v>000-000-696-9</v>
          </cell>
          <cell r="B2" t="str">
            <v>DOME</v>
          </cell>
          <cell r="C2" t="str">
            <v>MOTEURS MISSILES ET ESPACE</v>
          </cell>
          <cell r="D2" t="str">
            <v>CB</v>
          </cell>
        </row>
        <row r="3">
          <cell r="A3" t="str">
            <v>000-000-697-9</v>
          </cell>
          <cell r="B3" t="str">
            <v>TORE</v>
          </cell>
          <cell r="C3" t="str">
            <v>MOTEURS MISSILES ET ESPACE</v>
          </cell>
          <cell r="D3" t="str">
            <v>CB</v>
          </cell>
        </row>
        <row r="4">
          <cell r="A4" t="str">
            <v>000-000-698-9</v>
          </cell>
          <cell r="B4" t="str">
            <v>BRIDE DE COLLECTEUR</v>
          </cell>
          <cell r="C4" t="str">
            <v>CLIENTS HORS DIVISIONS</v>
          </cell>
          <cell r="D4" t="str">
            <v>CB</v>
          </cell>
        </row>
        <row r="5">
          <cell r="A5" t="str">
            <v>000-002-218-9</v>
          </cell>
          <cell r="B5" t="str">
            <v>ROUET 1</v>
          </cell>
          <cell r="C5" t="str">
            <v>MOTEURS MISSILES ET ESPACE</v>
          </cell>
          <cell r="D5" t="str">
            <v>CB</v>
          </cell>
        </row>
        <row r="6">
          <cell r="A6" t="str">
            <v>000-002-220-9</v>
          </cell>
          <cell r="B6" t="str">
            <v>ROUET 1</v>
          </cell>
          <cell r="C6" t="str">
            <v>MOTEURS MISSILES ET ESPACE</v>
          </cell>
          <cell r="D6" t="str">
            <v>CB</v>
          </cell>
        </row>
        <row r="7">
          <cell r="A7" t="str">
            <v>000-002-224-9</v>
          </cell>
          <cell r="B7" t="str">
            <v>INDUCTEUR GRILLE 2</v>
          </cell>
          <cell r="C7" t="str">
            <v>CLIENTS HORS DIVISIONS</v>
          </cell>
          <cell r="D7" t="str">
            <v>CB</v>
          </cell>
        </row>
        <row r="8">
          <cell r="A8" t="str">
            <v>000-002-225-9</v>
          </cell>
          <cell r="B8" t="str">
            <v>INDUCTEUR GRILLE 2</v>
          </cell>
          <cell r="C8" t="str">
            <v>MOTEURS MISSILES ET ESPACE</v>
          </cell>
          <cell r="D8" t="str">
            <v>CB</v>
          </cell>
        </row>
        <row r="9">
          <cell r="A9" t="str">
            <v>000-002-227-9</v>
          </cell>
          <cell r="B9" t="str">
            <v>INDUCTEUR GRILLE 1</v>
          </cell>
          <cell r="C9" t="str">
            <v>OLYMPUS</v>
          </cell>
          <cell r="D9" t="str">
            <v>CB</v>
          </cell>
        </row>
        <row r="10">
          <cell r="A10" t="str">
            <v>000-002-228-9</v>
          </cell>
          <cell r="B10" t="str">
            <v>INDUCTEUR GRILLE 1</v>
          </cell>
          <cell r="C10" t="str">
            <v>CLIENTS HORS DIVISIONS</v>
          </cell>
          <cell r="D10" t="str">
            <v>CB</v>
          </cell>
        </row>
        <row r="11">
          <cell r="A11" t="str">
            <v>000-002-230-9</v>
          </cell>
          <cell r="B11" t="str">
            <v>INDUCTEUR GRILLE 1</v>
          </cell>
          <cell r="C11" t="str">
            <v>MOTEURS MISSILES ET ESPACE</v>
          </cell>
          <cell r="D11" t="str">
            <v>CB</v>
          </cell>
        </row>
        <row r="12">
          <cell r="A12" t="str">
            <v>000-004-324-9</v>
          </cell>
          <cell r="B12" t="str">
            <v>ROTOR 1 ET 2</v>
          </cell>
          <cell r="C12" t="str">
            <v>MOTEURS MISSILES ET ESPACE</v>
          </cell>
          <cell r="D12" t="str">
            <v>CB</v>
          </cell>
        </row>
        <row r="13">
          <cell r="A13" t="str">
            <v>000-004-328-9-4</v>
          </cell>
          <cell r="B13" t="str">
            <v>CARTER AV.OP DE LAMINAGE</v>
          </cell>
          <cell r="C13" t="str">
            <v>CLIENTS HORS DIVISIONS</v>
          </cell>
          <cell r="D13" t="str">
            <v>CB</v>
          </cell>
        </row>
        <row r="14">
          <cell r="A14" t="str">
            <v>000-006-351-9</v>
          </cell>
          <cell r="B14" t="str">
            <v>1/2 COQUILLE AVANT</v>
          </cell>
          <cell r="C14" t="str">
            <v>CLIENTS HORS DIVISIONS</v>
          </cell>
          <cell r="D14" t="str">
            <v>CB</v>
          </cell>
        </row>
        <row r="15">
          <cell r="A15" t="str">
            <v>000-006-381-9</v>
          </cell>
          <cell r="B15" t="str">
            <v>BRIDE AVANT</v>
          </cell>
          <cell r="C15" t="str">
            <v>CLIENTS HORS DIVISIONS</v>
          </cell>
          <cell r="D15" t="str">
            <v>CB</v>
          </cell>
        </row>
        <row r="16">
          <cell r="A16" t="str">
            <v>000-006-420-9</v>
          </cell>
          <cell r="B16" t="str">
            <v>BRIDE DE SORTIE VOLUTE</v>
          </cell>
          <cell r="C16" t="str">
            <v>MOTEURS MISSILES ET ESPACE</v>
          </cell>
          <cell r="D16" t="str">
            <v>CB</v>
          </cell>
        </row>
        <row r="17">
          <cell r="A17" t="str">
            <v>000-006-421-9</v>
          </cell>
          <cell r="B17" t="str">
            <v>PLAQUE ARRIERE</v>
          </cell>
          <cell r="C17" t="str">
            <v>MOTEURS MISSILES ET ESPACE</v>
          </cell>
          <cell r="D17" t="str">
            <v>CB</v>
          </cell>
        </row>
        <row r="18">
          <cell r="A18" t="str">
            <v>000-006-422-9</v>
          </cell>
          <cell r="B18" t="str">
            <v>1/2 COQUILLE ARRIERE</v>
          </cell>
          <cell r="C18" t="str">
            <v>MOTEURS MISSILES ET ESPACE</v>
          </cell>
          <cell r="D18" t="str">
            <v>CB</v>
          </cell>
        </row>
        <row r="19">
          <cell r="A19" t="str">
            <v>000-006-883-9</v>
          </cell>
          <cell r="B19" t="str">
            <v>DEFLECTEUR AVANT</v>
          </cell>
          <cell r="C19" t="str">
            <v>MOTEURS MISSILES ET ESPACE</v>
          </cell>
          <cell r="D19" t="str">
            <v>CB</v>
          </cell>
        </row>
        <row r="20">
          <cell r="A20" t="str">
            <v>000-007-815-9</v>
          </cell>
          <cell r="B20" t="str">
            <v>CAVITE ACOUSTIQUE</v>
          </cell>
          <cell r="C20" t="str">
            <v>CLIENTS HORS DIVISIONS</v>
          </cell>
          <cell r="D20" t="str">
            <v>CB</v>
          </cell>
        </row>
        <row r="21">
          <cell r="A21" t="str">
            <v>000-010-018-9</v>
          </cell>
          <cell r="B21" t="str">
            <v>CORPS DE CHAMBRE - BRUT -</v>
          </cell>
          <cell r="C21" t="str">
            <v>MOTEURS MISSILES ET ESPACE</v>
          </cell>
          <cell r="D21" t="str">
            <v>CB</v>
          </cell>
        </row>
        <row r="22">
          <cell r="A22" t="str">
            <v>000-013-616-9</v>
          </cell>
          <cell r="B22" t="str">
            <v>PLAQUE D'INJECTION - BRUT -</v>
          </cell>
          <cell r="C22" t="str">
            <v>MOTEURS MISSILES ET ESPACE</v>
          </cell>
          <cell r="D22" t="str">
            <v>CB</v>
          </cell>
        </row>
        <row r="23">
          <cell r="A23" t="str">
            <v>000-014-115-9</v>
          </cell>
          <cell r="B23" t="str">
            <v>DISTRIBUTEUR</v>
          </cell>
          <cell r="C23" t="str">
            <v>CLIENTS HORS DIVISIONS</v>
          </cell>
          <cell r="D23" t="str">
            <v>CB</v>
          </cell>
        </row>
        <row r="24">
          <cell r="A24" t="str">
            <v>000-018-045-9</v>
          </cell>
          <cell r="B24" t="str">
            <v>BARRE FILEE TECPHY</v>
          </cell>
          <cell r="C24" t="str">
            <v>CLIENTS HORS DIVISIONS</v>
          </cell>
          <cell r="D24" t="str">
            <v>CB</v>
          </cell>
        </row>
        <row r="25">
          <cell r="A25" t="str">
            <v>000-018-045-9-4</v>
          </cell>
          <cell r="B25" t="str">
            <v>BARRE FILEE TECPHY</v>
          </cell>
          <cell r="C25" t="str">
            <v>CLIENTS HORS DIVISIONS</v>
          </cell>
          <cell r="D25" t="str">
            <v>CB</v>
          </cell>
        </row>
        <row r="26">
          <cell r="A26" t="str">
            <v>000-030-671-9-4</v>
          </cell>
          <cell r="B26" t="str">
            <v>CARTER AR.OP DE LAMINAGE</v>
          </cell>
          <cell r="C26" t="str">
            <v>CLIENTS HORS DIVISIONS</v>
          </cell>
          <cell r="D26" t="str">
            <v>CB</v>
          </cell>
        </row>
        <row r="27">
          <cell r="A27" t="str">
            <v>000-037-964-9</v>
          </cell>
          <cell r="B27" t="str">
            <v>VIROLE AVANT</v>
          </cell>
          <cell r="C27" t="str">
            <v>CLIENTS HORS DIVISIONS</v>
          </cell>
          <cell r="D27" t="str">
            <v>CB</v>
          </cell>
        </row>
        <row r="28">
          <cell r="A28" t="str">
            <v>000-067-430-9-4</v>
          </cell>
          <cell r="B28" t="str">
            <v>GALET FORTECH CF 6 80C</v>
          </cell>
          <cell r="C28" t="str">
            <v>CLIENTS HORS DIVISIONS</v>
          </cell>
          <cell r="D28" t="str">
            <v>CB</v>
          </cell>
        </row>
        <row r="29">
          <cell r="A29" t="str">
            <v>000-082-927-9</v>
          </cell>
          <cell r="B29" t="str">
            <v>GALET EN N18 NON TRAITE</v>
          </cell>
          <cell r="C29" t="str">
            <v>CLIENTS HORS DIVISIONS</v>
          </cell>
          <cell r="D29" t="str">
            <v>CB</v>
          </cell>
        </row>
        <row r="30">
          <cell r="A30" t="str">
            <v>000-083-052-9</v>
          </cell>
          <cell r="B30" t="str">
            <v>GALET M.F.I</v>
          </cell>
          <cell r="C30" t="str">
            <v>CLIENTS HORS DIVISIONS</v>
          </cell>
          <cell r="D30" t="str">
            <v>CB</v>
          </cell>
        </row>
        <row r="31">
          <cell r="A31" t="str">
            <v>000-111-001-9</v>
          </cell>
          <cell r="B31" t="str">
            <v>DISQUE</v>
          </cell>
          <cell r="C31" t="str">
            <v>CLIENTS HORS DIVISIONS</v>
          </cell>
          <cell r="D31" t="str">
            <v>CB</v>
          </cell>
        </row>
        <row r="32">
          <cell r="A32" t="str">
            <v>000-451-107-9</v>
          </cell>
          <cell r="B32" t="str">
            <v>TAMBOUR  TA  CF34</v>
          </cell>
          <cell r="C32" t="str">
            <v>CLIENTS HORS DIVISIONS</v>
          </cell>
          <cell r="D32" t="str">
            <v>CB</v>
          </cell>
        </row>
        <row r="33">
          <cell r="A33" t="str">
            <v>000-692-600-9</v>
          </cell>
          <cell r="B33" t="str">
            <v>CARTER AVAL DE TURBINE</v>
          </cell>
          <cell r="C33" t="str">
            <v>CFM56-5C</v>
          </cell>
          <cell r="D33" t="str">
            <v>CB</v>
          </cell>
        </row>
        <row r="34">
          <cell r="A34" t="str">
            <v>0-111004</v>
          </cell>
          <cell r="B34" t="str">
            <v>DISQUE</v>
          </cell>
          <cell r="C34" t="str">
            <v>CLIENTS HORS DIVISIONS</v>
          </cell>
          <cell r="D34" t="str">
            <v>CB</v>
          </cell>
        </row>
        <row r="35">
          <cell r="A35" t="str">
            <v>01971356</v>
          </cell>
          <cell r="B35" t="str">
            <v>DISQUE 1 HP</v>
          </cell>
          <cell r="C35" t="str">
            <v>LARZAC</v>
          </cell>
          <cell r="D35" t="str">
            <v>CB</v>
          </cell>
        </row>
        <row r="36">
          <cell r="A36" t="str">
            <v>01971357</v>
          </cell>
          <cell r="B36" t="str">
            <v>DISQUE 2 HP</v>
          </cell>
          <cell r="C36" t="str">
            <v>LARZAC</v>
          </cell>
          <cell r="D36" t="str">
            <v>CB</v>
          </cell>
        </row>
        <row r="37">
          <cell r="A37" t="str">
            <v>01971358</v>
          </cell>
          <cell r="B37" t="str">
            <v>DISQUE 3 HP</v>
          </cell>
          <cell r="C37" t="str">
            <v>LARZAC</v>
          </cell>
          <cell r="D37" t="str">
            <v>CB</v>
          </cell>
        </row>
        <row r="38">
          <cell r="A38" t="str">
            <v>01971359</v>
          </cell>
          <cell r="B38" t="str">
            <v>DISQUE 4 HP</v>
          </cell>
          <cell r="C38" t="str">
            <v>LARZAC</v>
          </cell>
          <cell r="D38" t="str">
            <v>CB</v>
          </cell>
        </row>
        <row r="39">
          <cell r="A39" t="str">
            <v>01971360</v>
          </cell>
          <cell r="B39" t="str">
            <v>CONE ARRIERE</v>
          </cell>
          <cell r="C39" t="str">
            <v>LARZAC</v>
          </cell>
          <cell r="D39" t="str">
            <v>CB</v>
          </cell>
        </row>
        <row r="40">
          <cell r="A40" t="str">
            <v>01971361</v>
          </cell>
          <cell r="B40" t="str">
            <v>CURVIC COUPLING</v>
          </cell>
          <cell r="C40" t="str">
            <v>CLIENTS MIL. HRS DIVISIONS</v>
          </cell>
          <cell r="D40" t="str">
            <v>CB</v>
          </cell>
        </row>
        <row r="41">
          <cell r="A41" t="str">
            <v>01971362</v>
          </cell>
          <cell r="B41" t="str">
            <v>LABY AVAL HP</v>
          </cell>
          <cell r="C41" t="str">
            <v>LARZAC</v>
          </cell>
          <cell r="D41" t="str">
            <v>CB</v>
          </cell>
        </row>
        <row r="42">
          <cell r="A42" t="str">
            <v>021-105-002-9</v>
          </cell>
          <cell r="B42" t="str">
            <v>DISQUE 2</v>
          </cell>
          <cell r="C42" t="str">
            <v>OLYMPUS</v>
          </cell>
          <cell r="D42" t="str">
            <v>CB</v>
          </cell>
        </row>
        <row r="43">
          <cell r="A43" t="str">
            <v>021-105-011-9</v>
          </cell>
          <cell r="B43" t="str">
            <v>ENTRETOISE 4/5</v>
          </cell>
          <cell r="C43" t="str">
            <v>OLYMPUS</v>
          </cell>
          <cell r="D43" t="str">
            <v>CB</v>
          </cell>
        </row>
        <row r="44">
          <cell r="A44" t="str">
            <v>021-105-615-9</v>
          </cell>
          <cell r="B44" t="str">
            <v>LABY 12</v>
          </cell>
          <cell r="C44" t="str">
            <v>OLYMPUS</v>
          </cell>
          <cell r="D44" t="str">
            <v>CB</v>
          </cell>
        </row>
        <row r="45">
          <cell r="A45" t="str">
            <v>021-106-146-9</v>
          </cell>
          <cell r="B45" t="str">
            <v>LABYRINTHE 12</v>
          </cell>
          <cell r="C45" t="str">
            <v>OLYMPUS</v>
          </cell>
          <cell r="D45" t="str">
            <v>CB</v>
          </cell>
        </row>
        <row r="46">
          <cell r="A46" t="str">
            <v>021-557-125-8</v>
          </cell>
          <cell r="B46" t="str">
            <v>BRIDE AV</v>
          </cell>
          <cell r="C46" t="str">
            <v>OLYMPUS</v>
          </cell>
          <cell r="D46" t="str">
            <v>CB</v>
          </cell>
        </row>
        <row r="47">
          <cell r="A47" t="str">
            <v>021-557-125-9</v>
          </cell>
          <cell r="B47" t="str">
            <v>BRIDE AV - 1/2 BRUT</v>
          </cell>
          <cell r="C47" t="str">
            <v>OLYMPUS</v>
          </cell>
          <cell r="D47" t="str">
            <v>CB</v>
          </cell>
        </row>
        <row r="48">
          <cell r="A48" t="str">
            <v>021-557-127-8</v>
          </cell>
          <cell r="B48" t="str">
            <v>BRIDE AV</v>
          </cell>
          <cell r="C48" t="str">
            <v>OLYMPUS</v>
          </cell>
          <cell r="D48" t="str">
            <v>CB</v>
          </cell>
        </row>
        <row r="49">
          <cell r="A49" t="str">
            <v>021-557-127-9</v>
          </cell>
          <cell r="B49" t="str">
            <v>BRIDE AV - 1/2 BRUT</v>
          </cell>
          <cell r="C49" t="str">
            <v>OLYMPUS</v>
          </cell>
          <cell r="D49" t="str">
            <v>CB</v>
          </cell>
        </row>
        <row r="50">
          <cell r="A50" t="str">
            <v>021-557-146-8</v>
          </cell>
          <cell r="B50" t="str">
            <v>COUVERCLE</v>
          </cell>
          <cell r="C50" t="str">
            <v>OLYMPUS</v>
          </cell>
          <cell r="D50" t="str">
            <v>CB</v>
          </cell>
        </row>
        <row r="51">
          <cell r="A51" t="str">
            <v>021-557-146-9</v>
          </cell>
          <cell r="B51" t="str">
            <v>COUVERCLE</v>
          </cell>
          <cell r="C51" t="str">
            <v>OLYMPUS</v>
          </cell>
          <cell r="D51" t="str">
            <v>CB</v>
          </cell>
        </row>
        <row r="52">
          <cell r="A52" t="str">
            <v>021-557-149-8</v>
          </cell>
          <cell r="B52" t="str">
            <v>MANCHON</v>
          </cell>
          <cell r="C52" t="str">
            <v>OLYMPUS</v>
          </cell>
          <cell r="D52" t="str">
            <v>CB</v>
          </cell>
        </row>
        <row r="53">
          <cell r="A53" t="str">
            <v>021-557-149-9</v>
          </cell>
          <cell r="B53" t="str">
            <v>MANCHON</v>
          </cell>
          <cell r="C53" t="str">
            <v>OLYMPUS</v>
          </cell>
          <cell r="D53" t="str">
            <v>CB</v>
          </cell>
        </row>
        <row r="54">
          <cell r="A54" t="str">
            <v>026-990-085-9</v>
          </cell>
          <cell r="B54" t="str">
            <v>TOURILLON AVANT</v>
          </cell>
          <cell r="C54" t="str">
            <v>GE90-100/115B</v>
          </cell>
          <cell r="D54" t="str">
            <v>CB</v>
          </cell>
        </row>
        <row r="55">
          <cell r="A55" t="str">
            <v>026-990-086-9</v>
          </cell>
          <cell r="B55" t="str">
            <v>TOURILLON AVANT VAN</v>
          </cell>
          <cell r="C55" t="str">
            <v>GE90-100/115B</v>
          </cell>
          <cell r="D55" t="str">
            <v>CB</v>
          </cell>
        </row>
        <row r="56">
          <cell r="A56" t="str">
            <v>026-990-101-9</v>
          </cell>
          <cell r="B56" t="str">
            <v>TOURILLON VAN CORE TEST</v>
          </cell>
          <cell r="C56" t="str">
            <v>GE90-100/115B</v>
          </cell>
          <cell r="D56" t="str">
            <v>CB</v>
          </cell>
        </row>
        <row r="57">
          <cell r="A57" t="str">
            <v>035-150-437-9</v>
          </cell>
          <cell r="B57" t="str">
            <v>DISQUE 6</v>
          </cell>
          <cell r="C57" t="str">
            <v>OLYMPUS</v>
          </cell>
          <cell r="D57" t="str">
            <v>CB</v>
          </cell>
        </row>
        <row r="58">
          <cell r="A58" t="str">
            <v>035-150-439-8</v>
          </cell>
          <cell r="B58" t="str">
            <v>DISQUE 6</v>
          </cell>
          <cell r="C58" t="str">
            <v>OLYMPUS</v>
          </cell>
          <cell r="D58" t="str">
            <v>CB</v>
          </cell>
        </row>
        <row r="59">
          <cell r="A59" t="str">
            <v>035-150-439-9</v>
          </cell>
          <cell r="B59" t="str">
            <v>DISQUE 6</v>
          </cell>
          <cell r="C59" t="str">
            <v>OLYMPUS</v>
          </cell>
          <cell r="D59" t="str">
            <v>CB</v>
          </cell>
        </row>
        <row r="60">
          <cell r="A60" t="str">
            <v>035-150-443-9</v>
          </cell>
          <cell r="B60" t="str">
            <v>ENTRETOISE 4/5</v>
          </cell>
          <cell r="C60" t="str">
            <v>OLYMPUS</v>
          </cell>
          <cell r="D60" t="str">
            <v>CB</v>
          </cell>
        </row>
        <row r="61">
          <cell r="A61" t="str">
            <v>035-150-473-9</v>
          </cell>
          <cell r="B61" t="str">
            <v>DISQUE 7</v>
          </cell>
          <cell r="C61" t="str">
            <v>OLYMPUS</v>
          </cell>
          <cell r="D61" t="str">
            <v>CB</v>
          </cell>
        </row>
        <row r="62">
          <cell r="A62" t="str">
            <v>035-150-498-8</v>
          </cell>
          <cell r="B62" t="str">
            <v>ENTRETOISE 3/4</v>
          </cell>
          <cell r="C62" t="str">
            <v>OLYMPUS</v>
          </cell>
          <cell r="D62" t="str">
            <v>CB</v>
          </cell>
        </row>
        <row r="63">
          <cell r="A63" t="str">
            <v>035-150-498-9</v>
          </cell>
          <cell r="B63" t="str">
            <v>ENTRETOISE 3/4</v>
          </cell>
          <cell r="C63" t="str">
            <v>OLYMPUS</v>
          </cell>
          <cell r="D63" t="str">
            <v>CB</v>
          </cell>
        </row>
        <row r="64">
          <cell r="A64" t="str">
            <v>035-150-502-9</v>
          </cell>
          <cell r="B64" t="str">
            <v>ENTRETOISE 5/6</v>
          </cell>
          <cell r="C64" t="str">
            <v>OLYMPUS</v>
          </cell>
          <cell r="D64" t="str">
            <v>CB</v>
          </cell>
        </row>
        <row r="65">
          <cell r="A65" t="str">
            <v>035-150-506-9</v>
          </cell>
          <cell r="B65" t="str">
            <v>DISQUE 3</v>
          </cell>
          <cell r="C65" t="str">
            <v>OLYMPUS</v>
          </cell>
          <cell r="D65" t="str">
            <v>CB</v>
          </cell>
        </row>
        <row r="66">
          <cell r="A66" t="str">
            <v>035-151-505-8</v>
          </cell>
          <cell r="B66" t="str">
            <v>TOURILLON AV</v>
          </cell>
          <cell r="C66" t="str">
            <v>OLYMPUS</v>
          </cell>
          <cell r="D66" t="str">
            <v>CB</v>
          </cell>
        </row>
        <row r="67">
          <cell r="A67" t="str">
            <v>035-151-505-9</v>
          </cell>
          <cell r="B67" t="str">
            <v>TOURILLON AV - 1/2 BRUT</v>
          </cell>
          <cell r="C67" t="str">
            <v>OLYMPUS</v>
          </cell>
          <cell r="D67" t="str">
            <v>CB</v>
          </cell>
        </row>
        <row r="68">
          <cell r="A68" t="str">
            <v>035-158-000-8</v>
          </cell>
          <cell r="B68" t="str">
            <v>DISQUE COMPRESSEUR 2</v>
          </cell>
          <cell r="C68" t="str">
            <v>OLYMPUS</v>
          </cell>
          <cell r="D68" t="str">
            <v>CB</v>
          </cell>
        </row>
        <row r="69">
          <cell r="A69" t="str">
            <v>035-158-300-8</v>
          </cell>
          <cell r="B69" t="str">
            <v>LABYRINTHE 12</v>
          </cell>
          <cell r="C69" t="str">
            <v>OLYMPUS</v>
          </cell>
          <cell r="D69" t="str">
            <v>CB</v>
          </cell>
        </row>
        <row r="70">
          <cell r="A70" t="str">
            <v>035-158-300-9</v>
          </cell>
          <cell r="B70" t="str">
            <v>ANNEAU LABY 12</v>
          </cell>
          <cell r="C70" t="str">
            <v>OLYMPUS</v>
          </cell>
          <cell r="D70" t="str">
            <v>CB</v>
          </cell>
        </row>
        <row r="71">
          <cell r="A71" t="str">
            <v>035-158-500-8</v>
          </cell>
          <cell r="B71" t="str">
            <v>ENTRETOISE 5/6</v>
          </cell>
          <cell r="C71" t="str">
            <v>OLYMPUS</v>
          </cell>
          <cell r="D71" t="str">
            <v>CB</v>
          </cell>
        </row>
        <row r="72">
          <cell r="A72" t="str">
            <v>035-158-500-9</v>
          </cell>
          <cell r="B72" t="str">
            <v>ENTRETOISE 5/6</v>
          </cell>
          <cell r="C72" t="str">
            <v>OLYMPUS</v>
          </cell>
          <cell r="D72" t="str">
            <v>CB</v>
          </cell>
        </row>
        <row r="73">
          <cell r="A73" t="str">
            <v>035-158-600-8</v>
          </cell>
          <cell r="B73" t="str">
            <v>ENTRETOISE 4/5</v>
          </cell>
          <cell r="C73" t="str">
            <v>OLYMPUS</v>
          </cell>
          <cell r="D73" t="str">
            <v>CB</v>
          </cell>
        </row>
        <row r="74">
          <cell r="A74" t="str">
            <v>035-159-200-8</v>
          </cell>
          <cell r="B74" t="str">
            <v>DISQUE 7</v>
          </cell>
          <cell r="C74" t="str">
            <v>OLYMPUS</v>
          </cell>
          <cell r="D74" t="str">
            <v>CB</v>
          </cell>
        </row>
        <row r="75">
          <cell r="A75" t="str">
            <v>035-159-200-9</v>
          </cell>
          <cell r="B75" t="str">
            <v>DISQUE COMP 7</v>
          </cell>
          <cell r="C75" t="str">
            <v>OLYMPUS</v>
          </cell>
          <cell r="D75" t="str">
            <v>CB</v>
          </cell>
        </row>
        <row r="76">
          <cell r="A76" t="str">
            <v>035-159-300-8</v>
          </cell>
          <cell r="B76" t="str">
            <v>DISQUE 6</v>
          </cell>
          <cell r="C76" t="str">
            <v>OLYMPUS</v>
          </cell>
          <cell r="D76" t="str">
            <v>CB</v>
          </cell>
        </row>
        <row r="77">
          <cell r="A77" t="str">
            <v>035-159-400-8</v>
          </cell>
          <cell r="B77" t="str">
            <v>DISQUE COMPRESSEUR 5</v>
          </cell>
          <cell r="C77" t="str">
            <v>OLYMPUS</v>
          </cell>
          <cell r="D77" t="str">
            <v>CB</v>
          </cell>
        </row>
        <row r="78">
          <cell r="A78" t="str">
            <v>035-159-600-8</v>
          </cell>
          <cell r="B78" t="str">
            <v>DISQUE COMPRESSEUR 3</v>
          </cell>
          <cell r="C78" t="str">
            <v>OLYMPUS</v>
          </cell>
          <cell r="D78" t="str">
            <v>CB</v>
          </cell>
        </row>
        <row r="79">
          <cell r="A79" t="str">
            <v>038-172-363-9</v>
          </cell>
          <cell r="B79" t="str">
            <v>DISQUE TURB BP2</v>
          </cell>
          <cell r="C79" t="str">
            <v>ATAR TOUS TYPES</v>
          </cell>
          <cell r="D79" t="str">
            <v>CB</v>
          </cell>
        </row>
        <row r="80">
          <cell r="A80" t="str">
            <v>048-107-909-9</v>
          </cell>
          <cell r="B80" t="str">
            <v>COURONNE</v>
          </cell>
          <cell r="C80" t="str">
            <v>CLIENTS HORS DIVISIONS</v>
          </cell>
          <cell r="D80" t="str">
            <v>CB</v>
          </cell>
        </row>
        <row r="81">
          <cell r="A81" t="str">
            <v>050-500-002-6</v>
          </cell>
          <cell r="B81" t="str">
            <v>TREMIE</v>
          </cell>
          <cell r="C81" t="str">
            <v>GE90</v>
          </cell>
          <cell r="D81" t="str">
            <v>CC</v>
          </cell>
        </row>
        <row r="82">
          <cell r="A82" t="str">
            <v>050-500-051-6</v>
          </cell>
          <cell r="B82" t="str">
            <v>COLLECTEUR</v>
          </cell>
          <cell r="C82" t="str">
            <v>GE90</v>
          </cell>
          <cell r="D82" t="str">
            <v>CC</v>
          </cell>
        </row>
        <row r="83">
          <cell r="A83" t="str">
            <v>050-500-058-8</v>
          </cell>
          <cell r="B83" t="str">
            <v>DISQUE 1 PREU(PCE D'ESSAI)</v>
          </cell>
          <cell r="C83" t="str">
            <v>GE90-100/115B</v>
          </cell>
          <cell r="D83" t="str">
            <v>CB</v>
          </cell>
        </row>
        <row r="84">
          <cell r="A84" t="str">
            <v>050-500-700-0</v>
          </cell>
          <cell r="B84" t="str">
            <v>DAM1 POUR REPARATION</v>
          </cell>
          <cell r="C84" t="str">
            <v>GE90-100/115B</v>
          </cell>
          <cell r="D84" t="str">
            <v>CB</v>
          </cell>
        </row>
        <row r="85">
          <cell r="A85" t="str">
            <v>050-501-500-6</v>
          </cell>
          <cell r="B85" t="str">
            <v>CARTER INTERIEUR,COMP HP</v>
          </cell>
          <cell r="C85" t="str">
            <v>GE90</v>
          </cell>
          <cell r="D85" t="str">
            <v>CC</v>
          </cell>
        </row>
        <row r="86">
          <cell r="A86" t="str">
            <v>050-501-600-0</v>
          </cell>
          <cell r="B86" t="str">
            <v>CARTER EXTERIEUR RETROFIT</v>
          </cell>
          <cell r="C86" t="str">
            <v>CLIENTS HORS DIVISIONS</v>
          </cell>
          <cell r="D86" t="str">
            <v>CC</v>
          </cell>
        </row>
        <row r="87">
          <cell r="A87" t="str">
            <v>050-502-400-0</v>
          </cell>
          <cell r="B87" t="str">
            <v>TAMBOUR DE COMPRESSEUR BP</v>
          </cell>
          <cell r="C87" t="str">
            <v>CLIENTS HORS DIVISIONS</v>
          </cell>
          <cell r="D87" t="str">
            <v>CB</v>
          </cell>
        </row>
        <row r="88">
          <cell r="A88" t="str">
            <v>050-502-650-6</v>
          </cell>
          <cell r="B88" t="str">
            <v>FOND DE CHAMBRE NU</v>
          </cell>
          <cell r="C88" t="str">
            <v>LM6000</v>
          </cell>
          <cell r="D88" t="str">
            <v>CC</v>
          </cell>
        </row>
        <row r="89">
          <cell r="A89" t="str">
            <v>050-502-650-6</v>
          </cell>
          <cell r="B89" t="str">
            <v>FOND DE CHAMBRE NU</v>
          </cell>
          <cell r="C89" t="str">
            <v>LM6000</v>
          </cell>
          <cell r="D89" t="str">
            <v>CC</v>
          </cell>
        </row>
        <row r="90">
          <cell r="A90" t="str">
            <v>050-502-650-6S3</v>
          </cell>
          <cell r="B90" t="str">
            <v>FOND DE CHAMBRE NU</v>
          </cell>
          <cell r="C90" t="str">
            <v>LM6000</v>
          </cell>
          <cell r="D90" t="str">
            <v>CC</v>
          </cell>
        </row>
        <row r="91">
          <cell r="A91" t="str">
            <v>050-502-670-6</v>
          </cell>
          <cell r="B91" t="str">
            <v>DISQUE 4 COMP,CHP</v>
          </cell>
          <cell r="C91" t="str">
            <v>GE90-100/115B</v>
          </cell>
          <cell r="D91" t="str">
            <v>CB</v>
          </cell>
        </row>
        <row r="92">
          <cell r="A92" t="str">
            <v>050-502-670-6S3</v>
          </cell>
          <cell r="B92" t="str">
            <v>DISQUE 4,CHP</v>
          </cell>
          <cell r="C92" t="str">
            <v>GE90-100/115B</v>
          </cell>
          <cell r="D92" t="str">
            <v>CB</v>
          </cell>
        </row>
        <row r="93">
          <cell r="A93" t="str">
            <v>050-502-680-6</v>
          </cell>
          <cell r="B93" t="str">
            <v>DISQUE 5 COMP, CHP</v>
          </cell>
          <cell r="C93" t="str">
            <v>GE90-100/115B</v>
          </cell>
          <cell r="D93" t="str">
            <v>CB</v>
          </cell>
        </row>
        <row r="94">
          <cell r="A94" t="str">
            <v>050-502-680-6S3</v>
          </cell>
          <cell r="B94" t="str">
            <v>DISQUE 5,CHP</v>
          </cell>
          <cell r="C94" t="str">
            <v>GE90-100/115B</v>
          </cell>
          <cell r="D94" t="str">
            <v>CB</v>
          </cell>
        </row>
        <row r="95">
          <cell r="A95" t="str">
            <v>050-502-700-6</v>
          </cell>
          <cell r="B95" t="str">
            <v>DISQUE 2 CHP</v>
          </cell>
          <cell r="C95" t="str">
            <v>GE90-100/115B</v>
          </cell>
          <cell r="D95" t="str">
            <v>CB</v>
          </cell>
        </row>
        <row r="96">
          <cell r="A96" t="str">
            <v>050-502-710-6</v>
          </cell>
          <cell r="B96" t="str">
            <v>DISQUE 2,CHP</v>
          </cell>
          <cell r="C96" t="str">
            <v>GE90</v>
          </cell>
          <cell r="D96" t="str">
            <v>CB</v>
          </cell>
        </row>
        <row r="97">
          <cell r="A97" t="str">
            <v>050-502-717-6</v>
          </cell>
          <cell r="B97" t="str">
            <v>DISQUE 5,CHP</v>
          </cell>
          <cell r="C97" t="str">
            <v>GE90</v>
          </cell>
          <cell r="D97" t="str">
            <v>CB</v>
          </cell>
        </row>
        <row r="98">
          <cell r="A98" t="str">
            <v>050-502-717-6S3</v>
          </cell>
          <cell r="B98" t="str">
            <v>DISQUE 5,CHP</v>
          </cell>
          <cell r="C98" t="str">
            <v>GE90</v>
          </cell>
          <cell r="D98" t="str">
            <v>CB</v>
          </cell>
        </row>
        <row r="99">
          <cell r="A99" t="str">
            <v>050-502-718-6</v>
          </cell>
          <cell r="B99" t="str">
            <v>DISQUE 6,CHP</v>
          </cell>
          <cell r="C99" t="str">
            <v>GE90</v>
          </cell>
          <cell r="D99" t="str">
            <v>CB</v>
          </cell>
        </row>
        <row r="100">
          <cell r="A100" t="str">
            <v>050-502-718-6S3</v>
          </cell>
          <cell r="B100" t="str">
            <v>DISQUE 6,CHP</v>
          </cell>
          <cell r="C100" t="str">
            <v>GE90</v>
          </cell>
          <cell r="D100" t="str">
            <v>CB</v>
          </cell>
        </row>
        <row r="101">
          <cell r="A101" t="str">
            <v>050-502-718-8</v>
          </cell>
          <cell r="B101" t="str">
            <v>DISQUE COMPRESSEUR HP 6</v>
          </cell>
          <cell r="C101" t="str">
            <v>GE90</v>
          </cell>
          <cell r="D101" t="str">
            <v>CB</v>
          </cell>
        </row>
        <row r="102">
          <cell r="A102" t="str">
            <v>050-502-804-9</v>
          </cell>
          <cell r="B102" t="str">
            <v>GALET POUR LABO</v>
          </cell>
          <cell r="C102" t="str">
            <v>AUTRES RECHERCHES</v>
          </cell>
          <cell r="D102" t="str">
            <v>CB</v>
          </cell>
        </row>
        <row r="103">
          <cell r="A103" t="str">
            <v>050-502-810-9</v>
          </cell>
          <cell r="B103" t="str">
            <v>DISQUE 3 CHP, BRUT</v>
          </cell>
          <cell r="C103" t="str">
            <v>GE90-100/115B</v>
          </cell>
          <cell r="D103" t="str">
            <v>CB</v>
          </cell>
        </row>
        <row r="104">
          <cell r="A104" t="str">
            <v>050-700-130-6</v>
          </cell>
          <cell r="B104" t="str">
            <v>SECTEUR VIROLE EXTER RD4</v>
          </cell>
          <cell r="C104" t="str">
            <v>GP7200</v>
          </cell>
          <cell r="D104" t="str">
            <v>CC</v>
          </cell>
        </row>
        <row r="105">
          <cell r="A105" t="str">
            <v>050-700-230-6</v>
          </cell>
          <cell r="B105" t="str">
            <v>DISQUE 3 CHP DEF SPECIFIQUE</v>
          </cell>
          <cell r="C105" t="str">
            <v>GP7200</v>
          </cell>
          <cell r="D105" t="str">
            <v>CB</v>
          </cell>
        </row>
        <row r="106">
          <cell r="A106" t="str">
            <v>050-700-240-0</v>
          </cell>
          <cell r="B106" t="str">
            <v>DISQUE 6 COMP HP 382-100-502-0</v>
          </cell>
          <cell r="C106" t="str">
            <v>GP7200</v>
          </cell>
          <cell r="D106" t="str">
            <v>CB</v>
          </cell>
        </row>
        <row r="107">
          <cell r="A107" t="str">
            <v>050-700-440-0</v>
          </cell>
          <cell r="B107" t="str">
            <v>VIROLE RM9, COMP HP</v>
          </cell>
          <cell r="C107" t="str">
            <v>CLIENTS HORS DIVISIONS</v>
          </cell>
          <cell r="D107" t="str">
            <v>CC</v>
          </cell>
        </row>
        <row r="108">
          <cell r="A108" t="str">
            <v>050-700-460-0</v>
          </cell>
          <cell r="B108" t="str">
            <v>DISQUE 6 COMP HP 382-100-505-0</v>
          </cell>
          <cell r="C108" t="str">
            <v>GP7200</v>
          </cell>
          <cell r="D108" t="str">
            <v>CB</v>
          </cell>
        </row>
        <row r="109">
          <cell r="A109" t="str">
            <v>050-700-470-0</v>
          </cell>
          <cell r="B109" t="str">
            <v>POUR ESSAI DAM INCO</v>
          </cell>
          <cell r="C109" t="str">
            <v>GENX</v>
          </cell>
          <cell r="D109" t="str">
            <v>CB</v>
          </cell>
        </row>
        <row r="110">
          <cell r="A110" t="str">
            <v>050-700-500-6</v>
          </cell>
          <cell r="B110" t="str">
            <v>SECTEUR VEINE ETAGE 5</v>
          </cell>
          <cell r="C110" t="str">
            <v>GP7200</v>
          </cell>
          <cell r="D110" t="str">
            <v>CC</v>
          </cell>
        </row>
        <row r="111">
          <cell r="A111" t="str">
            <v>050-700-510-6</v>
          </cell>
          <cell r="B111" t="str">
            <v>SECTEUR INTERIEUR ETAGE 5</v>
          </cell>
          <cell r="C111" t="str">
            <v>GP7200</v>
          </cell>
          <cell r="D111" t="str">
            <v>CC</v>
          </cell>
        </row>
        <row r="112">
          <cell r="A112" t="str">
            <v>050-700-540-6</v>
          </cell>
          <cell r="B112" t="str">
            <v>SECTEUR INTERIEUR ETAGE 5</v>
          </cell>
          <cell r="C112" t="str">
            <v>GP7200</v>
          </cell>
          <cell r="D112" t="str">
            <v>CC</v>
          </cell>
        </row>
        <row r="113">
          <cell r="A113" t="str">
            <v>050-700-540-6S3</v>
          </cell>
          <cell r="B113" t="str">
            <v>SECTEUR INTERIEUR ETAGE 5</v>
          </cell>
          <cell r="C113" t="str">
            <v>GP7200</v>
          </cell>
          <cell r="D113" t="str">
            <v>CC</v>
          </cell>
        </row>
        <row r="114">
          <cell r="A114" t="str">
            <v>050-700-560-6</v>
          </cell>
          <cell r="B114" t="str">
            <v>SUPPORT NIDA ETAGE 5</v>
          </cell>
          <cell r="C114" t="str">
            <v>GP7200</v>
          </cell>
          <cell r="D114" t="str">
            <v>CC</v>
          </cell>
        </row>
        <row r="115">
          <cell r="A115" t="str">
            <v>050-700-570-6</v>
          </cell>
          <cell r="B115" t="str">
            <v>SUPPORT NIDA ETAGE 4</v>
          </cell>
          <cell r="C115" t="str">
            <v>GP7200</v>
          </cell>
          <cell r="D115" t="str">
            <v>CC</v>
          </cell>
        </row>
        <row r="116">
          <cell r="A116" t="str">
            <v>050-700-657-0</v>
          </cell>
          <cell r="B116" t="str">
            <v>EPROUVETTE DE SOUDAGE</v>
          </cell>
          <cell r="C116" t="str">
            <v>GP7200</v>
          </cell>
          <cell r="D116" t="str">
            <v>CC</v>
          </cell>
        </row>
        <row r="117">
          <cell r="A117" t="str">
            <v>050-700-660-8</v>
          </cell>
          <cell r="B117" t="str">
            <v>DISQUE 3 COMP HP MATRICE</v>
          </cell>
          <cell r="C117" t="str">
            <v>GP7200</v>
          </cell>
          <cell r="D117" t="str">
            <v>CB</v>
          </cell>
        </row>
        <row r="118">
          <cell r="A118" t="str">
            <v>050-700-660-8S2</v>
          </cell>
          <cell r="B118" t="str">
            <v>DISQUE 3 COMP HP MATRICE</v>
          </cell>
          <cell r="C118" t="str">
            <v>GP7200</v>
          </cell>
          <cell r="D118" t="str">
            <v>CB</v>
          </cell>
        </row>
        <row r="119">
          <cell r="A119" t="str">
            <v>050-700-660-9</v>
          </cell>
          <cell r="B119" t="str">
            <v>DISQUE 3 COMP HP</v>
          </cell>
          <cell r="C119" t="str">
            <v>GP7200</v>
          </cell>
          <cell r="D119" t="str">
            <v>CB</v>
          </cell>
        </row>
        <row r="120">
          <cell r="A120" t="str">
            <v>050-800-012-6</v>
          </cell>
          <cell r="B120" t="str">
            <v>FOND DE CHAMBRE NU</v>
          </cell>
          <cell r="C120" t="str">
            <v>LM6000</v>
          </cell>
          <cell r="D120" t="str">
            <v>CC</v>
          </cell>
        </row>
        <row r="121">
          <cell r="A121" t="str">
            <v>050-800-012-6</v>
          </cell>
          <cell r="B121" t="str">
            <v>FOND DE CHAMBRE NU</v>
          </cell>
          <cell r="C121" t="str">
            <v>LM6000</v>
          </cell>
          <cell r="D121" t="str">
            <v>CC</v>
          </cell>
        </row>
        <row r="122">
          <cell r="A122" t="str">
            <v>050-800-030-6</v>
          </cell>
          <cell r="B122" t="str">
            <v>TUYERES ASSEMBLEES</v>
          </cell>
          <cell r="C122" t="str">
            <v>LM6000</v>
          </cell>
          <cell r="D122" t="str">
            <v>CC</v>
          </cell>
        </row>
        <row r="123">
          <cell r="A123" t="str">
            <v>050-800-030-6</v>
          </cell>
          <cell r="B123" t="str">
            <v>TUYERES ASSEMBLEES</v>
          </cell>
          <cell r="C123" t="str">
            <v>LM6000</v>
          </cell>
          <cell r="D123" t="str">
            <v>CC</v>
          </cell>
        </row>
        <row r="124">
          <cell r="A124" t="str">
            <v>050-800-031-6</v>
          </cell>
          <cell r="B124" t="str">
            <v>TUYERES ASSEMBLEES</v>
          </cell>
          <cell r="C124" t="str">
            <v>LM6000</v>
          </cell>
          <cell r="D124" t="str">
            <v>CC</v>
          </cell>
        </row>
        <row r="125">
          <cell r="A125" t="str">
            <v>050-800-045-8</v>
          </cell>
          <cell r="B125" t="str">
            <v>ARBRE AVANT FAN</v>
          </cell>
          <cell r="C125" t="str">
            <v>LM6000</v>
          </cell>
          <cell r="D125" t="str">
            <v>CB</v>
          </cell>
        </row>
        <row r="126">
          <cell r="A126" t="str">
            <v>050-800-045-9</v>
          </cell>
          <cell r="B126" t="str">
            <v>ARBRE AVANT FAN, BRUT</v>
          </cell>
          <cell r="C126" t="str">
            <v>LM6000</v>
          </cell>
          <cell r="D126" t="str">
            <v>CB</v>
          </cell>
        </row>
        <row r="127">
          <cell r="A127" t="str">
            <v>051-000-004-0</v>
          </cell>
          <cell r="B127" t="str">
            <v>PATTE</v>
          </cell>
          <cell r="C127" t="str">
            <v>ATAR TOUS TYPES</v>
          </cell>
          <cell r="D127" t="str">
            <v>CC</v>
          </cell>
        </row>
        <row r="128">
          <cell r="A128" t="str">
            <v>051-493-069-6</v>
          </cell>
          <cell r="B128" t="str">
            <v>PLAQUETTE</v>
          </cell>
          <cell r="C128" t="str">
            <v>ATAR TOUS TYPES</v>
          </cell>
          <cell r="D128" t="str">
            <v>CC</v>
          </cell>
        </row>
        <row r="129">
          <cell r="A129" t="str">
            <v>053-000-006-6</v>
          </cell>
          <cell r="B129" t="str">
            <v>MANCHON EQUIPE</v>
          </cell>
          <cell r="C129" t="str">
            <v>M53</v>
          </cell>
          <cell r="D129" t="str">
            <v>CC</v>
          </cell>
        </row>
        <row r="130">
          <cell r="A130" t="str">
            <v>053-000-014-6</v>
          </cell>
          <cell r="B130" t="str">
            <v>SOUS - ENSEMBLE COUDES</v>
          </cell>
          <cell r="C130" t="str">
            <v>M53</v>
          </cell>
          <cell r="D130" t="str">
            <v>CC</v>
          </cell>
        </row>
        <row r="131">
          <cell r="A131" t="str">
            <v>053-000-014-6</v>
          </cell>
          <cell r="B131" t="str">
            <v>SOUS - ENSEMBLE COUDES</v>
          </cell>
          <cell r="C131" t="str">
            <v>M53</v>
          </cell>
          <cell r="D131" t="str">
            <v>CC</v>
          </cell>
        </row>
        <row r="132">
          <cell r="A132" t="str">
            <v>053-000-018-6</v>
          </cell>
          <cell r="B132" t="str">
            <v>SOUS - ENSEMBLE CORPS AVANT</v>
          </cell>
          <cell r="C132" t="str">
            <v>M53</v>
          </cell>
          <cell r="D132" t="str">
            <v>CC</v>
          </cell>
        </row>
        <row r="133">
          <cell r="A133" t="str">
            <v>053-000-023-6</v>
          </cell>
          <cell r="B133" t="str">
            <v>LAMELLE INTERIEURE</v>
          </cell>
          <cell r="C133" t="str">
            <v>M53</v>
          </cell>
          <cell r="D133" t="str">
            <v>CC</v>
          </cell>
        </row>
        <row r="134">
          <cell r="A134" t="str">
            <v>053-000-030-8</v>
          </cell>
          <cell r="B134" t="str">
            <v>DISQUE 4</v>
          </cell>
          <cell r="C134" t="str">
            <v>M53</v>
          </cell>
          <cell r="D134" t="str">
            <v>CB</v>
          </cell>
        </row>
        <row r="135">
          <cell r="A135" t="str">
            <v>053-000-030-9</v>
          </cell>
          <cell r="B135" t="str">
            <v>DISQUE 4 (ESSAI YKO)</v>
          </cell>
          <cell r="C135" t="str">
            <v>DEMO AUTRES PRODUITS CIVILS</v>
          </cell>
          <cell r="D135" t="str">
            <v>CB</v>
          </cell>
        </row>
        <row r="136">
          <cell r="A136" t="str">
            <v>053-000-070-6</v>
          </cell>
          <cell r="B136" t="str">
            <v>SUPT DISTRIBUTEUR 1ER ETAGE</v>
          </cell>
          <cell r="C136" t="str">
            <v>M53</v>
          </cell>
          <cell r="D136" t="str">
            <v>CB</v>
          </cell>
        </row>
        <row r="137">
          <cell r="A137" t="str">
            <v>053-000-123-9</v>
          </cell>
          <cell r="B137" t="str">
            <v>LABYRINTHE 2E ETAGE</v>
          </cell>
          <cell r="C137" t="str">
            <v>M53</v>
          </cell>
          <cell r="D137" t="str">
            <v>CB</v>
          </cell>
        </row>
        <row r="138">
          <cell r="A138" t="str">
            <v>053-000-221-8</v>
          </cell>
          <cell r="B138" t="str">
            <v>DISQUE 5</v>
          </cell>
          <cell r="C138" t="str">
            <v>M53</v>
          </cell>
          <cell r="D138" t="str">
            <v>CB</v>
          </cell>
        </row>
        <row r="139">
          <cell r="A139" t="str">
            <v>053-000-221-9</v>
          </cell>
          <cell r="B139" t="str">
            <v>DISQUE 5 (ESSAI YKO)</v>
          </cell>
          <cell r="C139" t="str">
            <v>DEMO AUTRES PRODUITS CIVILS</v>
          </cell>
          <cell r="D139" t="str">
            <v>CB</v>
          </cell>
        </row>
        <row r="140">
          <cell r="A140" t="str">
            <v>054-000-002-8</v>
          </cell>
          <cell r="B140" t="str">
            <v>DISQUE LABY PREU</v>
          </cell>
          <cell r="C140" t="str">
            <v>TP400-D6</v>
          </cell>
          <cell r="D140" t="str">
            <v>CB</v>
          </cell>
        </row>
        <row r="141">
          <cell r="A141" t="str">
            <v>054-000-002-9</v>
          </cell>
          <cell r="B141" t="str">
            <v>DISQUE LABY BRUT</v>
          </cell>
          <cell r="C141" t="str">
            <v>TP400-D6</v>
          </cell>
          <cell r="D141" t="str">
            <v>CB</v>
          </cell>
        </row>
        <row r="142">
          <cell r="A142" t="str">
            <v>054-000-102-8</v>
          </cell>
          <cell r="B142" t="str">
            <v>DISQUE LABY PREU  MATRICE</v>
          </cell>
          <cell r="C142" t="str">
            <v>TP400-D6</v>
          </cell>
          <cell r="D142" t="str">
            <v>CB</v>
          </cell>
        </row>
        <row r="143">
          <cell r="A143" t="str">
            <v>054-000-102-9</v>
          </cell>
          <cell r="B143" t="str">
            <v>DISQUE LABY BRUT</v>
          </cell>
          <cell r="C143" t="str">
            <v>TP400-D6</v>
          </cell>
          <cell r="D143" t="str">
            <v>CB</v>
          </cell>
        </row>
        <row r="144">
          <cell r="A144" t="str">
            <v>054-000-401-6</v>
          </cell>
          <cell r="B144" t="str">
            <v>PAROI EXTER</v>
          </cell>
          <cell r="C144" t="str">
            <v>TP400-D6</v>
          </cell>
          <cell r="D144" t="str">
            <v>CC</v>
          </cell>
        </row>
        <row r="145">
          <cell r="A145" t="str">
            <v>054-000-402-6</v>
          </cell>
          <cell r="B145" t="str">
            <v>PAROI EXTER EPAISSEUR 1,2</v>
          </cell>
          <cell r="C145" t="str">
            <v>TP400-D6</v>
          </cell>
          <cell r="D145" t="str">
            <v>CC</v>
          </cell>
        </row>
        <row r="146">
          <cell r="A146" t="str">
            <v>054-000-402-6</v>
          </cell>
          <cell r="B146" t="str">
            <v>PAROI EXTER EPAISSEUR 1,2</v>
          </cell>
          <cell r="C146" t="str">
            <v>TP400-D6</v>
          </cell>
          <cell r="D146" t="str">
            <v>CC</v>
          </cell>
        </row>
        <row r="147">
          <cell r="A147" t="str">
            <v>054-000-402-6</v>
          </cell>
          <cell r="B147" t="str">
            <v>PAROI EXTER EPAISSEUR 1,2</v>
          </cell>
          <cell r="C147" t="str">
            <v>TP400-D6</v>
          </cell>
          <cell r="D147" t="str">
            <v>CC</v>
          </cell>
        </row>
        <row r="148">
          <cell r="A148" t="str">
            <v>054-000-901-6</v>
          </cell>
          <cell r="B148" t="str">
            <v>PAROI INTER</v>
          </cell>
          <cell r="C148" t="str">
            <v>TP400-D6</v>
          </cell>
          <cell r="D148" t="str">
            <v>CC</v>
          </cell>
        </row>
        <row r="149">
          <cell r="A149" t="str">
            <v>054-000-902-6</v>
          </cell>
          <cell r="B149" t="str">
            <v>PAROI INTER EPAISSEUR 1,2</v>
          </cell>
          <cell r="C149" t="str">
            <v>TP400-D6</v>
          </cell>
          <cell r="D149" t="str">
            <v>CC</v>
          </cell>
        </row>
        <row r="150">
          <cell r="A150" t="str">
            <v>054-001-601-6</v>
          </cell>
          <cell r="B150" t="str">
            <v>FOND DE CHAMBRE</v>
          </cell>
          <cell r="C150" t="str">
            <v>TP400-D6</v>
          </cell>
          <cell r="D150" t="str">
            <v>CC</v>
          </cell>
        </row>
        <row r="151">
          <cell r="A151" t="str">
            <v>054-001-602-6</v>
          </cell>
          <cell r="B151" t="str">
            <v>FOND DE CHAMBRE</v>
          </cell>
          <cell r="C151" t="str">
            <v>TP400-D6</v>
          </cell>
          <cell r="D151" t="str">
            <v>CC</v>
          </cell>
        </row>
        <row r="152">
          <cell r="A152" t="str">
            <v>054-001-602-6</v>
          </cell>
          <cell r="B152" t="str">
            <v>FOND DE CHAMBRE</v>
          </cell>
          <cell r="C152" t="str">
            <v>TP400-D6</v>
          </cell>
          <cell r="D152" t="str">
            <v>CC</v>
          </cell>
        </row>
        <row r="153">
          <cell r="A153" t="str">
            <v>054-001-602-6</v>
          </cell>
          <cell r="B153" t="str">
            <v>FOND DE CHAMBRE</v>
          </cell>
          <cell r="C153" t="str">
            <v>TP400-D6</v>
          </cell>
          <cell r="D153" t="str">
            <v>CC</v>
          </cell>
        </row>
        <row r="154">
          <cell r="A154" t="str">
            <v>054-001-901-6</v>
          </cell>
          <cell r="B154" t="str">
            <v>CARTER INTERNE DISTRIB  SD  HP</v>
          </cell>
          <cell r="C154" t="str">
            <v>TP400-D6</v>
          </cell>
          <cell r="D154" t="str">
            <v>CC</v>
          </cell>
        </row>
        <row r="155">
          <cell r="A155" t="str">
            <v>054-001-902-6</v>
          </cell>
          <cell r="B155" t="str">
            <v>CARTER INTERNE DISTRIB  SD  HP</v>
          </cell>
          <cell r="C155" t="str">
            <v>TP400-D6</v>
          </cell>
          <cell r="D155" t="str">
            <v>CC</v>
          </cell>
        </row>
        <row r="156">
          <cell r="A156" t="str">
            <v>054-001-902-6</v>
          </cell>
          <cell r="B156" t="str">
            <v>CARTER INTERNE DISTRIB  SD  HP</v>
          </cell>
          <cell r="C156" t="str">
            <v>TP400-D6</v>
          </cell>
          <cell r="D156" t="str">
            <v>CC</v>
          </cell>
        </row>
        <row r="157">
          <cell r="A157" t="str">
            <v>054-003-002-6</v>
          </cell>
          <cell r="B157" t="str">
            <v>VIROLE EXTER 360 DEG</v>
          </cell>
          <cell r="C157" t="str">
            <v>TP400-D6</v>
          </cell>
          <cell r="D157" t="str">
            <v>CC</v>
          </cell>
        </row>
        <row r="158">
          <cell r="A158" t="str">
            <v>054-003-102-6</v>
          </cell>
          <cell r="B158" t="str">
            <v>SECTEUR DE VIROLE INTER</v>
          </cell>
          <cell r="C158" t="str">
            <v>TP400-D6</v>
          </cell>
          <cell r="D158" t="str">
            <v>CC</v>
          </cell>
        </row>
        <row r="159">
          <cell r="A159" t="str">
            <v>054-003-301-0</v>
          </cell>
          <cell r="B159" t="str">
            <v>COUVRE JOINTS</v>
          </cell>
          <cell r="C159" t="str">
            <v>TP400-D6</v>
          </cell>
          <cell r="D159" t="str">
            <v>CC</v>
          </cell>
        </row>
        <row r="160">
          <cell r="A160" t="str">
            <v>054-004-402-6</v>
          </cell>
          <cell r="B160" t="str">
            <v>PROTECTEUR LASER</v>
          </cell>
          <cell r="C160" t="str">
            <v>TP400-D6</v>
          </cell>
          <cell r="D160" t="str">
            <v>CC</v>
          </cell>
        </row>
        <row r="161">
          <cell r="A161" t="str">
            <v>055-000-001-8</v>
          </cell>
          <cell r="B161" t="str">
            <v>DISQUE 3,COMP HP</v>
          </cell>
          <cell r="C161" t="str">
            <v>SM 146</v>
          </cell>
          <cell r="D161" t="str">
            <v>CB</v>
          </cell>
        </row>
        <row r="162">
          <cell r="A162" t="str">
            <v>055-000-001-9</v>
          </cell>
          <cell r="B162" t="str">
            <v>DISQUE 3 COMP HP BRUT</v>
          </cell>
          <cell r="C162" t="str">
            <v>SM 146</v>
          </cell>
          <cell r="D162" t="str">
            <v>CB</v>
          </cell>
        </row>
        <row r="163">
          <cell r="A163" t="str">
            <v>055-000-002-8</v>
          </cell>
          <cell r="B163" t="str">
            <v>DISQUE 3 COMP HP PREU</v>
          </cell>
          <cell r="C163" t="str">
            <v>SM 146</v>
          </cell>
          <cell r="D163" t="str">
            <v>CB</v>
          </cell>
        </row>
        <row r="164">
          <cell r="A164" t="str">
            <v>055-000-002-9</v>
          </cell>
          <cell r="B164" t="str">
            <v>DISQUE 3 COMP HP BRUT</v>
          </cell>
          <cell r="C164" t="str">
            <v>SM 146</v>
          </cell>
          <cell r="D164" t="str">
            <v>CB</v>
          </cell>
        </row>
        <row r="165">
          <cell r="A165" t="str">
            <v>055-000-003-8</v>
          </cell>
          <cell r="B165" t="str">
            <v>DISQUE 3 COMP HP PREU</v>
          </cell>
          <cell r="C165" t="str">
            <v>SM 146</v>
          </cell>
          <cell r="D165" t="str">
            <v>CB</v>
          </cell>
        </row>
        <row r="166">
          <cell r="A166" t="str">
            <v>055-000-101-8</v>
          </cell>
          <cell r="B166" t="str">
            <v>DISQUE 4,COMP HP</v>
          </cell>
          <cell r="C166" t="str">
            <v>DIVERS DEMONSTR. TECHNO.</v>
          </cell>
          <cell r="D166" t="str">
            <v>CB</v>
          </cell>
        </row>
        <row r="167">
          <cell r="A167" t="str">
            <v>055-000-101-9</v>
          </cell>
          <cell r="B167" t="str">
            <v>DISQUE 4 COMP HP BRUT</v>
          </cell>
          <cell r="C167" t="str">
            <v>SM 146</v>
          </cell>
          <cell r="D167" t="str">
            <v>CB</v>
          </cell>
        </row>
        <row r="168">
          <cell r="A168" t="str">
            <v>055-000-102-6</v>
          </cell>
          <cell r="B168" t="str">
            <v>DISQUE 4-6 COMP HP</v>
          </cell>
          <cell r="C168" t="str">
            <v>SM 146</v>
          </cell>
          <cell r="D168" t="str">
            <v>CB</v>
          </cell>
        </row>
        <row r="169">
          <cell r="A169" t="str">
            <v>055-000-102-8</v>
          </cell>
          <cell r="B169" t="str">
            <v>DISQUE 4-6 COMP HP PREU</v>
          </cell>
          <cell r="C169" t="str">
            <v>SM 146</v>
          </cell>
          <cell r="D169" t="str">
            <v>CB</v>
          </cell>
        </row>
        <row r="170">
          <cell r="A170" t="str">
            <v>055-000-102-9</v>
          </cell>
          <cell r="B170" t="str">
            <v>DISQUE 4-6 COMP HP BRUT</v>
          </cell>
          <cell r="C170" t="str">
            <v>SM 146</v>
          </cell>
          <cell r="D170" t="str">
            <v>CB</v>
          </cell>
        </row>
        <row r="171">
          <cell r="A171" t="str">
            <v>055-000-103-8</v>
          </cell>
          <cell r="B171" t="str">
            <v>DISQUE 4-6 COMP HP PREU</v>
          </cell>
          <cell r="C171" t="str">
            <v>SM 146</v>
          </cell>
          <cell r="D171" t="str">
            <v>CB</v>
          </cell>
        </row>
        <row r="172">
          <cell r="A172" t="str">
            <v>055-000-103-9</v>
          </cell>
          <cell r="B172" t="str">
            <v>DISQUE 4-6 COMP HP BRUT</v>
          </cell>
          <cell r="C172" t="str">
            <v>SM 146</v>
          </cell>
          <cell r="D172" t="str">
            <v>CB</v>
          </cell>
        </row>
        <row r="173">
          <cell r="A173" t="str">
            <v>055-000-201-8</v>
          </cell>
          <cell r="B173" t="str">
            <v>DISQUE 5 COMP HP PREU</v>
          </cell>
          <cell r="C173" t="str">
            <v>DIVERS DEMONSTR. TECHNO.</v>
          </cell>
          <cell r="D173" t="str">
            <v>CB</v>
          </cell>
        </row>
        <row r="174">
          <cell r="A174" t="str">
            <v>055-000-201-9</v>
          </cell>
          <cell r="B174" t="str">
            <v>DISQUE 5 COMP HP BRUT</v>
          </cell>
          <cell r="C174" t="str">
            <v>SM 146</v>
          </cell>
          <cell r="D174" t="str">
            <v>CB</v>
          </cell>
        </row>
        <row r="175">
          <cell r="A175" t="str">
            <v>055-000-301-8</v>
          </cell>
          <cell r="B175" t="str">
            <v>DISQUE 6,COMP HP</v>
          </cell>
          <cell r="C175" t="str">
            <v>SM 146</v>
          </cell>
          <cell r="D175" t="str">
            <v>CB</v>
          </cell>
        </row>
        <row r="176">
          <cell r="A176" t="str">
            <v>055-000-301-9</v>
          </cell>
          <cell r="B176" t="str">
            <v>DISQUE 6 COMP HP BRUT</v>
          </cell>
          <cell r="C176" t="str">
            <v>SM 146</v>
          </cell>
          <cell r="D176" t="str">
            <v>CB</v>
          </cell>
        </row>
        <row r="177">
          <cell r="A177" t="str">
            <v>055-000-390-6</v>
          </cell>
          <cell r="B177" t="str">
            <v>DAM,ETAGE 1 COMP HP</v>
          </cell>
          <cell r="C177" t="str">
            <v>SM 146</v>
          </cell>
          <cell r="D177" t="str">
            <v>CB</v>
          </cell>
        </row>
        <row r="178">
          <cell r="A178" t="str">
            <v>055-000-401-8</v>
          </cell>
          <cell r="B178" t="str">
            <v>DAM,ETAGE 1 COMP HP</v>
          </cell>
          <cell r="C178" t="str">
            <v>DIVERS DEMONSTR. TECHNO.</v>
          </cell>
          <cell r="D178" t="str">
            <v>CB</v>
          </cell>
        </row>
        <row r="179">
          <cell r="A179" t="str">
            <v>055-000-401-9</v>
          </cell>
          <cell r="B179" t="str">
            <v>DAM,ETAGE 1 COMP HP BRUT</v>
          </cell>
          <cell r="C179" t="str">
            <v>SM 146</v>
          </cell>
          <cell r="D179" t="str">
            <v>CB</v>
          </cell>
        </row>
        <row r="180">
          <cell r="A180" t="str">
            <v>055-000-402-8</v>
          </cell>
          <cell r="B180" t="str">
            <v>DAM,ETAGE 1 COMP HP PREU</v>
          </cell>
          <cell r="C180" t="str">
            <v>SM 146</v>
          </cell>
          <cell r="D180" t="str">
            <v>CB</v>
          </cell>
        </row>
        <row r="181">
          <cell r="A181" t="str">
            <v>055-000-402-9</v>
          </cell>
          <cell r="B181" t="str">
            <v>DAM,ETAGE 1 COMP HP BRUT</v>
          </cell>
          <cell r="C181" t="str">
            <v>SM 146</v>
          </cell>
          <cell r="D181" t="str">
            <v>CB</v>
          </cell>
        </row>
        <row r="182">
          <cell r="A182" t="str">
            <v>055-000-403-8</v>
          </cell>
          <cell r="B182" t="str">
            <v>DAM,ETAGE 1 COMP HP PREU</v>
          </cell>
          <cell r="C182" t="str">
            <v>SM 146</v>
          </cell>
          <cell r="D182" t="str">
            <v>CB</v>
          </cell>
        </row>
        <row r="183">
          <cell r="A183" t="str">
            <v>055-000-403-8S2</v>
          </cell>
          <cell r="B183" t="str">
            <v>DAM,ETAGE 1 COMP HP PREU</v>
          </cell>
          <cell r="C183" t="str">
            <v>SM 146</v>
          </cell>
          <cell r="D183" t="str">
            <v>CB</v>
          </cell>
        </row>
        <row r="184">
          <cell r="A184" t="str">
            <v>055-000-403-9</v>
          </cell>
          <cell r="B184" t="str">
            <v>DAM,ETAGE 1 COMP HP BRUT</v>
          </cell>
          <cell r="C184" t="str">
            <v>SM 146</v>
          </cell>
          <cell r="D184" t="str">
            <v>CB</v>
          </cell>
        </row>
        <row r="185">
          <cell r="A185" t="str">
            <v>055-000-501-8</v>
          </cell>
          <cell r="B185" t="str">
            <v>DAM,ETAGE 2 COMP HP</v>
          </cell>
          <cell r="C185" t="str">
            <v>SM 146</v>
          </cell>
          <cell r="D185" t="str">
            <v>CB</v>
          </cell>
        </row>
        <row r="186">
          <cell r="A186" t="str">
            <v>055-000-501-9</v>
          </cell>
          <cell r="B186" t="str">
            <v>DAM 2 COMP HP BRUT</v>
          </cell>
          <cell r="C186" t="str">
            <v>SM 146</v>
          </cell>
          <cell r="D186" t="str">
            <v>CB</v>
          </cell>
        </row>
        <row r="187">
          <cell r="A187" t="str">
            <v>055-000-502-0</v>
          </cell>
          <cell r="B187" t="str">
            <v>DISK EPROUV VALIDATION PLAMA</v>
          </cell>
          <cell r="C187" t="str">
            <v>SM 146</v>
          </cell>
          <cell r="D187" t="str">
            <v>CB</v>
          </cell>
        </row>
        <row r="188">
          <cell r="A188" t="str">
            <v>055-000-502-8</v>
          </cell>
          <cell r="B188" t="str">
            <v>DAM 2 COMP HP PREU</v>
          </cell>
          <cell r="C188" t="str">
            <v>SM 146</v>
          </cell>
          <cell r="D188" t="str">
            <v>CB</v>
          </cell>
        </row>
        <row r="189">
          <cell r="A189" t="str">
            <v>055-000-502-9</v>
          </cell>
          <cell r="B189" t="str">
            <v>DAM 2 COMP HP BRUT</v>
          </cell>
          <cell r="C189" t="str">
            <v>SM 146</v>
          </cell>
          <cell r="D189" t="str">
            <v>CB</v>
          </cell>
        </row>
        <row r="190">
          <cell r="A190" t="str">
            <v>055-000-601-8</v>
          </cell>
          <cell r="B190" t="str">
            <v>TOURILLON,TURB HP</v>
          </cell>
          <cell r="C190" t="str">
            <v>SM 146</v>
          </cell>
          <cell r="D190" t="str">
            <v>CB</v>
          </cell>
        </row>
        <row r="191">
          <cell r="A191" t="str">
            <v>055-000-601-9</v>
          </cell>
          <cell r="B191" t="str">
            <v>TOURILLON COMP HP BRUT</v>
          </cell>
          <cell r="C191" t="str">
            <v>SM 146</v>
          </cell>
          <cell r="D191" t="str">
            <v>CB</v>
          </cell>
        </row>
        <row r="192">
          <cell r="A192" t="str">
            <v>055-000-701-8</v>
          </cell>
          <cell r="B192" t="str">
            <v>DISQUE-LABYRINTHE,COMP HP PREU</v>
          </cell>
          <cell r="C192" t="str">
            <v>DIVERS DEMONSTR. TECHNO.</v>
          </cell>
          <cell r="D192" t="str">
            <v>CB</v>
          </cell>
        </row>
        <row r="193">
          <cell r="A193" t="str">
            <v>055-000-701-9</v>
          </cell>
          <cell r="B193" t="str">
            <v>DISQUE-LABYRINTHE,COMP HP BRUT</v>
          </cell>
          <cell r="C193" t="str">
            <v>SM 146</v>
          </cell>
          <cell r="D193" t="str">
            <v>CB</v>
          </cell>
        </row>
        <row r="194">
          <cell r="A194" t="str">
            <v>055-000-801-8</v>
          </cell>
          <cell r="B194" t="str">
            <v>DISK, HPT</v>
          </cell>
          <cell r="C194" t="str">
            <v>SM 146</v>
          </cell>
          <cell r="D194" t="str">
            <v>CB</v>
          </cell>
        </row>
        <row r="195">
          <cell r="A195" t="str">
            <v>055-000-801-9</v>
          </cell>
          <cell r="B195" t="str">
            <v>DISK, HPT FORGING</v>
          </cell>
          <cell r="C195" t="str">
            <v>SM 146</v>
          </cell>
          <cell r="D195" t="str">
            <v>CB</v>
          </cell>
        </row>
        <row r="196">
          <cell r="A196" t="str">
            <v>055-000-802-8</v>
          </cell>
          <cell r="B196" t="str">
            <v>DISQUE, HPT</v>
          </cell>
          <cell r="C196" t="str">
            <v>SM 146</v>
          </cell>
          <cell r="D196" t="str">
            <v>CB</v>
          </cell>
        </row>
        <row r="197">
          <cell r="A197" t="str">
            <v>055-000-802-9</v>
          </cell>
          <cell r="B197" t="str">
            <v>DISK, HPT FORGING</v>
          </cell>
          <cell r="C197" t="str">
            <v>SM 146</v>
          </cell>
          <cell r="D197" t="str">
            <v>CB</v>
          </cell>
        </row>
        <row r="198">
          <cell r="A198" t="str">
            <v>055-000-803-8</v>
          </cell>
          <cell r="B198" t="str">
            <v>DISQUE, HPT</v>
          </cell>
          <cell r="C198" t="str">
            <v>SM 146</v>
          </cell>
          <cell r="D198" t="str">
            <v>CB</v>
          </cell>
        </row>
        <row r="199">
          <cell r="A199" t="str">
            <v>055-000-803-9</v>
          </cell>
          <cell r="B199" t="str">
            <v>DISK, HPT FORGING</v>
          </cell>
          <cell r="C199" t="str">
            <v>SM 146</v>
          </cell>
          <cell r="D199" t="str">
            <v>CB</v>
          </cell>
        </row>
        <row r="200">
          <cell r="A200" t="str">
            <v>055-000-804-8</v>
          </cell>
          <cell r="B200" t="str">
            <v>DISQUE, HPT</v>
          </cell>
          <cell r="C200" t="str">
            <v>SM 146</v>
          </cell>
          <cell r="D200" t="str">
            <v>CB</v>
          </cell>
        </row>
        <row r="201">
          <cell r="A201" t="str">
            <v>055-000-804-9</v>
          </cell>
          <cell r="B201" t="str">
            <v>DISK, HPT FORGING</v>
          </cell>
          <cell r="C201" t="str">
            <v>SM 146</v>
          </cell>
          <cell r="D201" t="str">
            <v>CB</v>
          </cell>
        </row>
        <row r="202">
          <cell r="A202" t="str">
            <v>055-000-901-8</v>
          </cell>
          <cell r="B202" t="str">
            <v>DISK, SEAL HPT</v>
          </cell>
          <cell r="C202" t="str">
            <v>DIVERS DEMONSTR. TECHNO.</v>
          </cell>
          <cell r="D202" t="str">
            <v>CB</v>
          </cell>
        </row>
        <row r="203">
          <cell r="A203" t="str">
            <v>055-000-901-9</v>
          </cell>
          <cell r="B203" t="str">
            <v>DISK, SEAL HPT FORGING</v>
          </cell>
          <cell r="C203" t="str">
            <v>SM 146</v>
          </cell>
          <cell r="D203" t="str">
            <v>CB</v>
          </cell>
        </row>
        <row r="204">
          <cell r="A204" t="str">
            <v>055-000-902-8</v>
          </cell>
          <cell r="B204" t="str">
            <v>DISK, SEAL HPT</v>
          </cell>
          <cell r="C204" t="str">
            <v>SM 146</v>
          </cell>
          <cell r="D204" t="str">
            <v>CB</v>
          </cell>
        </row>
        <row r="205">
          <cell r="A205" t="str">
            <v>055-000-902-9</v>
          </cell>
          <cell r="B205" t="str">
            <v>DISK, SEAL HPT FORGING</v>
          </cell>
          <cell r="C205" t="str">
            <v>SM 146</v>
          </cell>
          <cell r="D205" t="str">
            <v>CB</v>
          </cell>
        </row>
        <row r="206">
          <cell r="A206" t="str">
            <v>055-000-903-8</v>
          </cell>
          <cell r="B206" t="str">
            <v>DISQUE LABY MATRICE BRUT</v>
          </cell>
          <cell r="C206" t="str">
            <v>SM 146</v>
          </cell>
          <cell r="D206" t="str">
            <v>CB</v>
          </cell>
        </row>
        <row r="207">
          <cell r="A207" t="str">
            <v>055-000-903-9</v>
          </cell>
          <cell r="B207" t="str">
            <v>DISQUE LABY MATRICE BRUT</v>
          </cell>
          <cell r="C207" t="str">
            <v>SM 146</v>
          </cell>
          <cell r="D207" t="str">
            <v>CB</v>
          </cell>
        </row>
        <row r="208">
          <cell r="A208" t="str">
            <v>055-001-001-6</v>
          </cell>
          <cell r="B208" t="str">
            <v>PAROI INTER</v>
          </cell>
          <cell r="C208" t="str">
            <v>SM 146</v>
          </cell>
          <cell r="D208" t="str">
            <v>CC</v>
          </cell>
        </row>
        <row r="209">
          <cell r="A209" t="str">
            <v>055-001-201-6</v>
          </cell>
          <cell r="B209" t="str">
            <v>PAROI EXTER</v>
          </cell>
          <cell r="C209" t="str">
            <v>SM 146</v>
          </cell>
          <cell r="D209" t="str">
            <v>CC</v>
          </cell>
        </row>
        <row r="210">
          <cell r="A210" t="str">
            <v>055-001-801-6</v>
          </cell>
          <cell r="B210" t="str">
            <v>FOND DE CHAMBRE</v>
          </cell>
          <cell r="C210" t="str">
            <v>SM 146</v>
          </cell>
          <cell r="D210" t="str">
            <v>CC</v>
          </cell>
        </row>
        <row r="211">
          <cell r="A211" t="str">
            <v>055-003-604-6</v>
          </cell>
          <cell r="B211" t="str">
            <v>CARTER INT DIFFUSEUR SD HP</v>
          </cell>
          <cell r="C211" t="str">
            <v>SM 146</v>
          </cell>
          <cell r="D211" t="str">
            <v>CC</v>
          </cell>
        </row>
        <row r="212">
          <cell r="A212" t="str">
            <v>055-003-604-6</v>
          </cell>
          <cell r="B212" t="str">
            <v>CARTER INT DIFFUSEUR SD HP</v>
          </cell>
          <cell r="C212" t="str">
            <v>SM 146</v>
          </cell>
          <cell r="D212" t="str">
            <v>CC</v>
          </cell>
        </row>
        <row r="213">
          <cell r="A213" t="str">
            <v>055-003-604-6S1</v>
          </cell>
          <cell r="B213" t="str">
            <v>CARTER INT DIFFUSEUR SD HP</v>
          </cell>
          <cell r="C213" t="str">
            <v>SM 146</v>
          </cell>
          <cell r="D213" t="str">
            <v>CC</v>
          </cell>
        </row>
        <row r="214">
          <cell r="A214" t="str">
            <v>055-006-600-6</v>
          </cell>
          <cell r="B214" t="str">
            <v>BOSSAGE T50</v>
          </cell>
          <cell r="C214" t="str">
            <v>SM 146</v>
          </cell>
          <cell r="D214" t="str">
            <v>CC</v>
          </cell>
        </row>
        <row r="215">
          <cell r="A215" t="str">
            <v>055-006-700-0</v>
          </cell>
          <cell r="B215" t="str">
            <v>DOUILLE CHAPE AVAL</v>
          </cell>
          <cell r="C215" t="str">
            <v>SM 146</v>
          </cell>
          <cell r="D215" t="str">
            <v>CC</v>
          </cell>
        </row>
        <row r="216">
          <cell r="A216" t="str">
            <v>055-006-800-0</v>
          </cell>
          <cell r="B216" t="str">
            <v>DOUILLE CHAPE AMONT</v>
          </cell>
          <cell r="C216" t="str">
            <v>SM 146</v>
          </cell>
          <cell r="D216" t="str">
            <v>CC</v>
          </cell>
        </row>
        <row r="217">
          <cell r="A217" t="str">
            <v>055-006-900-6</v>
          </cell>
          <cell r="B217" t="str">
            <v>TUBE DRAIN EAU</v>
          </cell>
          <cell r="C217" t="str">
            <v>SM 146</v>
          </cell>
          <cell r="D217" t="str">
            <v>CC</v>
          </cell>
        </row>
        <row r="218">
          <cell r="A218" t="str">
            <v>055-007-001-6</v>
          </cell>
          <cell r="B218" t="str">
            <v>MOYEU</v>
          </cell>
          <cell r="C218" t="str">
            <v>SM 146</v>
          </cell>
          <cell r="D218" t="str">
            <v>CC</v>
          </cell>
        </row>
        <row r="219">
          <cell r="A219" t="str">
            <v>055-007-002-6</v>
          </cell>
          <cell r="B219" t="str">
            <v>MOYEU</v>
          </cell>
          <cell r="C219" t="str">
            <v>SM 146</v>
          </cell>
          <cell r="D219" t="str">
            <v>CC</v>
          </cell>
        </row>
        <row r="220">
          <cell r="A220" t="str">
            <v>055-007-003-6</v>
          </cell>
          <cell r="B220" t="str">
            <v>MOYEU</v>
          </cell>
          <cell r="C220" t="str">
            <v>SM 146</v>
          </cell>
          <cell r="D220" t="str">
            <v>CC</v>
          </cell>
        </row>
        <row r="221">
          <cell r="A221" t="str">
            <v>055-007-100-6</v>
          </cell>
          <cell r="B221" t="str">
            <v>BRAS EQUIPE SERVITUDE</v>
          </cell>
          <cell r="C221" t="str">
            <v>SM 146</v>
          </cell>
          <cell r="D221" t="str">
            <v>CC</v>
          </cell>
        </row>
        <row r="222">
          <cell r="A222" t="str">
            <v>055-007-103-6</v>
          </cell>
          <cell r="B222" t="str">
            <v>BRAS EQUIPE SERVITUDE</v>
          </cell>
          <cell r="C222" t="str">
            <v>SM 146</v>
          </cell>
          <cell r="D222" t="str">
            <v>CC</v>
          </cell>
        </row>
        <row r="223">
          <cell r="A223" t="str">
            <v>055-007-103-6S3</v>
          </cell>
          <cell r="B223" t="str">
            <v>BRAS EQUIPE SERVITUDE</v>
          </cell>
          <cell r="C223" t="str">
            <v>SM 146</v>
          </cell>
          <cell r="D223" t="str">
            <v>CC</v>
          </cell>
        </row>
        <row r="224">
          <cell r="A224" t="str">
            <v>055-007-200-6</v>
          </cell>
          <cell r="B224" t="str">
            <v>BRAS EQUIPE SIMPLE</v>
          </cell>
          <cell r="C224" t="str">
            <v>SM 146</v>
          </cell>
          <cell r="D224" t="str">
            <v>CC</v>
          </cell>
        </row>
        <row r="225">
          <cell r="A225" t="str">
            <v>055-007-203-6</v>
          </cell>
          <cell r="B225" t="str">
            <v>BRAS EQUIPE SIMPLE</v>
          </cell>
          <cell r="C225" t="str">
            <v>SM 146</v>
          </cell>
          <cell r="D225" t="str">
            <v>CC</v>
          </cell>
        </row>
        <row r="226">
          <cell r="A226" t="str">
            <v>055-007-203-6S3</v>
          </cell>
          <cell r="B226" t="str">
            <v>BRAS EQUIPE SIMPLE</v>
          </cell>
          <cell r="C226" t="str">
            <v>SM 146</v>
          </cell>
          <cell r="D226" t="str">
            <v>CC</v>
          </cell>
        </row>
        <row r="227">
          <cell r="A227" t="str">
            <v>055-007-300-6</v>
          </cell>
          <cell r="B227" t="str">
            <v>BRAS EQUIPE CHAPE</v>
          </cell>
          <cell r="C227" t="str">
            <v>SM 146</v>
          </cell>
          <cell r="D227" t="str">
            <v>CC</v>
          </cell>
        </row>
        <row r="228">
          <cell r="A228" t="str">
            <v>055-007-303-6</v>
          </cell>
          <cell r="B228" t="str">
            <v>BRAS EQUIPE CHAPE</v>
          </cell>
          <cell r="C228" t="str">
            <v>SM 146</v>
          </cell>
          <cell r="D228" t="str">
            <v>CC</v>
          </cell>
        </row>
        <row r="229">
          <cell r="A229" t="str">
            <v>055-007-303-6S3</v>
          </cell>
          <cell r="B229" t="str">
            <v>BRAS EQUIPE CHAPE</v>
          </cell>
          <cell r="C229" t="str">
            <v>SM 146</v>
          </cell>
          <cell r="D229" t="str">
            <v>CC</v>
          </cell>
        </row>
        <row r="230">
          <cell r="A230" t="str">
            <v>055-007-400-6</v>
          </cell>
          <cell r="B230" t="str">
            <v>BOSSAGE PLUG BRAS SERVITUDE</v>
          </cell>
          <cell r="C230" t="str">
            <v>SM 146</v>
          </cell>
          <cell r="D230" t="str">
            <v>CC</v>
          </cell>
        </row>
        <row r="231">
          <cell r="A231" t="str">
            <v>055-007-500-6</v>
          </cell>
          <cell r="B231" t="str">
            <v>BOSSAGE PLUG BRAS DE CHAPE</v>
          </cell>
          <cell r="C231" t="str">
            <v>SM 146</v>
          </cell>
          <cell r="D231" t="str">
            <v>CC</v>
          </cell>
        </row>
        <row r="232">
          <cell r="A232" t="str">
            <v>055-007-600-6</v>
          </cell>
          <cell r="B232" t="str">
            <v>BOSSAGE  PLUG BRAS SIMPLE</v>
          </cell>
          <cell r="C232" t="str">
            <v>SM 146</v>
          </cell>
          <cell r="D232" t="str">
            <v>CC</v>
          </cell>
        </row>
        <row r="233">
          <cell r="A233" t="str">
            <v>055-007-700-0</v>
          </cell>
          <cell r="B233" t="str">
            <v>DOUILLE FAIL SAFE</v>
          </cell>
          <cell r="C233" t="str">
            <v>SM 146</v>
          </cell>
          <cell r="D233" t="str">
            <v>CC</v>
          </cell>
        </row>
        <row r="234">
          <cell r="A234" t="str">
            <v>055-008-000-0</v>
          </cell>
          <cell r="B234" t="str">
            <v>DAM 1 EPROUVETTE DE VALIDATION</v>
          </cell>
          <cell r="C234" t="str">
            <v>SM 146</v>
          </cell>
          <cell r="D234" t="str">
            <v>CB</v>
          </cell>
        </row>
        <row r="235">
          <cell r="A235" t="str">
            <v>055-008-200-6</v>
          </cell>
          <cell r="B235" t="str">
            <v>BOSSAGE OBLONG</v>
          </cell>
          <cell r="C235" t="str">
            <v>SM 146</v>
          </cell>
          <cell r="D235" t="str">
            <v>CC</v>
          </cell>
        </row>
        <row r="236">
          <cell r="A236" t="str">
            <v>055-008-300-6</v>
          </cell>
          <cell r="B236" t="str">
            <v>BOSSAGE PLAN 500</v>
          </cell>
          <cell r="C236" t="str">
            <v>SM 146</v>
          </cell>
          <cell r="D236" t="str">
            <v>CC</v>
          </cell>
        </row>
        <row r="237">
          <cell r="A237" t="str">
            <v>055-008-700-0</v>
          </cell>
          <cell r="B237" t="str">
            <v>PION</v>
          </cell>
          <cell r="C237" t="str">
            <v>SM 146</v>
          </cell>
          <cell r="D237" t="str">
            <v>CC</v>
          </cell>
        </row>
        <row r="238">
          <cell r="A238" t="str">
            <v>055-009-700-6</v>
          </cell>
          <cell r="B238" t="str">
            <v>PROTECTEUR LASER</v>
          </cell>
          <cell r="C238" t="str">
            <v>SM 146</v>
          </cell>
          <cell r="D238" t="str">
            <v>CC</v>
          </cell>
        </row>
        <row r="239">
          <cell r="A239" t="str">
            <v>055-010-070-0</v>
          </cell>
          <cell r="B239" t="str">
            <v>KIT EQUIPEMENT TRF SAM</v>
          </cell>
          <cell r="C239" t="str">
            <v>SM 146</v>
          </cell>
          <cell r="D239" t="str">
            <v>CC</v>
          </cell>
        </row>
        <row r="240">
          <cell r="A240" t="str">
            <v>056-000-001-0</v>
          </cell>
          <cell r="B240" t="str">
            <v>USINAGE CARTER ECHP -7 FAMAT</v>
          </cell>
          <cell r="C240" t="str">
            <v>CLIENTS HORS DIVISIONS</v>
          </cell>
          <cell r="D240" t="str">
            <v>CC</v>
          </cell>
        </row>
        <row r="241">
          <cell r="A241" t="str">
            <v>056-000-076-0</v>
          </cell>
          <cell r="B241" t="str">
            <v>VIROLE EXT.ASS.PLASMA</v>
          </cell>
          <cell r="C241" t="str">
            <v>CFM56-5C</v>
          </cell>
          <cell r="D241" t="str">
            <v>CC</v>
          </cell>
        </row>
        <row r="242">
          <cell r="A242" t="str">
            <v>056-000-129-6</v>
          </cell>
          <cell r="B242" t="str">
            <v>ENCEINTE SUPPORT PALIER 5</v>
          </cell>
          <cell r="C242" t="str">
            <v>CFM56-3</v>
          </cell>
          <cell r="D242" t="str">
            <v>CC</v>
          </cell>
        </row>
        <row r="243">
          <cell r="A243" t="str">
            <v>056-000-155-0</v>
          </cell>
          <cell r="B243" t="str">
            <v>SECTEUR VIROLE</v>
          </cell>
          <cell r="C243" t="str">
            <v>CFM56-5B</v>
          </cell>
          <cell r="D243" t="str">
            <v>CC</v>
          </cell>
        </row>
        <row r="244">
          <cell r="A244" t="str">
            <v>056-000-160-6</v>
          </cell>
          <cell r="B244" t="str">
            <v>CAISSON</v>
          </cell>
          <cell r="C244" t="str">
            <v>CFM56-7</v>
          </cell>
          <cell r="D244" t="str">
            <v>CC</v>
          </cell>
        </row>
        <row r="245">
          <cell r="A245" t="str">
            <v>056-000-160-6</v>
          </cell>
          <cell r="B245" t="str">
            <v>CAISSON</v>
          </cell>
          <cell r="C245" t="str">
            <v>CFM56-7</v>
          </cell>
          <cell r="D245" t="str">
            <v>CC</v>
          </cell>
        </row>
        <row r="246">
          <cell r="A246" t="str">
            <v>056-000-178-0</v>
          </cell>
          <cell r="B246" t="str">
            <v>SECTEUR VIROLE 5C</v>
          </cell>
          <cell r="C246" t="str">
            <v>CFM56-5C</v>
          </cell>
          <cell r="D246" t="str">
            <v>CC</v>
          </cell>
        </row>
        <row r="247">
          <cell r="A247" t="str">
            <v>056-000-184-6</v>
          </cell>
          <cell r="B247" t="str">
            <v>BARRE/DOUILLE</v>
          </cell>
          <cell r="C247" t="str">
            <v>CFM56-7</v>
          </cell>
          <cell r="D247" t="str">
            <v>CC</v>
          </cell>
        </row>
        <row r="248">
          <cell r="A248" t="str">
            <v>056-000-185-6</v>
          </cell>
          <cell r="B248" t="str">
            <v>BARRE/DOUILLE</v>
          </cell>
          <cell r="C248" t="str">
            <v>CFM56-7</v>
          </cell>
          <cell r="D248" t="str">
            <v>CC</v>
          </cell>
        </row>
        <row r="249">
          <cell r="A249" t="str">
            <v>056-000-187-6</v>
          </cell>
          <cell r="B249" t="str">
            <v>VIROLE CARTER RECUP HUILE</v>
          </cell>
          <cell r="C249" t="str">
            <v>CFM56-2 AVEC INVERSEURS</v>
          </cell>
          <cell r="D249" t="str">
            <v>CC</v>
          </cell>
        </row>
        <row r="250">
          <cell r="A250" t="str">
            <v>056-000-187-6</v>
          </cell>
          <cell r="B250" t="str">
            <v>VIROLE CARTER RECUP HUILE</v>
          </cell>
          <cell r="C250" t="str">
            <v>CFM56-2 AVEC INVERSEURS</v>
          </cell>
          <cell r="D250" t="str">
            <v>CC</v>
          </cell>
        </row>
        <row r="251">
          <cell r="A251" t="str">
            <v>056-000-193-0</v>
          </cell>
          <cell r="B251" t="str">
            <v>SECTEUR RENFORT</v>
          </cell>
          <cell r="C251" t="str">
            <v>CFM56-2 AVEC INVERSEURS</v>
          </cell>
          <cell r="D251" t="str">
            <v>CC</v>
          </cell>
        </row>
        <row r="252">
          <cell r="A252" t="str">
            <v>056-000-210-0</v>
          </cell>
          <cell r="B252" t="str">
            <v>COLLECTION DE SEMELLES</v>
          </cell>
          <cell r="C252" t="str">
            <v>CFM56-2 AVEC INVERSEURS</v>
          </cell>
          <cell r="D252" t="str">
            <v>CC</v>
          </cell>
        </row>
        <row r="253">
          <cell r="A253" t="str">
            <v>056-000-213-0</v>
          </cell>
          <cell r="B253" t="str">
            <v>COLLECTION DE SEMELLES</v>
          </cell>
          <cell r="C253" t="str">
            <v>CFM56-5C</v>
          </cell>
          <cell r="D253" t="str">
            <v>CC</v>
          </cell>
        </row>
        <row r="254">
          <cell r="A254" t="str">
            <v>056-000-214-0</v>
          </cell>
          <cell r="B254" t="str">
            <v>COLLECTION DE SEMELLES</v>
          </cell>
          <cell r="C254" t="str">
            <v>CFM56-5B</v>
          </cell>
          <cell r="D254" t="str">
            <v>CC</v>
          </cell>
        </row>
        <row r="255">
          <cell r="A255" t="str">
            <v>056-000-214-0S3</v>
          </cell>
          <cell r="B255" t="str">
            <v>COLLECTION DE SEMELLES</v>
          </cell>
          <cell r="C255" t="str">
            <v>CFM56-5B</v>
          </cell>
          <cell r="D255" t="str">
            <v>CC</v>
          </cell>
        </row>
        <row r="256">
          <cell r="A256" t="str">
            <v>056-000-217-0</v>
          </cell>
          <cell r="B256" t="str">
            <v>OIL SUPPLY ELBOW</v>
          </cell>
          <cell r="C256" t="str">
            <v>CFM56-5C</v>
          </cell>
          <cell r="D256" t="str">
            <v>CC</v>
          </cell>
        </row>
        <row r="257">
          <cell r="A257" t="str">
            <v>056-000-218-0</v>
          </cell>
          <cell r="B257" t="str">
            <v>BARRE BOUCHONNAGE</v>
          </cell>
          <cell r="C257" t="str">
            <v>CFM56-5C</v>
          </cell>
          <cell r="D257" t="str">
            <v>CC</v>
          </cell>
        </row>
        <row r="258">
          <cell r="A258" t="str">
            <v>056-000-219-0</v>
          </cell>
          <cell r="B258" t="str">
            <v>MAMELON EQUIPE</v>
          </cell>
          <cell r="C258" t="str">
            <v>CFM56-5C</v>
          </cell>
          <cell r="D258" t="str">
            <v>CC</v>
          </cell>
        </row>
        <row r="259">
          <cell r="A259" t="str">
            <v>056-000-231-0</v>
          </cell>
          <cell r="B259" t="str">
            <v>ENVELOPPE BRAS EPAIS</v>
          </cell>
          <cell r="C259" t="str">
            <v>CFM56-5B</v>
          </cell>
          <cell r="D259" t="str">
            <v>CC</v>
          </cell>
        </row>
        <row r="260">
          <cell r="A260" t="str">
            <v>056-000-232-0</v>
          </cell>
          <cell r="B260" t="str">
            <v>ENVELOPPE BRAS MINCE</v>
          </cell>
          <cell r="C260" t="str">
            <v>CFM56-5B</v>
          </cell>
          <cell r="D260" t="str">
            <v>CC</v>
          </cell>
        </row>
        <row r="261">
          <cell r="A261" t="str">
            <v>056-000-233-0</v>
          </cell>
          <cell r="B261" t="str">
            <v>TOLE ENV 1.4.7.10</v>
          </cell>
          <cell r="C261" t="str">
            <v>CFM56-3</v>
          </cell>
          <cell r="D261" t="str">
            <v>CC</v>
          </cell>
        </row>
        <row r="262">
          <cell r="A262" t="str">
            <v>056-000-234-0</v>
          </cell>
          <cell r="B262" t="str">
            <v>TOLE ENV 2.5.9.12</v>
          </cell>
          <cell r="C262" t="str">
            <v>CFM56-3</v>
          </cell>
          <cell r="D262" t="str">
            <v>CC</v>
          </cell>
        </row>
        <row r="263">
          <cell r="A263" t="str">
            <v>056-000-235-0</v>
          </cell>
          <cell r="B263" t="str">
            <v>ENVELOPPE BRAS EPAIS 3-9</v>
          </cell>
          <cell r="C263" t="str">
            <v>CFM56-5C</v>
          </cell>
          <cell r="D263" t="str">
            <v>CC</v>
          </cell>
        </row>
        <row r="264">
          <cell r="A264" t="str">
            <v>056-000-236-0</v>
          </cell>
          <cell r="B264" t="str">
            <v>ENVELOPPE BRAS EPAIS 6-12</v>
          </cell>
          <cell r="C264" t="str">
            <v>CFM56-5C</v>
          </cell>
          <cell r="D264" t="str">
            <v>CC</v>
          </cell>
        </row>
        <row r="265">
          <cell r="A265" t="str">
            <v>056-000-237-0</v>
          </cell>
          <cell r="B265" t="str">
            <v>ENVELOPPE BRAS MINCE 1</v>
          </cell>
          <cell r="C265" t="str">
            <v>CFM56-5C</v>
          </cell>
          <cell r="D265" t="str">
            <v>CC</v>
          </cell>
        </row>
        <row r="266">
          <cell r="A266" t="str">
            <v>056-000-238-0</v>
          </cell>
          <cell r="B266" t="str">
            <v>ENVELOPPE BRAS MINCE 11</v>
          </cell>
          <cell r="C266" t="str">
            <v>CFM56-5C</v>
          </cell>
          <cell r="D266" t="str">
            <v>CC</v>
          </cell>
        </row>
        <row r="267">
          <cell r="A267" t="str">
            <v>056-000-239-0</v>
          </cell>
          <cell r="B267" t="str">
            <v>ENVELOPPE BRAS MINCE</v>
          </cell>
          <cell r="C267" t="str">
            <v>CFM56-5C</v>
          </cell>
          <cell r="D267" t="str">
            <v>CC</v>
          </cell>
        </row>
        <row r="268">
          <cell r="A268" t="str">
            <v>056-000-240-0</v>
          </cell>
          <cell r="B268" t="str">
            <v>TUBE RETOUR HUILE</v>
          </cell>
          <cell r="C268" t="str">
            <v>CFM56-5B</v>
          </cell>
          <cell r="D268" t="str">
            <v>CC</v>
          </cell>
        </row>
        <row r="269">
          <cell r="A269" t="str">
            <v>056-000-245-0</v>
          </cell>
          <cell r="B269" t="str">
            <v>TREMIE</v>
          </cell>
          <cell r="C269" t="str">
            <v>CFM56-5B</v>
          </cell>
          <cell r="D269" t="str">
            <v>CC</v>
          </cell>
        </row>
        <row r="270">
          <cell r="A270" t="str">
            <v>056-000-251-0</v>
          </cell>
          <cell r="B270" t="str">
            <v>BRAS ASSEMBLE</v>
          </cell>
          <cell r="C270" t="str">
            <v>CFM56-2 AVEC INVERSEURS</v>
          </cell>
          <cell r="D270" t="str">
            <v>CC</v>
          </cell>
        </row>
        <row r="271">
          <cell r="A271" t="str">
            <v>056-000-252-0</v>
          </cell>
          <cell r="B271" t="str">
            <v>BRAS ASSEMBLE</v>
          </cell>
          <cell r="C271" t="str">
            <v>CFM56-3</v>
          </cell>
          <cell r="D271" t="str">
            <v>CC</v>
          </cell>
        </row>
        <row r="272">
          <cell r="A272" t="str">
            <v>056-000-254-0</v>
          </cell>
          <cell r="B272" t="str">
            <v>BRAS ASSEMBLE</v>
          </cell>
          <cell r="C272" t="str">
            <v>CFM56-5B</v>
          </cell>
          <cell r="D272" t="str">
            <v>CC</v>
          </cell>
        </row>
        <row r="273">
          <cell r="A273" t="str">
            <v>056-000-272-0</v>
          </cell>
          <cell r="B273" t="str">
            <v>KIT BRAS CARTER INTERMEDIAIRE</v>
          </cell>
          <cell r="C273" t="str">
            <v>CFM56-7</v>
          </cell>
          <cell r="D273" t="str">
            <v>CC</v>
          </cell>
        </row>
        <row r="274">
          <cell r="A274" t="str">
            <v>056-000-272-0</v>
          </cell>
          <cell r="B274" t="str">
            <v>KIT BRAS CARTER INTERMEDIAIRE</v>
          </cell>
          <cell r="C274" t="str">
            <v>CFM56-7</v>
          </cell>
          <cell r="D274" t="str">
            <v>CC</v>
          </cell>
        </row>
        <row r="275">
          <cell r="A275" t="str">
            <v>056-000-276-0</v>
          </cell>
          <cell r="B275" t="str">
            <v>COUDE RETOUR HUILE EQUIPE</v>
          </cell>
          <cell r="C275" t="str">
            <v>CFM56-5A</v>
          </cell>
          <cell r="D275" t="str">
            <v>CC</v>
          </cell>
        </row>
        <row r="276">
          <cell r="A276" t="str">
            <v>056-000-278-6</v>
          </cell>
          <cell r="B276" t="str">
            <v>TOLE DE PROTECTION</v>
          </cell>
          <cell r="C276" t="str">
            <v>CFM56-5C</v>
          </cell>
          <cell r="D276" t="str">
            <v>CC</v>
          </cell>
        </row>
        <row r="277">
          <cell r="A277" t="str">
            <v>056-000-285-6</v>
          </cell>
          <cell r="B277" t="str">
            <v>ENSEMBLE DOUILLE</v>
          </cell>
          <cell r="C277" t="str">
            <v>CFM56-7</v>
          </cell>
          <cell r="D277" t="str">
            <v>CC</v>
          </cell>
        </row>
        <row r="278">
          <cell r="A278" t="str">
            <v>056-000-287-6</v>
          </cell>
          <cell r="B278" t="str">
            <v>COLLECTION DE SEMELLES</v>
          </cell>
          <cell r="C278" t="str">
            <v>CFM56-5A</v>
          </cell>
          <cell r="D278" t="str">
            <v>CC</v>
          </cell>
        </row>
        <row r="279">
          <cell r="A279" t="str">
            <v>056-000-288-6</v>
          </cell>
          <cell r="B279" t="str">
            <v>BRAS ASSEMBLE</v>
          </cell>
          <cell r="C279" t="str">
            <v>CFM56-5A</v>
          </cell>
          <cell r="D279" t="str">
            <v>CC</v>
          </cell>
        </row>
        <row r="280">
          <cell r="A280" t="str">
            <v>056-000-296-6</v>
          </cell>
          <cell r="B280" t="str">
            <v>COLLECTION INTERVEINES</v>
          </cell>
          <cell r="C280" t="str">
            <v>CFM56-5B</v>
          </cell>
          <cell r="D280" t="str">
            <v>CC</v>
          </cell>
        </row>
        <row r="281">
          <cell r="A281" t="str">
            <v>056-000-298-6</v>
          </cell>
          <cell r="B281" t="str">
            <v>TOLE VEINE SUPERIEURE</v>
          </cell>
          <cell r="C281" t="str">
            <v>CFM56-7</v>
          </cell>
          <cell r="D281" t="str">
            <v>CC</v>
          </cell>
        </row>
        <row r="282">
          <cell r="A282" t="str">
            <v>056-000-312-6</v>
          </cell>
          <cell r="B282" t="str">
            <v>BRAS PRIMAIRE EPAIS</v>
          </cell>
          <cell r="C282" t="str">
            <v>CFM56-5A</v>
          </cell>
          <cell r="D282" t="str">
            <v>CC</v>
          </cell>
        </row>
        <row r="283">
          <cell r="A283" t="str">
            <v>056-000-320-0</v>
          </cell>
          <cell r="B283" t="str">
            <v>MOYEU ASSEMBLE</v>
          </cell>
          <cell r="C283" t="str">
            <v>CFM56-7</v>
          </cell>
          <cell r="D283" t="str">
            <v>CC</v>
          </cell>
        </row>
        <row r="284">
          <cell r="A284" t="str">
            <v>056-000-325-0</v>
          </cell>
          <cell r="B284" t="str">
            <v>ASSEMBLAGE BRIDES</v>
          </cell>
          <cell r="C284" t="str">
            <v>CFM56-7</v>
          </cell>
          <cell r="D284" t="str">
            <v>CC</v>
          </cell>
        </row>
        <row r="285">
          <cell r="A285" t="str">
            <v>056-000-327-6</v>
          </cell>
          <cell r="B285" t="str">
            <v>MOYEU</v>
          </cell>
          <cell r="C285" t="str">
            <v>CFM56-5B</v>
          </cell>
          <cell r="D285" t="str">
            <v>CC</v>
          </cell>
        </row>
        <row r="286">
          <cell r="A286" t="str">
            <v>056-000-330-0</v>
          </cell>
          <cell r="B286" t="str">
            <v>FLASQUE BRR</v>
          </cell>
          <cell r="C286" t="str">
            <v>CFM56-5C</v>
          </cell>
          <cell r="D286" t="str">
            <v>CC</v>
          </cell>
        </row>
        <row r="287">
          <cell r="A287" t="str">
            <v>056-000-344-0</v>
          </cell>
          <cell r="B287" t="str">
            <v>TUBE  15,87</v>
          </cell>
          <cell r="C287" t="str">
            <v>CFM56-7</v>
          </cell>
          <cell r="D287" t="str">
            <v>CC</v>
          </cell>
        </row>
        <row r="288">
          <cell r="A288" t="str">
            <v>056-000-352-6</v>
          </cell>
          <cell r="B288" t="str">
            <v>FLASQUE</v>
          </cell>
          <cell r="C288" t="str">
            <v>CFM56-5B</v>
          </cell>
          <cell r="D288" t="str">
            <v>CC</v>
          </cell>
        </row>
        <row r="289">
          <cell r="A289" t="str">
            <v>056-000-360-0</v>
          </cell>
          <cell r="B289" t="str">
            <v>EPROUVETTE D ALUMINISATION</v>
          </cell>
          <cell r="C289" t="str">
            <v>CFM56-7</v>
          </cell>
          <cell r="D289" t="str">
            <v>CC</v>
          </cell>
        </row>
        <row r="290">
          <cell r="A290" t="str">
            <v>056-000-363-0</v>
          </cell>
          <cell r="B290" t="str">
            <v>TUBE 12,7</v>
          </cell>
          <cell r="C290" t="str">
            <v>CFM56-7</v>
          </cell>
          <cell r="D290" t="str">
            <v>CC</v>
          </cell>
        </row>
        <row r="291">
          <cell r="A291" t="str">
            <v>056-000-363-0</v>
          </cell>
          <cell r="B291" t="str">
            <v>TUBE 12,7</v>
          </cell>
          <cell r="C291" t="str">
            <v>CFM56-7</v>
          </cell>
          <cell r="D291" t="str">
            <v>CC</v>
          </cell>
        </row>
        <row r="292">
          <cell r="A292" t="str">
            <v>056-000-364-0</v>
          </cell>
          <cell r="B292" t="str">
            <v>TUBE 15,87</v>
          </cell>
          <cell r="C292" t="str">
            <v>CFM56-7</v>
          </cell>
          <cell r="D292" t="str">
            <v>CC</v>
          </cell>
        </row>
        <row r="293">
          <cell r="A293" t="str">
            <v>056-000-380-0</v>
          </cell>
          <cell r="B293" t="str">
            <v>ARBRE DE TURBINE</v>
          </cell>
          <cell r="C293" t="str">
            <v>CFM56-7</v>
          </cell>
          <cell r="D293" t="str">
            <v>CB</v>
          </cell>
        </row>
        <row r="294">
          <cell r="A294" t="str">
            <v>056-000-383-0</v>
          </cell>
          <cell r="B294" t="str">
            <v>BOITIER BRASE</v>
          </cell>
          <cell r="C294" t="str">
            <v>CFM56-7</v>
          </cell>
          <cell r="D294" t="str">
            <v>CC</v>
          </cell>
        </row>
        <row r="295">
          <cell r="A295" t="str">
            <v>056-000-383-0401</v>
          </cell>
          <cell r="B295" t="str">
            <v>BOITIER BRASE</v>
          </cell>
          <cell r="C295" t="str">
            <v>CFM56-7</v>
          </cell>
          <cell r="D295" t="str">
            <v>CC</v>
          </cell>
        </row>
        <row r="296">
          <cell r="A296" t="str">
            <v>056-000-384-0</v>
          </cell>
          <cell r="B296" t="str">
            <v>BOITIER BRASE</v>
          </cell>
          <cell r="C296" t="str">
            <v>CFM56-7</v>
          </cell>
          <cell r="D296" t="str">
            <v>CC</v>
          </cell>
        </row>
        <row r="297">
          <cell r="A297" t="str">
            <v>056-000-385-0</v>
          </cell>
          <cell r="B297" t="str">
            <v>BOITIER SOUDE</v>
          </cell>
          <cell r="C297" t="str">
            <v>CFM56-5B</v>
          </cell>
          <cell r="D297" t="str">
            <v>CC</v>
          </cell>
        </row>
        <row r="298">
          <cell r="A298" t="str">
            <v>056-000-386-0</v>
          </cell>
          <cell r="B298" t="str">
            <v>BOITIER SOUDE</v>
          </cell>
          <cell r="C298" t="str">
            <v>CFM56-5B</v>
          </cell>
          <cell r="D298" t="str">
            <v>CC</v>
          </cell>
        </row>
        <row r="299">
          <cell r="A299" t="str">
            <v>056-000-388-0S1</v>
          </cell>
          <cell r="B299" t="str">
            <v>KIT REDRESSEUR 3</v>
          </cell>
          <cell r="C299" t="str">
            <v>CFM56-5B</v>
          </cell>
          <cell r="D299" t="str">
            <v>CB</v>
          </cell>
        </row>
        <row r="300">
          <cell r="A300" t="str">
            <v>056-000-389-0S1</v>
          </cell>
          <cell r="B300" t="str">
            <v>KIT REDRESSEUR 4</v>
          </cell>
          <cell r="C300" t="str">
            <v>CFM56-5B</v>
          </cell>
          <cell r="D300" t="str">
            <v>CB</v>
          </cell>
        </row>
        <row r="301">
          <cell r="A301" t="str">
            <v>056-000-414-6</v>
          </cell>
          <cell r="B301" t="str">
            <v>TOLE FLASQUE ARRIERE</v>
          </cell>
          <cell r="C301" t="str">
            <v>CFM56-5B</v>
          </cell>
          <cell r="D301" t="str">
            <v>CC</v>
          </cell>
        </row>
        <row r="302">
          <cell r="A302" t="str">
            <v>056-000-415-0</v>
          </cell>
          <cell r="B302" t="str">
            <v>COUDE ARRIVEE HUILE</v>
          </cell>
          <cell r="C302" t="str">
            <v>CFM56-5B</v>
          </cell>
          <cell r="D302" t="str">
            <v>CC</v>
          </cell>
        </row>
        <row r="303">
          <cell r="A303" t="str">
            <v>056-000-430-6</v>
          </cell>
          <cell r="B303" t="str">
            <v>ENVELOPPE BRAS MINCE</v>
          </cell>
          <cell r="C303" t="str">
            <v>CFM56-5B</v>
          </cell>
          <cell r="D303" t="str">
            <v>CC</v>
          </cell>
        </row>
        <row r="304">
          <cell r="A304" t="str">
            <v>056-000-431-6</v>
          </cell>
          <cell r="B304" t="str">
            <v>ENVELOPPE BRAS EPAIS</v>
          </cell>
          <cell r="C304" t="str">
            <v>CFM56-5B</v>
          </cell>
          <cell r="D304" t="str">
            <v>CC</v>
          </cell>
        </row>
        <row r="305">
          <cell r="A305" t="str">
            <v>056-000-442-0</v>
          </cell>
          <cell r="B305" t="str">
            <v>KIT EQUIPEMENT</v>
          </cell>
          <cell r="C305" t="str">
            <v>CFM56-5B</v>
          </cell>
          <cell r="D305" t="str">
            <v>CC</v>
          </cell>
        </row>
        <row r="306">
          <cell r="A306" t="str">
            <v>056-000-445-0</v>
          </cell>
          <cell r="B306" t="str">
            <v>SUIVANT CONTRAT</v>
          </cell>
          <cell r="C306" t="str">
            <v>CLIENTS HORS DIVISIONS</v>
          </cell>
          <cell r="D306" t="str">
            <v>CB</v>
          </cell>
        </row>
        <row r="307">
          <cell r="A307" t="str">
            <v>056-000-445-0</v>
          </cell>
          <cell r="B307" t="str">
            <v>SUIVANT CONTRAT</v>
          </cell>
          <cell r="C307" t="str">
            <v>CLIENTS HORS DIVISIONS</v>
          </cell>
          <cell r="D307" t="str">
            <v>CC</v>
          </cell>
        </row>
        <row r="308">
          <cell r="A308" t="str">
            <v>056-000-446-0</v>
          </cell>
          <cell r="B308" t="str">
            <v>CHAPE DE SUSPENSION</v>
          </cell>
          <cell r="C308" t="str">
            <v>CFM56-5B</v>
          </cell>
          <cell r="D308" t="str">
            <v>CC</v>
          </cell>
        </row>
        <row r="309">
          <cell r="A309" t="str">
            <v>056-000-447-0</v>
          </cell>
          <cell r="B309" t="str">
            <v>SOMMET DE BRAS MINCE</v>
          </cell>
          <cell r="C309" t="str">
            <v>CFM56-7</v>
          </cell>
          <cell r="D309" t="str">
            <v>CC</v>
          </cell>
        </row>
        <row r="310">
          <cell r="A310" t="str">
            <v>056-000-448-0</v>
          </cell>
          <cell r="B310" t="str">
            <v>SOMMET BRAS EPAIS</v>
          </cell>
          <cell r="C310" t="str">
            <v>CFM56-5B</v>
          </cell>
          <cell r="D310" t="str">
            <v>CC</v>
          </cell>
        </row>
        <row r="311">
          <cell r="A311" t="str">
            <v>056-000-449-0</v>
          </cell>
          <cell r="B311" t="str">
            <v>CHAPE CENTRALE GAUCHE</v>
          </cell>
          <cell r="C311" t="str">
            <v>CFM56-7</v>
          </cell>
          <cell r="D311" t="str">
            <v>CC</v>
          </cell>
        </row>
        <row r="312">
          <cell r="A312" t="str">
            <v>056-000-450-0</v>
          </cell>
          <cell r="B312" t="str">
            <v>CHAPE CENTRALE DROITE</v>
          </cell>
          <cell r="C312" t="str">
            <v>CFM56-7</v>
          </cell>
          <cell r="D312" t="str">
            <v>CC</v>
          </cell>
        </row>
        <row r="313">
          <cell r="A313" t="str">
            <v>056-000-451-0</v>
          </cell>
          <cell r="B313" t="str">
            <v>CHAPE LATERALE GAUCHE</v>
          </cell>
          <cell r="C313" t="str">
            <v>CFM56-7</v>
          </cell>
          <cell r="D313" t="str">
            <v>CC</v>
          </cell>
        </row>
        <row r="314">
          <cell r="A314" t="str">
            <v>056-000-452-0</v>
          </cell>
          <cell r="B314" t="str">
            <v>CHAPE LATERALE DROITE</v>
          </cell>
          <cell r="C314" t="str">
            <v>CFM56-7</v>
          </cell>
          <cell r="D314" t="str">
            <v>CC</v>
          </cell>
        </row>
        <row r="315">
          <cell r="A315" t="str">
            <v>056-000-453-0</v>
          </cell>
          <cell r="B315" t="str">
            <v>SOMMET BRAS MINCE</v>
          </cell>
          <cell r="C315" t="str">
            <v>CFM56-7</v>
          </cell>
          <cell r="D315" t="str">
            <v>CC</v>
          </cell>
        </row>
        <row r="316">
          <cell r="A316" t="str">
            <v>056-000-454-0</v>
          </cell>
          <cell r="B316" t="str">
            <v>SOMMET BRAS MINCE</v>
          </cell>
          <cell r="C316" t="str">
            <v>CFM56-7</v>
          </cell>
          <cell r="D316" t="str">
            <v>CC</v>
          </cell>
        </row>
        <row r="317">
          <cell r="A317" t="str">
            <v>056-000-457-6S4</v>
          </cell>
          <cell r="B317" t="str">
            <v>ARBRE DE TURBINE</v>
          </cell>
          <cell r="C317" t="str">
            <v>CFM56-7</v>
          </cell>
          <cell r="D317" t="str">
            <v>CB</v>
          </cell>
        </row>
        <row r="318">
          <cell r="A318" t="str">
            <v>056-000-460-6</v>
          </cell>
          <cell r="B318" t="str">
            <v>TOLE FLASQUE ARRIERE</v>
          </cell>
          <cell r="C318" t="str">
            <v>CFM56-5B</v>
          </cell>
          <cell r="D318" t="str">
            <v>CC</v>
          </cell>
        </row>
        <row r="319">
          <cell r="A319" t="str">
            <v>056-000-472-6</v>
          </cell>
          <cell r="B319" t="str">
            <v>TOLE RESSORT</v>
          </cell>
          <cell r="C319" t="str">
            <v>CFM56-7</v>
          </cell>
          <cell r="D319" t="str">
            <v>CC</v>
          </cell>
        </row>
        <row r="320">
          <cell r="A320" t="str">
            <v>056-000-474-6</v>
          </cell>
          <cell r="B320" t="str">
            <v>ARBRE COMPRESSEUR BP</v>
          </cell>
          <cell r="C320" t="str">
            <v>CFM56-7</v>
          </cell>
          <cell r="D320" t="str">
            <v>CB</v>
          </cell>
        </row>
        <row r="321">
          <cell r="A321" t="str">
            <v>056-000-475-6</v>
          </cell>
          <cell r="B321" t="str">
            <v>SECTEUR ETCH.ETG 1 TURB BP</v>
          </cell>
          <cell r="C321" t="str">
            <v>CFM56-7</v>
          </cell>
          <cell r="D321" t="str">
            <v>CC</v>
          </cell>
        </row>
        <row r="322">
          <cell r="A322" t="str">
            <v>056-000-484-6</v>
          </cell>
          <cell r="B322" t="str">
            <v>ARBRE DE TURBINE</v>
          </cell>
          <cell r="C322" t="str">
            <v>CFM56-7</v>
          </cell>
          <cell r="D322" t="str">
            <v>CB</v>
          </cell>
        </row>
        <row r="323">
          <cell r="A323" t="str">
            <v>056-000-500-6</v>
          </cell>
          <cell r="B323" t="str">
            <v>ARBRE COMPRESSEUR BP</v>
          </cell>
          <cell r="C323" t="str">
            <v>CFM56-5B</v>
          </cell>
          <cell r="D323" t="str">
            <v>CB</v>
          </cell>
        </row>
        <row r="324">
          <cell r="A324" t="str">
            <v>056-000-565-6</v>
          </cell>
          <cell r="B324" t="str">
            <v>VIROLE EXTERIEURE ASSEMBLEE</v>
          </cell>
          <cell r="C324" t="str">
            <v>CFM56-5B</v>
          </cell>
          <cell r="D324" t="str">
            <v>CC</v>
          </cell>
        </row>
        <row r="325">
          <cell r="A325" t="str">
            <v>056-000-565-6</v>
          </cell>
          <cell r="B325" t="str">
            <v>VIROLE EXTERIEURE ASSEMBLEE</v>
          </cell>
          <cell r="C325" t="str">
            <v>CFM56-5B</v>
          </cell>
          <cell r="D325" t="str">
            <v>CC</v>
          </cell>
        </row>
        <row r="326">
          <cell r="A326" t="str">
            <v>056-000-567-6</v>
          </cell>
          <cell r="B326" t="str">
            <v>DISQUE 4,TURBINE BP</v>
          </cell>
          <cell r="C326" t="str">
            <v>CFM56-7</v>
          </cell>
          <cell r="D326" t="str">
            <v>CB</v>
          </cell>
        </row>
        <row r="327">
          <cell r="A327" t="str">
            <v>056-000-573-0S1</v>
          </cell>
          <cell r="B327" t="str">
            <v>KIT REDRESSEUR 2</v>
          </cell>
          <cell r="C327" t="str">
            <v>CFM56-5B</v>
          </cell>
          <cell r="D327" t="str">
            <v>CB</v>
          </cell>
        </row>
        <row r="328">
          <cell r="A328" t="str">
            <v>056-000-597-9</v>
          </cell>
          <cell r="B328" t="str">
            <v>DISQUE TURB BP4, 1/2 BRUT</v>
          </cell>
          <cell r="C328" t="str">
            <v>CFM56-5A</v>
          </cell>
          <cell r="D328" t="str">
            <v>CB</v>
          </cell>
        </row>
        <row r="329">
          <cell r="A329" t="str">
            <v>056-000-599-6</v>
          </cell>
          <cell r="B329" t="str">
            <v>KIT INTER VEINE</v>
          </cell>
          <cell r="C329" t="str">
            <v>CFM56-5B</v>
          </cell>
          <cell r="D329" t="str">
            <v>CC</v>
          </cell>
        </row>
        <row r="330">
          <cell r="A330" t="str">
            <v>056-000-604-6</v>
          </cell>
          <cell r="B330" t="str">
            <v>TAMBOUR COMPRESSEUR BP</v>
          </cell>
          <cell r="C330" t="str">
            <v>CFM56-7</v>
          </cell>
          <cell r="D330" t="str">
            <v>CB</v>
          </cell>
        </row>
        <row r="331">
          <cell r="A331" t="str">
            <v>056-000-605-6</v>
          </cell>
          <cell r="B331" t="str">
            <v>TAMBOUR COMPRESSEUR BP</v>
          </cell>
          <cell r="C331" t="str">
            <v>CFM56-7</v>
          </cell>
          <cell r="D331" t="str">
            <v>CB</v>
          </cell>
        </row>
        <row r="332">
          <cell r="A332" t="str">
            <v>056-000-606-6</v>
          </cell>
          <cell r="B332" t="str">
            <v>BARRE DOUILLE</v>
          </cell>
          <cell r="C332" t="str">
            <v>CFM56-5B</v>
          </cell>
          <cell r="D332" t="str">
            <v>CC</v>
          </cell>
        </row>
        <row r="333">
          <cell r="A333" t="str">
            <v>056-000-608-0</v>
          </cell>
          <cell r="B333" t="str">
            <v>ANNEAU LABYRINTHE 1ER ETAGE</v>
          </cell>
          <cell r="C333" t="str">
            <v>CFM56-5A</v>
          </cell>
          <cell r="D333" t="str">
            <v>CB</v>
          </cell>
        </row>
        <row r="334">
          <cell r="A334" t="str">
            <v>056-000-610-8</v>
          </cell>
          <cell r="B334" t="str">
            <v>NID ABEILLE</v>
          </cell>
          <cell r="C334" t="str">
            <v>CFM56-7</v>
          </cell>
          <cell r="D334" t="str">
            <v>CC</v>
          </cell>
        </row>
        <row r="335">
          <cell r="A335" t="str">
            <v>056-000-611-6</v>
          </cell>
          <cell r="B335" t="str">
            <v>TOLE SUPPORT BP3</v>
          </cell>
          <cell r="C335" t="str">
            <v>CFM56-7</v>
          </cell>
          <cell r="D335" t="str">
            <v>CC</v>
          </cell>
        </row>
        <row r="336">
          <cell r="A336" t="str">
            <v>056-000-611-6S3</v>
          </cell>
          <cell r="B336" t="str">
            <v>TOLE SUPPORT BP3</v>
          </cell>
          <cell r="C336" t="str">
            <v>CFM56-7</v>
          </cell>
          <cell r="D336" t="str">
            <v>CC</v>
          </cell>
        </row>
        <row r="337">
          <cell r="A337" t="str">
            <v>056-000-611-6S3</v>
          </cell>
          <cell r="B337" t="str">
            <v>TOLE SUPPORT BP3</v>
          </cell>
          <cell r="C337" t="str">
            <v>CFM56-7</v>
          </cell>
          <cell r="D337" t="str">
            <v>CC</v>
          </cell>
        </row>
        <row r="338">
          <cell r="A338" t="str">
            <v>056-000-612-6</v>
          </cell>
          <cell r="B338" t="str">
            <v>TOLE EN U  BP3</v>
          </cell>
          <cell r="C338" t="str">
            <v>CFM56-7</v>
          </cell>
          <cell r="D338" t="str">
            <v>CC</v>
          </cell>
        </row>
        <row r="339">
          <cell r="A339" t="str">
            <v>056-000-612-6S3</v>
          </cell>
          <cell r="B339" t="str">
            <v>TOLE EN U  BP3</v>
          </cell>
          <cell r="C339" t="str">
            <v>CFM56-7</v>
          </cell>
          <cell r="D339" t="str">
            <v>CC</v>
          </cell>
        </row>
        <row r="340">
          <cell r="A340" t="str">
            <v>056-000-613-8</v>
          </cell>
          <cell r="B340" t="str">
            <v>NID ABEILLE</v>
          </cell>
          <cell r="C340" t="str">
            <v>CFM56-7</v>
          </cell>
          <cell r="D340" t="str">
            <v>CC</v>
          </cell>
        </row>
        <row r="341">
          <cell r="A341" t="str">
            <v>056-000-614-6</v>
          </cell>
          <cell r="B341" t="str">
            <v>TOLE PROFILEE</v>
          </cell>
          <cell r="C341" t="str">
            <v>CFM56-7</v>
          </cell>
          <cell r="D341" t="str">
            <v>CC</v>
          </cell>
        </row>
        <row r="342">
          <cell r="A342" t="str">
            <v>056-000-614-6S3</v>
          </cell>
          <cell r="B342" t="str">
            <v>TOLE PROFILEE</v>
          </cell>
          <cell r="C342" t="str">
            <v>CFM56-7</v>
          </cell>
          <cell r="D342" t="str">
            <v>CC</v>
          </cell>
        </row>
        <row r="343">
          <cell r="A343" t="str">
            <v>056-000-615-6</v>
          </cell>
          <cell r="B343" t="str">
            <v>DEFLECTEUR AVANT BP 4</v>
          </cell>
          <cell r="C343" t="str">
            <v>CFM56-7</v>
          </cell>
          <cell r="D343" t="str">
            <v>CC</v>
          </cell>
        </row>
        <row r="344">
          <cell r="A344" t="str">
            <v>056-000-618-6</v>
          </cell>
          <cell r="B344" t="str">
            <v>KIT VIROLE CARTER ECHAPPEMENT</v>
          </cell>
          <cell r="C344" t="str">
            <v>CFM56-5B</v>
          </cell>
          <cell r="D344" t="str">
            <v>CC</v>
          </cell>
        </row>
        <row r="345">
          <cell r="A345" t="str">
            <v>056-000-619-6</v>
          </cell>
          <cell r="B345" t="str">
            <v>KIT VIROLE CARTER ECHAPPEMENT</v>
          </cell>
          <cell r="C345" t="str">
            <v>CFM56-7</v>
          </cell>
          <cell r="D345" t="str">
            <v>CC</v>
          </cell>
        </row>
        <row r="346">
          <cell r="A346" t="str">
            <v>056-000-623-8S2</v>
          </cell>
          <cell r="B346" t="str">
            <v>ANNEAU MOBILE 1</v>
          </cell>
          <cell r="C346" t="str">
            <v>CFM56-7</v>
          </cell>
          <cell r="D346" t="str">
            <v>CB</v>
          </cell>
        </row>
        <row r="347">
          <cell r="A347" t="str">
            <v>056-000-623-9</v>
          </cell>
          <cell r="B347" t="str">
            <v>ANNEAU MOBILE 1 - 1-5 BRUT</v>
          </cell>
          <cell r="C347" t="str">
            <v>CFM56-7</v>
          </cell>
          <cell r="D347" t="str">
            <v>CB</v>
          </cell>
        </row>
        <row r="348">
          <cell r="A348" t="str">
            <v>056-000-626-0</v>
          </cell>
          <cell r="B348" t="str">
            <v>BOITIER BRASE</v>
          </cell>
          <cell r="C348" t="str">
            <v>CFM56-7</v>
          </cell>
          <cell r="D348" t="str">
            <v>CC</v>
          </cell>
        </row>
        <row r="349">
          <cell r="A349" t="str">
            <v>056-000-626-0401</v>
          </cell>
          <cell r="B349" t="str">
            <v>BOITIER BRASE</v>
          </cell>
          <cell r="C349" t="str">
            <v>CFM56-7</v>
          </cell>
          <cell r="D349" t="str">
            <v>CC</v>
          </cell>
        </row>
        <row r="350">
          <cell r="A350" t="str">
            <v>056-000-627-0</v>
          </cell>
          <cell r="B350" t="str">
            <v>ASSEMBLAGE BRIDES</v>
          </cell>
          <cell r="C350" t="str">
            <v>CFM56-7</v>
          </cell>
          <cell r="D350" t="str">
            <v>CC</v>
          </cell>
        </row>
        <row r="351">
          <cell r="A351" t="str">
            <v>056-000-630-0</v>
          </cell>
          <cell r="B351" t="str">
            <v>TUBE</v>
          </cell>
          <cell r="C351" t="str">
            <v>CFM56-7</v>
          </cell>
          <cell r="D351" t="str">
            <v>CC</v>
          </cell>
        </row>
        <row r="352">
          <cell r="A352" t="str">
            <v>056-000-631-0</v>
          </cell>
          <cell r="B352" t="str">
            <v>TUBE</v>
          </cell>
          <cell r="C352" t="str">
            <v>CFM56-7</v>
          </cell>
          <cell r="D352" t="str">
            <v>CC</v>
          </cell>
        </row>
        <row r="353">
          <cell r="A353" t="str">
            <v>056-000-632-0</v>
          </cell>
          <cell r="B353" t="str">
            <v>TUBE</v>
          </cell>
          <cell r="C353" t="str">
            <v>CFM56-7</v>
          </cell>
          <cell r="D353" t="str">
            <v>CC</v>
          </cell>
        </row>
        <row r="354">
          <cell r="A354" t="str">
            <v>056-000-633-6</v>
          </cell>
          <cell r="B354" t="str">
            <v>KIT INTERVEINE CFM56-2</v>
          </cell>
          <cell r="C354" t="str">
            <v>CFM56-2 AVEC INVERSEURS</v>
          </cell>
          <cell r="D354" t="str">
            <v>CC</v>
          </cell>
        </row>
        <row r="355">
          <cell r="A355" t="str">
            <v>056-000-637-8</v>
          </cell>
          <cell r="B355" t="str">
            <v>CONE TOURILLON</v>
          </cell>
          <cell r="C355" t="str">
            <v>CFM56-5A</v>
          </cell>
          <cell r="D355" t="str">
            <v>CB</v>
          </cell>
        </row>
        <row r="356">
          <cell r="A356" t="str">
            <v>056-000-637-8S2</v>
          </cell>
          <cell r="B356" t="str">
            <v>CONE TOURILLON</v>
          </cell>
          <cell r="C356" t="str">
            <v>CFM56-5A</v>
          </cell>
          <cell r="D356" t="str">
            <v>CB</v>
          </cell>
        </row>
        <row r="357">
          <cell r="A357" t="str">
            <v>056-000-637-8S2</v>
          </cell>
          <cell r="B357" t="str">
            <v>CONE TOURILLON</v>
          </cell>
          <cell r="C357" t="str">
            <v>CFM56-5A</v>
          </cell>
          <cell r="D357" t="str">
            <v>CC</v>
          </cell>
        </row>
        <row r="358">
          <cell r="A358" t="str">
            <v>056-000-637-9</v>
          </cell>
          <cell r="B358" t="str">
            <v>CONE TOURILLON, BRUT</v>
          </cell>
          <cell r="C358" t="str">
            <v>CFM56-5A</v>
          </cell>
          <cell r="D358" t="str">
            <v>CB</v>
          </cell>
        </row>
        <row r="359">
          <cell r="A359" t="str">
            <v>056-000-710-9</v>
          </cell>
          <cell r="B359" t="str">
            <v>DISQUE DE SOUF. BRUT TI575</v>
          </cell>
          <cell r="C359" t="str">
            <v>AUTRES RECHERCHES</v>
          </cell>
          <cell r="D359" t="str">
            <v>CB</v>
          </cell>
        </row>
        <row r="360">
          <cell r="A360" t="str">
            <v>056-000-711-0</v>
          </cell>
          <cell r="B360" t="str">
            <v>LABYRINTHE ARRIERE</v>
          </cell>
          <cell r="C360" t="str">
            <v>CFM56-5C</v>
          </cell>
          <cell r="D360" t="str">
            <v>CB</v>
          </cell>
        </row>
        <row r="361">
          <cell r="A361" t="str">
            <v>056-000-712-0</v>
          </cell>
          <cell r="B361" t="str">
            <v>ARBRE DE TURBINE BP</v>
          </cell>
          <cell r="C361" t="str">
            <v>CFM56-5B</v>
          </cell>
          <cell r="D361" t="str">
            <v>CB</v>
          </cell>
        </row>
        <row r="362">
          <cell r="A362" t="str">
            <v>056-000-713-0</v>
          </cell>
          <cell r="B362" t="str">
            <v>ARBRE DE TURBINE BP</v>
          </cell>
          <cell r="C362" t="str">
            <v>CFM56-7</v>
          </cell>
          <cell r="D362" t="str">
            <v>CB</v>
          </cell>
        </row>
        <row r="363">
          <cell r="A363" t="str">
            <v>056-000-714-6</v>
          </cell>
          <cell r="B363" t="str">
            <v>ANNEAU LABYRINTHE 4</v>
          </cell>
          <cell r="C363" t="str">
            <v>CFM56-5A</v>
          </cell>
          <cell r="D363" t="str">
            <v>CB</v>
          </cell>
        </row>
        <row r="364">
          <cell r="A364" t="str">
            <v>056-103-004-6</v>
          </cell>
          <cell r="B364" t="str">
            <v>BRIDE AVANT</v>
          </cell>
          <cell r="C364" t="str">
            <v>CFM56-7</v>
          </cell>
          <cell r="D364" t="str">
            <v>CC</v>
          </cell>
        </row>
        <row r="365">
          <cell r="A365" t="str">
            <v>056-103-101-6</v>
          </cell>
          <cell r="B365" t="str">
            <v>BRIDE ARRIERE</v>
          </cell>
          <cell r="C365" t="str">
            <v>CFM56-7</v>
          </cell>
          <cell r="D365" t="str">
            <v>CC</v>
          </cell>
        </row>
        <row r="366">
          <cell r="A366" t="str">
            <v>056-104-000-0</v>
          </cell>
          <cell r="B366" t="str">
            <v>KIT EQUIPEMENT</v>
          </cell>
          <cell r="C366" t="str">
            <v>CFM56-7</v>
          </cell>
          <cell r="D366" t="str">
            <v>CC</v>
          </cell>
        </row>
        <row r="367">
          <cell r="A367" t="str">
            <v>056-166-211-6</v>
          </cell>
          <cell r="B367" t="str">
            <v>CARTER ECHAPPEMENT SEMI FINI</v>
          </cell>
          <cell r="C367" t="str">
            <v>CFM56-7</v>
          </cell>
          <cell r="D367" t="str">
            <v>CC</v>
          </cell>
        </row>
        <row r="368">
          <cell r="A368" t="str">
            <v>056-499-976-0</v>
          </cell>
          <cell r="B368" t="str">
            <v>N°CONTRAT</v>
          </cell>
          <cell r="C368" t="str">
            <v>CLIENTS HORS DIVISIONS</v>
          </cell>
          <cell r="D368" t="str">
            <v>CB</v>
          </cell>
        </row>
        <row r="369">
          <cell r="A369" t="str">
            <v>056-499-980-0</v>
          </cell>
          <cell r="B369" t="str">
            <v>PRESTATION SUIVANT CONTRAT</v>
          </cell>
          <cell r="C369" t="str">
            <v>CLIENTS HORS DIVISIONS</v>
          </cell>
          <cell r="D369" t="str">
            <v>CC</v>
          </cell>
        </row>
        <row r="370">
          <cell r="A370" t="str">
            <v>056-499-980-0</v>
          </cell>
          <cell r="B370" t="str">
            <v>PRESTATION SUIVANT CONTRAT</v>
          </cell>
          <cell r="C370" t="str">
            <v>CLIENTS HORS DIVISIONS</v>
          </cell>
          <cell r="D370" t="str">
            <v>CC</v>
          </cell>
        </row>
        <row r="371">
          <cell r="A371" t="str">
            <v>056-499-989-0</v>
          </cell>
          <cell r="B371" t="str">
            <v>PRESTATION SUIVANT CONTRAT</v>
          </cell>
          <cell r="C371" t="str">
            <v>CLIENTS HORS DIVISIONS</v>
          </cell>
          <cell r="D371" t="str">
            <v>CB</v>
          </cell>
        </row>
        <row r="372">
          <cell r="A372" t="str">
            <v>056-499-990-0</v>
          </cell>
          <cell r="B372" t="str">
            <v>PRESTATION SUIVANT CONTRAT</v>
          </cell>
          <cell r="C372" t="str">
            <v>CLIENTS HORS DIVISIONS</v>
          </cell>
          <cell r="D372" t="str">
            <v>CB</v>
          </cell>
        </row>
        <row r="373">
          <cell r="A373" t="str">
            <v>056-499-991-0</v>
          </cell>
          <cell r="B373" t="str">
            <v>PRESTATION SUIVANT CONTRAT</v>
          </cell>
          <cell r="C373" t="str">
            <v>CLIENTS HORS DIVISIONS</v>
          </cell>
          <cell r="D373" t="str">
            <v>CB</v>
          </cell>
        </row>
        <row r="374">
          <cell r="A374" t="str">
            <v>058-000-803-6</v>
          </cell>
          <cell r="B374" t="str">
            <v>VIROLE INTERIEURE</v>
          </cell>
          <cell r="C374" t="str">
            <v>M88-2</v>
          </cell>
          <cell r="D374" t="str">
            <v>CC</v>
          </cell>
        </row>
        <row r="375">
          <cell r="A375" t="str">
            <v>058-000-803-6</v>
          </cell>
          <cell r="B375" t="str">
            <v>VIROLE INTERIEURE</v>
          </cell>
          <cell r="C375" t="str">
            <v>M88-2</v>
          </cell>
          <cell r="D375" t="str">
            <v>CC</v>
          </cell>
        </row>
        <row r="376">
          <cell r="A376" t="str">
            <v>058-000-905-6</v>
          </cell>
          <cell r="B376" t="str">
            <v>VIROLE EXTERIEURE</v>
          </cell>
          <cell r="C376" t="str">
            <v>M88-2</v>
          </cell>
          <cell r="D376" t="str">
            <v>CC</v>
          </cell>
        </row>
        <row r="377">
          <cell r="A377" t="str">
            <v>058-001-302-6</v>
          </cell>
          <cell r="B377" t="str">
            <v>JOINT</v>
          </cell>
          <cell r="C377" t="str">
            <v>M88-2</v>
          </cell>
          <cell r="D377" t="str">
            <v>CC</v>
          </cell>
        </row>
        <row r="378">
          <cell r="A378" t="str">
            <v>058-001-302-6</v>
          </cell>
          <cell r="B378" t="str">
            <v>JOINT</v>
          </cell>
          <cell r="C378" t="str">
            <v>M88-2</v>
          </cell>
          <cell r="D378" t="str">
            <v>CC</v>
          </cell>
        </row>
        <row r="379">
          <cell r="A379" t="str">
            <v>058-001-401-6</v>
          </cell>
          <cell r="B379" t="str">
            <v>RUSTINE</v>
          </cell>
          <cell r="C379" t="str">
            <v>M88-2</v>
          </cell>
          <cell r="D379" t="str">
            <v>CC</v>
          </cell>
        </row>
        <row r="380">
          <cell r="A380" t="str">
            <v>058-002-604-6</v>
          </cell>
          <cell r="B380" t="str">
            <v>SOUS ENSEMBLE DIFFUSEUR</v>
          </cell>
          <cell r="C380" t="str">
            <v>M88-2</v>
          </cell>
          <cell r="D380" t="str">
            <v>CC</v>
          </cell>
        </row>
        <row r="381">
          <cell r="A381" t="str">
            <v>058-002-701-6</v>
          </cell>
          <cell r="B381" t="str">
            <v>BOSSAGE</v>
          </cell>
          <cell r="C381" t="str">
            <v>M88-2</v>
          </cell>
          <cell r="D381" t="str">
            <v>CC</v>
          </cell>
        </row>
        <row r="382">
          <cell r="A382" t="str">
            <v>058-003-170-8</v>
          </cell>
          <cell r="B382" t="str">
            <v>PREU CARTER INTER DHP</v>
          </cell>
          <cell r="C382" t="str">
            <v>M88-2</v>
          </cell>
          <cell r="D382" t="str">
            <v>CB</v>
          </cell>
        </row>
        <row r="383">
          <cell r="A383" t="str">
            <v>058-003-170-9</v>
          </cell>
          <cell r="B383" t="str">
            <v>CARTER INTER DHP -BRUT</v>
          </cell>
          <cell r="C383" t="str">
            <v>M88-2</v>
          </cell>
          <cell r="D383" t="str">
            <v>CB</v>
          </cell>
        </row>
        <row r="384">
          <cell r="A384" t="str">
            <v>058-003-210-6</v>
          </cell>
          <cell r="B384" t="str">
            <v>DISQUE 4 HP</v>
          </cell>
          <cell r="C384" t="str">
            <v>M88-2</v>
          </cell>
          <cell r="D384" t="str">
            <v>CB</v>
          </cell>
        </row>
        <row r="385">
          <cell r="A385" t="str">
            <v>058-003-210-8</v>
          </cell>
          <cell r="B385" t="str">
            <v>DISQUE 4 HP</v>
          </cell>
          <cell r="C385" t="str">
            <v>M88-2</v>
          </cell>
          <cell r="D385" t="str">
            <v>CB</v>
          </cell>
        </row>
        <row r="386">
          <cell r="A386" t="str">
            <v>058-003-215-6</v>
          </cell>
          <cell r="B386" t="str">
            <v>DISQUE 4 HP</v>
          </cell>
          <cell r="C386" t="str">
            <v>M88-2</v>
          </cell>
          <cell r="D386" t="str">
            <v>CB</v>
          </cell>
        </row>
        <row r="387">
          <cell r="A387" t="str">
            <v>058-003-220-6</v>
          </cell>
          <cell r="B387" t="str">
            <v>DISQUE 5 HP</v>
          </cell>
          <cell r="C387" t="str">
            <v>M88-2</v>
          </cell>
          <cell r="D387" t="str">
            <v>CB</v>
          </cell>
        </row>
        <row r="388">
          <cell r="A388" t="str">
            <v>058-003-220-6S3</v>
          </cell>
          <cell r="B388" t="str">
            <v>DISQUE 5 HP</v>
          </cell>
          <cell r="C388" t="str">
            <v>M88-2</v>
          </cell>
          <cell r="D388" t="str">
            <v>CB</v>
          </cell>
        </row>
        <row r="389">
          <cell r="A389" t="str">
            <v>058-003-220-8</v>
          </cell>
          <cell r="B389" t="str">
            <v>DISQUE 5 HP</v>
          </cell>
          <cell r="C389" t="str">
            <v>M88-2</v>
          </cell>
          <cell r="D389" t="str">
            <v>CB</v>
          </cell>
        </row>
        <row r="390">
          <cell r="A390" t="str">
            <v>058-003-220-9</v>
          </cell>
          <cell r="B390" t="str">
            <v>DISQUE 5 HP - BRUT</v>
          </cell>
          <cell r="C390" t="str">
            <v>M88-2</v>
          </cell>
          <cell r="D390" t="str">
            <v>CB</v>
          </cell>
        </row>
        <row r="391">
          <cell r="A391" t="str">
            <v>058-003-225-6</v>
          </cell>
          <cell r="B391" t="str">
            <v>DISQUE 5 HP</v>
          </cell>
          <cell r="C391" t="str">
            <v>M88-2</v>
          </cell>
          <cell r="D391" t="str">
            <v>CB</v>
          </cell>
        </row>
        <row r="392">
          <cell r="A392" t="str">
            <v>058-003-230-6</v>
          </cell>
          <cell r="B392" t="str">
            <v>DISQUE HP</v>
          </cell>
          <cell r="C392" t="str">
            <v>M88-2</v>
          </cell>
          <cell r="D392" t="str">
            <v>CB</v>
          </cell>
        </row>
        <row r="393">
          <cell r="A393" t="str">
            <v>058-003-230-8</v>
          </cell>
          <cell r="B393" t="str">
            <v>DISQUE HP</v>
          </cell>
          <cell r="C393" t="str">
            <v>M88-2</v>
          </cell>
          <cell r="D393" t="str">
            <v>CB</v>
          </cell>
        </row>
        <row r="394">
          <cell r="A394" t="str">
            <v>058-003-231-6</v>
          </cell>
          <cell r="B394" t="str">
            <v>DISQUE HP</v>
          </cell>
          <cell r="C394" t="str">
            <v>M88-2</v>
          </cell>
          <cell r="D394" t="str">
            <v>CB</v>
          </cell>
        </row>
        <row r="395">
          <cell r="A395" t="str">
            <v>058-003-240-8</v>
          </cell>
          <cell r="B395" t="str">
            <v>PREU DISQUE LABY HP</v>
          </cell>
          <cell r="C395" t="str">
            <v>M88-2</v>
          </cell>
          <cell r="D395" t="str">
            <v>CB</v>
          </cell>
        </row>
        <row r="396">
          <cell r="A396" t="str">
            <v>058-003-240-9</v>
          </cell>
          <cell r="B396" t="str">
            <v>DISQUE LABY HP - BRUT</v>
          </cell>
          <cell r="C396" t="str">
            <v>M88-2</v>
          </cell>
          <cell r="D396" t="str">
            <v>CB</v>
          </cell>
        </row>
        <row r="397">
          <cell r="A397" t="str">
            <v>058-003-241-6</v>
          </cell>
          <cell r="B397" t="str">
            <v>DISQUE LABYRINTHE, TURB HP</v>
          </cell>
          <cell r="C397" t="str">
            <v>M88-2</v>
          </cell>
          <cell r="D397" t="str">
            <v>CB</v>
          </cell>
        </row>
        <row r="398">
          <cell r="A398" t="str">
            <v>058-003-250-8</v>
          </cell>
          <cell r="B398" t="str">
            <v>PREU FLASQUE HP</v>
          </cell>
          <cell r="C398" t="str">
            <v>M88-2</v>
          </cell>
          <cell r="D398" t="str">
            <v>CB</v>
          </cell>
        </row>
        <row r="399">
          <cell r="A399" t="str">
            <v>058-003-251-8</v>
          </cell>
          <cell r="B399" t="str">
            <v>PREU FLASQUE HP</v>
          </cell>
          <cell r="C399" t="str">
            <v>M88-2</v>
          </cell>
          <cell r="D399" t="str">
            <v>CB</v>
          </cell>
        </row>
        <row r="400">
          <cell r="A400" t="str">
            <v>058-003-270-6</v>
          </cell>
          <cell r="B400" t="str">
            <v>DISQUE 6 HP</v>
          </cell>
          <cell r="C400" t="str">
            <v>M88-2</v>
          </cell>
          <cell r="D400" t="str">
            <v>CB</v>
          </cell>
        </row>
        <row r="401">
          <cell r="A401" t="str">
            <v>058-003-270-8</v>
          </cell>
          <cell r="B401" t="str">
            <v>DISQUE 6 HP</v>
          </cell>
          <cell r="C401" t="str">
            <v>M88-2</v>
          </cell>
          <cell r="D401" t="str">
            <v>CB</v>
          </cell>
        </row>
        <row r="402">
          <cell r="A402" t="str">
            <v>058-003-271-6</v>
          </cell>
          <cell r="B402" t="str">
            <v>DISQUE 6 HP</v>
          </cell>
          <cell r="C402" t="str">
            <v>M88-2</v>
          </cell>
          <cell r="D402" t="str">
            <v>CB</v>
          </cell>
        </row>
        <row r="403">
          <cell r="A403" t="str">
            <v>058-003-280-6</v>
          </cell>
          <cell r="B403" t="str">
            <v>VIROLE HP</v>
          </cell>
          <cell r="C403" t="str">
            <v>M88-2</v>
          </cell>
          <cell r="D403" t="str">
            <v>CB</v>
          </cell>
        </row>
        <row r="404">
          <cell r="A404" t="str">
            <v>058-003-280-8</v>
          </cell>
          <cell r="B404" t="str">
            <v>VIROLE HP</v>
          </cell>
          <cell r="C404" t="str">
            <v>M88-2</v>
          </cell>
          <cell r="D404" t="str">
            <v>CB</v>
          </cell>
        </row>
        <row r="405">
          <cell r="A405" t="str">
            <v>058-003-281-6</v>
          </cell>
          <cell r="B405" t="str">
            <v>VIROLE HP</v>
          </cell>
          <cell r="C405" t="str">
            <v>M88-2</v>
          </cell>
          <cell r="D405" t="str">
            <v>CB</v>
          </cell>
        </row>
        <row r="406">
          <cell r="A406" t="str">
            <v>058-003-281-8</v>
          </cell>
          <cell r="B406" t="str">
            <v>VIROLE HP</v>
          </cell>
          <cell r="C406" t="str">
            <v>M88-2</v>
          </cell>
          <cell r="D406" t="str">
            <v>CB</v>
          </cell>
        </row>
        <row r="407">
          <cell r="A407" t="str">
            <v>058-003-281-9</v>
          </cell>
          <cell r="B407" t="str">
            <v>VIROLE HP, BRUT</v>
          </cell>
          <cell r="C407" t="str">
            <v>M88-2</v>
          </cell>
          <cell r="D407" t="str">
            <v>CB</v>
          </cell>
        </row>
        <row r="408">
          <cell r="A408" t="str">
            <v>058-003-282-6</v>
          </cell>
          <cell r="B408" t="str">
            <v>VIROLE HP</v>
          </cell>
          <cell r="C408" t="str">
            <v>M88-2</v>
          </cell>
          <cell r="D408" t="str">
            <v>CB</v>
          </cell>
        </row>
        <row r="409">
          <cell r="A409" t="str">
            <v>058-003-282-8</v>
          </cell>
          <cell r="B409" t="str">
            <v>VIROLE HP</v>
          </cell>
          <cell r="C409" t="str">
            <v>M88-2</v>
          </cell>
          <cell r="D409" t="str">
            <v>CB</v>
          </cell>
        </row>
        <row r="410">
          <cell r="A410" t="str">
            <v>058-004-501-6</v>
          </cell>
          <cell r="B410" t="str">
            <v>BOUCHE COLLECTEUR</v>
          </cell>
          <cell r="C410" t="str">
            <v>M88-2</v>
          </cell>
          <cell r="D410" t="str">
            <v>CC</v>
          </cell>
        </row>
        <row r="411">
          <cell r="A411" t="str">
            <v>058-004-501-6</v>
          </cell>
          <cell r="B411" t="str">
            <v>BOUCHE COLLECTEUR</v>
          </cell>
          <cell r="C411" t="str">
            <v>M88-2</v>
          </cell>
          <cell r="D411" t="str">
            <v>CC</v>
          </cell>
        </row>
        <row r="412">
          <cell r="A412" t="str">
            <v>058-004-700-6</v>
          </cell>
          <cell r="B412" t="str">
            <v>KIT COLLIER COLLECT CARTER</v>
          </cell>
          <cell r="C412" t="str">
            <v>M88-2</v>
          </cell>
          <cell r="D412" t="str">
            <v>CC</v>
          </cell>
        </row>
        <row r="413">
          <cell r="A413" t="str">
            <v>058-004-800-6</v>
          </cell>
          <cell r="B413" t="str">
            <v>KIT SANGLE COLLECT CARTER</v>
          </cell>
          <cell r="C413" t="str">
            <v>M88-2</v>
          </cell>
          <cell r="D413" t="str">
            <v>CC</v>
          </cell>
        </row>
        <row r="414">
          <cell r="A414" t="str">
            <v>058-006-401-6</v>
          </cell>
          <cell r="B414" t="str">
            <v>SOUS ENSEMBLE COLLECTEUR</v>
          </cell>
          <cell r="C414" t="str">
            <v>M88-2</v>
          </cell>
          <cell r="D414" t="str">
            <v>CC</v>
          </cell>
        </row>
        <row r="415">
          <cell r="A415" t="str">
            <v>058-006-502-6</v>
          </cell>
          <cell r="B415" t="str">
            <v>BRAS ASSEMBLE</v>
          </cell>
          <cell r="C415" t="str">
            <v>M88-2</v>
          </cell>
          <cell r="D415" t="str">
            <v>CC</v>
          </cell>
        </row>
        <row r="416">
          <cell r="A416" t="str">
            <v>058-006-503-6</v>
          </cell>
          <cell r="B416" t="str">
            <v>BRAS ASSEMBLE</v>
          </cell>
          <cell r="C416" t="str">
            <v>M88-2</v>
          </cell>
          <cell r="D416" t="str">
            <v>CC</v>
          </cell>
        </row>
        <row r="417">
          <cell r="A417" t="str">
            <v>058-006-602-6</v>
          </cell>
          <cell r="B417" t="str">
            <v>BRAS ASSEMBLE</v>
          </cell>
          <cell r="C417" t="str">
            <v>M88-2</v>
          </cell>
          <cell r="D417" t="str">
            <v>CC</v>
          </cell>
        </row>
        <row r="418">
          <cell r="A418" t="str">
            <v>058-006-603-6</v>
          </cell>
          <cell r="B418" t="str">
            <v>BRAS ASSEMBLE</v>
          </cell>
          <cell r="C418" t="str">
            <v>M88-2</v>
          </cell>
          <cell r="D418" t="str">
            <v>CC</v>
          </cell>
        </row>
        <row r="419">
          <cell r="A419" t="str">
            <v>058-006-701-6</v>
          </cell>
          <cell r="B419" t="str">
            <v>SOUS ENSEMBLE COLLECTEUR</v>
          </cell>
          <cell r="C419" t="str">
            <v>M88-2</v>
          </cell>
          <cell r="D419" t="str">
            <v>CC</v>
          </cell>
        </row>
        <row r="420">
          <cell r="A420" t="str">
            <v>058-006-701-6</v>
          </cell>
          <cell r="B420" t="str">
            <v>SOUS ENSEMBLE COLLECTEUR</v>
          </cell>
          <cell r="C420" t="str">
            <v>M88-2</v>
          </cell>
          <cell r="D420" t="str">
            <v>CC</v>
          </cell>
        </row>
        <row r="421">
          <cell r="A421" t="str">
            <v>058-007-801-6</v>
          </cell>
          <cell r="B421" t="str">
            <v>VIROLE EXT ASSEMBLEE</v>
          </cell>
          <cell r="C421" t="str">
            <v>M88-2</v>
          </cell>
          <cell r="D421" t="str">
            <v>CC</v>
          </cell>
        </row>
        <row r="422">
          <cell r="A422" t="str">
            <v>058-007-802-6</v>
          </cell>
          <cell r="B422" t="str">
            <v>VIROLE EXTER ASSEMBLEE</v>
          </cell>
          <cell r="C422" t="str">
            <v>M88-2</v>
          </cell>
          <cell r="D422" t="str">
            <v>CC</v>
          </cell>
        </row>
        <row r="423">
          <cell r="A423" t="str">
            <v>058-007-802-6</v>
          </cell>
          <cell r="B423" t="str">
            <v>VIROLE EXTER ASSEMBLEE</v>
          </cell>
          <cell r="C423" t="str">
            <v>M88-2</v>
          </cell>
          <cell r="D423" t="str">
            <v>CC</v>
          </cell>
        </row>
        <row r="424">
          <cell r="A424" t="str">
            <v>058-008-601-0</v>
          </cell>
          <cell r="B424" t="str">
            <v>EPROUVETTE FE</v>
          </cell>
          <cell r="C424" t="str">
            <v>M88-2</v>
          </cell>
          <cell r="D424" t="str">
            <v>CC</v>
          </cell>
        </row>
        <row r="425">
          <cell r="A425" t="str">
            <v>058-008-601-8</v>
          </cell>
          <cell r="B425" t="str">
            <v>CARTER HP AVANT</v>
          </cell>
          <cell r="C425" t="str">
            <v>M88-2</v>
          </cell>
          <cell r="D425" t="str">
            <v>CB</v>
          </cell>
        </row>
        <row r="426">
          <cell r="A426" t="str">
            <v>058-008-601-9</v>
          </cell>
          <cell r="B426" t="str">
            <v>BRUT CARTER HP AVANT</v>
          </cell>
          <cell r="C426" t="str">
            <v>M88-2</v>
          </cell>
          <cell r="D426" t="str">
            <v>CB</v>
          </cell>
        </row>
        <row r="427">
          <cell r="A427" t="str">
            <v>058-009-001-6</v>
          </cell>
          <cell r="B427" t="str">
            <v>LABY-TOLE ASSEMBLE</v>
          </cell>
          <cell r="C427" t="str">
            <v>M88-2</v>
          </cell>
          <cell r="D427" t="str">
            <v>CC</v>
          </cell>
        </row>
        <row r="428">
          <cell r="A428" t="str">
            <v>058-009-304-6</v>
          </cell>
          <cell r="B428" t="str">
            <v>BRAS EQUIPE</v>
          </cell>
          <cell r="C428" t="str">
            <v>M88-2</v>
          </cell>
          <cell r="D428" t="str">
            <v>CC</v>
          </cell>
        </row>
        <row r="429">
          <cell r="A429" t="str">
            <v>058-009-304-6</v>
          </cell>
          <cell r="B429" t="str">
            <v>BRAS EQUIPE</v>
          </cell>
          <cell r="C429" t="str">
            <v>M88-2</v>
          </cell>
          <cell r="D429" t="str">
            <v>CC</v>
          </cell>
        </row>
        <row r="430">
          <cell r="A430" t="str">
            <v>058-009-401-6</v>
          </cell>
          <cell r="B430" t="str">
            <v>SOUS ENSEMBLE VIROLE INTER</v>
          </cell>
          <cell r="C430" t="str">
            <v>M88-2</v>
          </cell>
          <cell r="D430" t="str">
            <v>CC</v>
          </cell>
        </row>
        <row r="431">
          <cell r="A431" t="str">
            <v>058-010-102-6</v>
          </cell>
          <cell r="B431" t="str">
            <v>ENS. RAMPES R 330</v>
          </cell>
          <cell r="C431" t="str">
            <v>M88-2</v>
          </cell>
          <cell r="D431" t="str">
            <v>CC</v>
          </cell>
        </row>
        <row r="432">
          <cell r="A432" t="str">
            <v>058-010-104-6</v>
          </cell>
          <cell r="B432" t="str">
            <v>ENS RAMPES R  330</v>
          </cell>
          <cell r="C432" t="str">
            <v>M88-2</v>
          </cell>
          <cell r="D432" t="str">
            <v>CC</v>
          </cell>
        </row>
        <row r="433">
          <cell r="A433" t="str">
            <v>058-010-703-6</v>
          </cell>
          <cell r="B433" t="str">
            <v>SECTEUR ANNEAU BRULEUR</v>
          </cell>
          <cell r="C433" t="str">
            <v>M88-2</v>
          </cell>
          <cell r="D433" t="str">
            <v>CC</v>
          </cell>
        </row>
        <row r="434">
          <cell r="A434" t="str">
            <v>058-011-401-6</v>
          </cell>
          <cell r="B434" t="str">
            <v>FOND DE CHAMBRE</v>
          </cell>
          <cell r="C434" t="str">
            <v>M88-2</v>
          </cell>
          <cell r="D434" t="str">
            <v>CC</v>
          </cell>
        </row>
        <row r="435">
          <cell r="A435" t="str">
            <v>058-011-403-6</v>
          </cell>
          <cell r="B435" t="str">
            <v>FOND DE CHAMBRE</v>
          </cell>
          <cell r="C435" t="str">
            <v>M88-2</v>
          </cell>
          <cell r="D435" t="str">
            <v>CC</v>
          </cell>
        </row>
        <row r="436">
          <cell r="A436" t="str">
            <v>058-011-403-6</v>
          </cell>
          <cell r="B436" t="str">
            <v>FOND DE CHAMBRE</v>
          </cell>
          <cell r="C436" t="str">
            <v>M88-2</v>
          </cell>
          <cell r="D436" t="str">
            <v>CC</v>
          </cell>
        </row>
        <row r="437">
          <cell r="A437" t="str">
            <v>058-011-503-0</v>
          </cell>
          <cell r="B437" t="str">
            <v>BOL EQUIPE</v>
          </cell>
          <cell r="C437" t="str">
            <v>M88-2</v>
          </cell>
          <cell r="D437" t="str">
            <v>CC</v>
          </cell>
        </row>
        <row r="438">
          <cell r="A438" t="str">
            <v>058-011-604-6</v>
          </cell>
          <cell r="B438" t="str">
            <v>PAROI EXTER ASSEMBLEE</v>
          </cell>
          <cell r="C438" t="str">
            <v>M88-2</v>
          </cell>
          <cell r="D438" t="str">
            <v>CC</v>
          </cell>
        </row>
        <row r="439">
          <cell r="A439" t="str">
            <v>058-011-605-6</v>
          </cell>
          <cell r="B439" t="str">
            <v>PAROI EXTER ASSEMBLEE</v>
          </cell>
          <cell r="C439" t="str">
            <v>M88-2</v>
          </cell>
          <cell r="D439" t="str">
            <v>CC</v>
          </cell>
        </row>
        <row r="440">
          <cell r="A440" t="str">
            <v>058-011-606-6</v>
          </cell>
          <cell r="B440" t="str">
            <v>PAROI EXTER ASSEMBLEE</v>
          </cell>
          <cell r="C440" t="str">
            <v>M88-2</v>
          </cell>
          <cell r="D440" t="str">
            <v>CC</v>
          </cell>
        </row>
        <row r="441">
          <cell r="A441" t="str">
            <v>058-011-607-6</v>
          </cell>
          <cell r="B441" t="str">
            <v>PAROI EXTER ASSEMBLEE</v>
          </cell>
          <cell r="C441" t="str">
            <v>M88-2</v>
          </cell>
          <cell r="D441" t="str">
            <v>CC</v>
          </cell>
        </row>
        <row r="442">
          <cell r="A442" t="str">
            <v>058-011-608-6</v>
          </cell>
          <cell r="B442" t="str">
            <v>PAROI EXTER ASSEMBLEE</v>
          </cell>
          <cell r="C442" t="str">
            <v>M88-2</v>
          </cell>
          <cell r="D442" t="str">
            <v>CC</v>
          </cell>
        </row>
        <row r="443">
          <cell r="A443" t="str">
            <v>058-011-608-6</v>
          </cell>
          <cell r="B443" t="str">
            <v>PAROI EXTER ASSEMBLEE</v>
          </cell>
          <cell r="C443" t="str">
            <v>M88-2</v>
          </cell>
          <cell r="D443" t="str">
            <v>CC</v>
          </cell>
        </row>
        <row r="444">
          <cell r="A444" t="str">
            <v>058-011-608-6</v>
          </cell>
          <cell r="B444" t="str">
            <v>PAROI EXTER ASSEMBLEE</v>
          </cell>
          <cell r="C444" t="str">
            <v>M88-2</v>
          </cell>
          <cell r="D444" t="str">
            <v>CC</v>
          </cell>
        </row>
        <row r="445">
          <cell r="A445" t="str">
            <v>058-011-609-6</v>
          </cell>
          <cell r="B445" t="str">
            <v>PAROI EXTER ASSEMBLEE</v>
          </cell>
          <cell r="C445" t="str">
            <v>M88-2</v>
          </cell>
          <cell r="D445" t="str">
            <v>CC</v>
          </cell>
        </row>
        <row r="446">
          <cell r="A446" t="str">
            <v>058-011-610-6</v>
          </cell>
          <cell r="B446" t="str">
            <v>PAROI EXTER ASSEMBLEE</v>
          </cell>
          <cell r="C446" t="str">
            <v>M88-2</v>
          </cell>
          <cell r="D446" t="str">
            <v>CC</v>
          </cell>
        </row>
        <row r="447">
          <cell r="A447" t="str">
            <v>058-011-703-6</v>
          </cell>
          <cell r="B447" t="str">
            <v>PAROI INTER ASSEMBLE</v>
          </cell>
          <cell r="C447" t="str">
            <v>M88-2</v>
          </cell>
          <cell r="D447" t="str">
            <v>CC</v>
          </cell>
        </row>
        <row r="448">
          <cell r="A448" t="str">
            <v>058-011-704-6</v>
          </cell>
          <cell r="B448" t="str">
            <v>PAROI INTER ASSEMBLE</v>
          </cell>
          <cell r="C448" t="str">
            <v>M88-2</v>
          </cell>
          <cell r="D448" t="str">
            <v>CC</v>
          </cell>
        </row>
        <row r="449">
          <cell r="A449" t="str">
            <v>058-011-706-6</v>
          </cell>
          <cell r="B449" t="str">
            <v>PAROI INTER ASSEMBLE</v>
          </cell>
          <cell r="C449" t="str">
            <v>M88-2</v>
          </cell>
          <cell r="D449" t="str">
            <v>CC</v>
          </cell>
        </row>
        <row r="450">
          <cell r="A450" t="str">
            <v>058-011-707-6</v>
          </cell>
          <cell r="B450" t="str">
            <v>PAROI INTER ASSEMBLEE</v>
          </cell>
          <cell r="C450" t="str">
            <v>M88-2</v>
          </cell>
          <cell r="D450" t="str">
            <v>CC</v>
          </cell>
        </row>
        <row r="451">
          <cell r="A451" t="str">
            <v>058-011-707-6</v>
          </cell>
          <cell r="B451" t="str">
            <v>PAROI INTER ASSEMBLEE</v>
          </cell>
          <cell r="C451" t="str">
            <v>M88-2</v>
          </cell>
          <cell r="D451" t="str">
            <v>CC</v>
          </cell>
        </row>
        <row r="452">
          <cell r="A452" t="str">
            <v>058-011-707-6</v>
          </cell>
          <cell r="B452" t="str">
            <v>PAROI INTER ASSEMBLEE</v>
          </cell>
          <cell r="C452" t="str">
            <v>M88-2</v>
          </cell>
          <cell r="D452" t="str">
            <v>CC</v>
          </cell>
        </row>
        <row r="453">
          <cell r="A453" t="str">
            <v>058-011-708-6</v>
          </cell>
          <cell r="B453" t="str">
            <v>PAROI INTER ASSEMBLEE</v>
          </cell>
          <cell r="C453" t="str">
            <v>M88-2</v>
          </cell>
          <cell r="D453" t="str">
            <v>CC</v>
          </cell>
        </row>
        <row r="454">
          <cell r="A454" t="str">
            <v>058-011-709-6</v>
          </cell>
          <cell r="B454" t="str">
            <v>PAROI INTER ASSEMBLEE</v>
          </cell>
          <cell r="C454" t="str">
            <v>M88-2</v>
          </cell>
          <cell r="D454" t="str">
            <v>CC</v>
          </cell>
        </row>
        <row r="455">
          <cell r="A455" t="str">
            <v>058-012-601-0</v>
          </cell>
          <cell r="B455" t="str">
            <v>LYRE</v>
          </cell>
          <cell r="C455" t="str">
            <v>M88-2</v>
          </cell>
          <cell r="D455" t="str">
            <v>CC</v>
          </cell>
        </row>
        <row r="456">
          <cell r="A456" t="str">
            <v>058-013-001-6</v>
          </cell>
          <cell r="B456" t="str">
            <v>DISQUE 6 HP</v>
          </cell>
          <cell r="C456" t="str">
            <v>M88-2</v>
          </cell>
          <cell r="D456" t="str">
            <v>CB</v>
          </cell>
        </row>
        <row r="457">
          <cell r="A457" t="str">
            <v>058-013-001-9</v>
          </cell>
          <cell r="B457" t="str">
            <v>BRIDE AVAL</v>
          </cell>
          <cell r="C457" t="str">
            <v>M88-2</v>
          </cell>
          <cell r="D457" t="str">
            <v>CB</v>
          </cell>
        </row>
        <row r="458">
          <cell r="A458" t="str">
            <v>058-013-501-6</v>
          </cell>
          <cell r="B458" t="str">
            <v>BOSSAGE</v>
          </cell>
          <cell r="C458" t="str">
            <v>M88-2</v>
          </cell>
          <cell r="D458" t="str">
            <v>CC</v>
          </cell>
        </row>
        <row r="459">
          <cell r="A459" t="str">
            <v>058-013-901-6</v>
          </cell>
          <cell r="B459" t="str">
            <v>VIROLE PRINCIPALE</v>
          </cell>
          <cell r="C459" t="str">
            <v>M88 EVOL</v>
          </cell>
          <cell r="D459" t="str">
            <v>CC</v>
          </cell>
        </row>
        <row r="460">
          <cell r="A460" t="str">
            <v>058-014-001-6</v>
          </cell>
          <cell r="B460" t="str">
            <v>PAROI EXTER ASSEMBLEE</v>
          </cell>
          <cell r="C460" t="str">
            <v>M88 EVOL</v>
          </cell>
          <cell r="D460" t="str">
            <v>CC</v>
          </cell>
        </row>
        <row r="461">
          <cell r="A461" t="str">
            <v>058-014-002-6</v>
          </cell>
          <cell r="B461" t="str">
            <v>PAROI EXTER ASSEMBLEE</v>
          </cell>
          <cell r="C461" t="str">
            <v>M88 EVOL</v>
          </cell>
          <cell r="D461" t="str">
            <v>CC</v>
          </cell>
        </row>
        <row r="462">
          <cell r="A462" t="str">
            <v>058-020-001-9</v>
          </cell>
          <cell r="B462" t="str">
            <v>BRIDE INTERNE</v>
          </cell>
          <cell r="C462" t="str">
            <v>M88-2</v>
          </cell>
          <cell r="D462" t="str">
            <v>CB</v>
          </cell>
        </row>
        <row r="463">
          <cell r="A463" t="str">
            <v>058-020-102-8</v>
          </cell>
          <cell r="B463" t="str">
            <v>BRIDE EXTERNE</v>
          </cell>
          <cell r="C463" t="str">
            <v>M88-2</v>
          </cell>
          <cell r="D463" t="str">
            <v>CB</v>
          </cell>
        </row>
        <row r="464">
          <cell r="A464" t="str">
            <v>058-020-102-9</v>
          </cell>
          <cell r="B464" t="str">
            <v>BRIDE EXTERNE - 1/3 BRUT</v>
          </cell>
          <cell r="C464" t="str">
            <v>M88-2</v>
          </cell>
          <cell r="D464" t="str">
            <v>CB</v>
          </cell>
        </row>
        <row r="465">
          <cell r="A465" t="str">
            <v>058-021-000-6</v>
          </cell>
          <cell r="B465" t="str">
            <v>BOSSAGE RD</v>
          </cell>
          <cell r="C465" t="str">
            <v>M88-2</v>
          </cell>
          <cell r="D465" t="str">
            <v>CC</v>
          </cell>
        </row>
        <row r="466">
          <cell r="A466" t="str">
            <v>058-021-001-6</v>
          </cell>
          <cell r="B466" t="str">
            <v>CHEMISE AMONT EQUIPEE</v>
          </cell>
          <cell r="C466" t="str">
            <v>M88-2</v>
          </cell>
          <cell r="D466" t="str">
            <v>CC</v>
          </cell>
        </row>
        <row r="467">
          <cell r="A467" t="str">
            <v>058-021-001-6</v>
          </cell>
          <cell r="B467" t="str">
            <v>CHEMISE AMONT EQUIPEE</v>
          </cell>
          <cell r="C467" t="str">
            <v>M88-2</v>
          </cell>
          <cell r="D467" t="str">
            <v>CC</v>
          </cell>
        </row>
        <row r="468">
          <cell r="A468" t="str">
            <v>058-021-100-6</v>
          </cell>
          <cell r="B468" t="str">
            <v>BOSSAGE RD4</v>
          </cell>
          <cell r="C468" t="str">
            <v>M88-2</v>
          </cell>
          <cell r="D468" t="str">
            <v>CC</v>
          </cell>
        </row>
        <row r="469">
          <cell r="A469" t="str">
            <v>058-021-102-6</v>
          </cell>
          <cell r="B469" t="str">
            <v>CHEMISE AVAL EQUIPEE</v>
          </cell>
          <cell r="C469" t="str">
            <v>M88-2</v>
          </cell>
          <cell r="D469" t="str">
            <v>CC</v>
          </cell>
        </row>
        <row r="470">
          <cell r="A470" t="str">
            <v>058-021-102-6</v>
          </cell>
          <cell r="B470" t="str">
            <v>CHEMISE AVAL EQUIPEE</v>
          </cell>
          <cell r="C470" t="str">
            <v>M88-2</v>
          </cell>
          <cell r="D470" t="str">
            <v>CC</v>
          </cell>
        </row>
        <row r="471">
          <cell r="A471" t="str">
            <v>058-021-200-6</v>
          </cell>
          <cell r="B471" t="str">
            <v>BOSSAGE RD5</v>
          </cell>
          <cell r="C471" t="str">
            <v>M88-2</v>
          </cell>
          <cell r="D471" t="str">
            <v>CC</v>
          </cell>
        </row>
        <row r="472">
          <cell r="A472" t="str">
            <v>058-021-300-6</v>
          </cell>
          <cell r="B472" t="str">
            <v>BOSSAGE REPERE  504</v>
          </cell>
          <cell r="C472" t="str">
            <v>M88-2</v>
          </cell>
          <cell r="D472" t="str">
            <v>CC</v>
          </cell>
        </row>
        <row r="473">
          <cell r="A473" t="str">
            <v>058-021-400-6</v>
          </cell>
          <cell r="B473" t="str">
            <v>BOSSAGE REPERE  505</v>
          </cell>
          <cell r="C473" t="str">
            <v>M88-2</v>
          </cell>
          <cell r="D473" t="str">
            <v>CC</v>
          </cell>
        </row>
        <row r="474">
          <cell r="A474" t="str">
            <v>058-021-500-6</v>
          </cell>
          <cell r="B474" t="str">
            <v>BOSSAGE REPERE  506</v>
          </cell>
          <cell r="C474" t="str">
            <v>M88-2</v>
          </cell>
          <cell r="D474" t="str">
            <v>CC</v>
          </cell>
        </row>
        <row r="475">
          <cell r="A475" t="str">
            <v>058-022-001-9</v>
          </cell>
          <cell r="B475" t="str">
            <v>SECTEUR ANNEAU TURB BP</v>
          </cell>
          <cell r="C475" t="str">
            <v>M88-2</v>
          </cell>
          <cell r="D475" t="str">
            <v>CB</v>
          </cell>
        </row>
        <row r="476">
          <cell r="A476" t="str">
            <v>058-022-301-6</v>
          </cell>
          <cell r="B476" t="str">
            <v>TUBE</v>
          </cell>
          <cell r="C476" t="str">
            <v>M88-2</v>
          </cell>
          <cell r="D476" t="str">
            <v>CC</v>
          </cell>
        </row>
        <row r="477">
          <cell r="A477" t="str">
            <v>058-022-403-6</v>
          </cell>
          <cell r="B477" t="str">
            <v>TUBE NU</v>
          </cell>
          <cell r="C477" t="str">
            <v>M88-2</v>
          </cell>
          <cell r="D477" t="str">
            <v>CC</v>
          </cell>
        </row>
        <row r="478">
          <cell r="A478" t="str">
            <v>058-022-504-6</v>
          </cell>
          <cell r="B478" t="str">
            <v>RACCORD D ALIMENTATION</v>
          </cell>
          <cell r="C478" t="str">
            <v>M88-2</v>
          </cell>
          <cell r="D478" t="str">
            <v>CC</v>
          </cell>
        </row>
        <row r="479">
          <cell r="A479" t="str">
            <v>058-023-001-8</v>
          </cell>
          <cell r="B479" t="str">
            <v>DAM 4 PEA TITAN</v>
          </cell>
          <cell r="C479" t="str">
            <v>M88-2</v>
          </cell>
          <cell r="D479" t="str">
            <v>CB</v>
          </cell>
        </row>
        <row r="480">
          <cell r="A480" t="str">
            <v>058-023-001-9</v>
          </cell>
          <cell r="B480" t="str">
            <v>DAM 4 PEA TITAN</v>
          </cell>
          <cell r="C480" t="str">
            <v>M88-2</v>
          </cell>
          <cell r="D480" t="str">
            <v>CB</v>
          </cell>
        </row>
        <row r="481">
          <cell r="A481" t="str">
            <v>058-023-101-8</v>
          </cell>
          <cell r="B481" t="str">
            <v>DAM,ETAGE 3 COMP-BP</v>
          </cell>
          <cell r="C481" t="str">
            <v>M88-2</v>
          </cell>
          <cell r="D481" t="str">
            <v>CB</v>
          </cell>
        </row>
        <row r="482">
          <cell r="A482" t="str">
            <v>058-025-001-6</v>
          </cell>
          <cell r="B482" t="str">
            <v>DAM 1 COMP HP EN TI17 MATRI</v>
          </cell>
          <cell r="C482" t="str">
            <v>M88-2</v>
          </cell>
          <cell r="D482" t="str">
            <v>CB</v>
          </cell>
        </row>
        <row r="483">
          <cell r="A483" t="str">
            <v>058-025-101-6</v>
          </cell>
          <cell r="B483" t="str">
            <v>DAM 2 COMPR HP MATRICE</v>
          </cell>
          <cell r="C483" t="str">
            <v>M88 EVOL</v>
          </cell>
          <cell r="D483" t="str">
            <v>CB</v>
          </cell>
        </row>
        <row r="484">
          <cell r="A484" t="str">
            <v>058-031-301-8</v>
          </cell>
          <cell r="B484" t="str">
            <v>PREU ANNEAU SUPPORT ABRADABLE</v>
          </cell>
          <cell r="C484" t="str">
            <v>M88-2</v>
          </cell>
          <cell r="D484" t="str">
            <v>CC</v>
          </cell>
        </row>
        <row r="485">
          <cell r="A485" t="str">
            <v>058-031-301-8</v>
          </cell>
          <cell r="B485" t="str">
            <v>PREU ANNEAU SUPPORT ABRADABLE</v>
          </cell>
          <cell r="C485" t="str">
            <v>M88-2</v>
          </cell>
          <cell r="D485" t="str">
            <v>CB</v>
          </cell>
        </row>
        <row r="486">
          <cell r="A486" t="str">
            <v>058-031-302-8</v>
          </cell>
          <cell r="B486" t="str">
            <v>PREU ANNEAU SUPPORT ABRADABLE</v>
          </cell>
          <cell r="C486" t="str">
            <v>M88-2</v>
          </cell>
          <cell r="D486" t="str">
            <v>CB</v>
          </cell>
        </row>
        <row r="487">
          <cell r="A487" t="str">
            <v>058-031-302-9</v>
          </cell>
          <cell r="B487" t="str">
            <v>ANNEAU SUPPORT ABRADABLE, BRUT</v>
          </cell>
          <cell r="C487" t="str">
            <v>M88-2</v>
          </cell>
          <cell r="D487" t="str">
            <v>CB</v>
          </cell>
        </row>
        <row r="488">
          <cell r="A488" t="str">
            <v>058-033-001-6</v>
          </cell>
          <cell r="B488" t="str">
            <v>VIROLE INTER</v>
          </cell>
          <cell r="C488" t="str">
            <v>M88 EVOL</v>
          </cell>
          <cell r="D488" t="str">
            <v>CC</v>
          </cell>
        </row>
        <row r="489">
          <cell r="A489" t="str">
            <v>058-041-004-6</v>
          </cell>
          <cell r="B489" t="str">
            <v>CARTER  AMONT</v>
          </cell>
          <cell r="C489" t="str">
            <v>M88-2</v>
          </cell>
          <cell r="D489" t="str">
            <v>CC</v>
          </cell>
        </row>
        <row r="490">
          <cell r="A490" t="str">
            <v>058-041-004-6S3</v>
          </cell>
          <cell r="B490" t="str">
            <v>CARTER AMONT</v>
          </cell>
          <cell r="C490" t="str">
            <v>M88-2</v>
          </cell>
          <cell r="D490" t="str">
            <v>CC</v>
          </cell>
        </row>
        <row r="491">
          <cell r="A491" t="str">
            <v>058-041-104-6</v>
          </cell>
          <cell r="B491" t="str">
            <v>CARTER AVAL</v>
          </cell>
          <cell r="C491" t="str">
            <v>M88-2</v>
          </cell>
          <cell r="D491" t="str">
            <v>CC</v>
          </cell>
        </row>
        <row r="492">
          <cell r="A492" t="str">
            <v>058-041-104-6S3</v>
          </cell>
          <cell r="B492" t="str">
            <v>CARTER AVAL COMPRESSEUR HP</v>
          </cell>
          <cell r="C492" t="str">
            <v>M88-2</v>
          </cell>
          <cell r="D492" t="str">
            <v>CC</v>
          </cell>
        </row>
        <row r="493">
          <cell r="A493" t="str">
            <v>058-041-105-6</v>
          </cell>
          <cell r="B493" t="str">
            <v>CARTER AVAL</v>
          </cell>
          <cell r="C493" t="str">
            <v>M88-2</v>
          </cell>
          <cell r="D493" t="str">
            <v>CC</v>
          </cell>
        </row>
        <row r="494">
          <cell r="A494" t="str">
            <v>058-041-105-6S3</v>
          </cell>
          <cell r="B494" t="str">
            <v>CARTER AVAL COMP HP</v>
          </cell>
          <cell r="C494" t="str">
            <v>M88-2</v>
          </cell>
          <cell r="D494" t="str">
            <v>CC</v>
          </cell>
        </row>
        <row r="495">
          <cell r="A495" t="str">
            <v>058-041-105-6S3</v>
          </cell>
          <cell r="B495" t="str">
            <v>CARTER AVAL COMP HP</v>
          </cell>
          <cell r="C495" t="str">
            <v>M88-2</v>
          </cell>
          <cell r="D495" t="str">
            <v>CC</v>
          </cell>
        </row>
        <row r="496">
          <cell r="A496" t="str">
            <v>058-042-001-6</v>
          </cell>
          <cell r="B496" t="str">
            <v>VIROLE CYLINDRIQUE EQUIPEE</v>
          </cell>
          <cell r="C496" t="str">
            <v>M88-2</v>
          </cell>
          <cell r="D496" t="str">
            <v>CC</v>
          </cell>
        </row>
        <row r="497">
          <cell r="A497" t="str">
            <v>058-042-001-9</v>
          </cell>
          <cell r="B497" t="str">
            <v>BRIDE INTERM TUYERE</v>
          </cell>
          <cell r="C497" t="str">
            <v>M88-2</v>
          </cell>
          <cell r="D497" t="str">
            <v>CB</v>
          </cell>
        </row>
        <row r="498">
          <cell r="A498" t="str">
            <v>058-042-002-6</v>
          </cell>
          <cell r="B498" t="str">
            <v>SUPPORT DE JOINT EQUIPE</v>
          </cell>
          <cell r="C498" t="str">
            <v>M88-2</v>
          </cell>
          <cell r="D498" t="str">
            <v>CC</v>
          </cell>
        </row>
        <row r="499">
          <cell r="A499" t="str">
            <v>058-042-101-6</v>
          </cell>
          <cell r="B499" t="str">
            <v>VIROLE CYLINDRIQUE EQUIPEE</v>
          </cell>
          <cell r="C499" t="str">
            <v>M88-2</v>
          </cell>
          <cell r="D499" t="str">
            <v>CC</v>
          </cell>
        </row>
        <row r="500">
          <cell r="A500" t="str">
            <v>058-042-101-6</v>
          </cell>
          <cell r="B500" t="str">
            <v>VIROLE CYLINDRIQUE EQUIPEE</v>
          </cell>
          <cell r="C500" t="str">
            <v>M88-2</v>
          </cell>
          <cell r="D500" t="str">
            <v>CC</v>
          </cell>
        </row>
        <row r="501">
          <cell r="A501" t="str">
            <v>058-042-201-6</v>
          </cell>
          <cell r="B501" t="str">
            <v>DIAPHRAGME AMONT CANAL PC</v>
          </cell>
          <cell r="C501" t="str">
            <v>M88-2</v>
          </cell>
          <cell r="D501" t="str">
            <v>CC</v>
          </cell>
        </row>
        <row r="502">
          <cell r="A502" t="str">
            <v>058-042-201-8</v>
          </cell>
          <cell r="B502" t="str">
            <v>DIAPHRAGME AMONT</v>
          </cell>
          <cell r="C502" t="str">
            <v>M88-2</v>
          </cell>
          <cell r="D502" t="str">
            <v>CB</v>
          </cell>
        </row>
        <row r="503">
          <cell r="A503" t="str">
            <v>058-042-201-9</v>
          </cell>
          <cell r="B503" t="str">
            <v>DIAPHRAGME AMONT CANAL PC</v>
          </cell>
          <cell r="C503" t="str">
            <v>M88-2</v>
          </cell>
          <cell r="D503" t="str">
            <v>CB</v>
          </cell>
        </row>
        <row r="504">
          <cell r="A504" t="str">
            <v>058-042-301-6</v>
          </cell>
          <cell r="B504" t="str">
            <v>BRIDE AVAL</v>
          </cell>
          <cell r="C504" t="str">
            <v>M88-2</v>
          </cell>
          <cell r="D504" t="str">
            <v>CC</v>
          </cell>
        </row>
        <row r="505">
          <cell r="A505" t="str">
            <v>058-042-301-8</v>
          </cell>
          <cell r="B505" t="str">
            <v>BRIDE AR TUYERE</v>
          </cell>
          <cell r="C505" t="str">
            <v>M88-2</v>
          </cell>
          <cell r="D505" t="str">
            <v>CB</v>
          </cell>
        </row>
        <row r="506">
          <cell r="A506" t="str">
            <v>058-042-301-9</v>
          </cell>
          <cell r="B506" t="str">
            <v>BRIDE AR CANAL PC</v>
          </cell>
          <cell r="C506" t="str">
            <v>M88-2</v>
          </cell>
          <cell r="D506" t="str">
            <v>CB</v>
          </cell>
        </row>
        <row r="507">
          <cell r="A507" t="str">
            <v>058-042-302-8</v>
          </cell>
          <cell r="B507" t="str">
            <v>BRIDE ARRIERE TUYERE</v>
          </cell>
          <cell r="C507" t="str">
            <v>M88-2</v>
          </cell>
          <cell r="D507" t="str">
            <v>CB</v>
          </cell>
        </row>
        <row r="508">
          <cell r="A508" t="str">
            <v>058-042-302-9</v>
          </cell>
          <cell r="B508" t="str">
            <v>BRIDE AR CANAL PC</v>
          </cell>
          <cell r="C508" t="str">
            <v>M88-2</v>
          </cell>
          <cell r="D508" t="str">
            <v>CB</v>
          </cell>
        </row>
        <row r="509">
          <cell r="A509" t="str">
            <v>058-042-401-6</v>
          </cell>
          <cell r="B509" t="str">
            <v>VIROLE CONIQUE ARRIERE</v>
          </cell>
          <cell r="C509" t="str">
            <v>M88-2</v>
          </cell>
          <cell r="D509" t="str">
            <v>CC</v>
          </cell>
        </row>
        <row r="510">
          <cell r="A510" t="str">
            <v>058-042-401-6</v>
          </cell>
          <cell r="B510" t="str">
            <v>VIROLE CONIQUE ARRIERE</v>
          </cell>
          <cell r="C510" t="str">
            <v>M88-2</v>
          </cell>
          <cell r="D510" t="str">
            <v>CC</v>
          </cell>
        </row>
        <row r="511">
          <cell r="A511" t="str">
            <v>058-042-501-6</v>
          </cell>
          <cell r="B511" t="str">
            <v>DIAPHRAGME AVAL CANAL PC</v>
          </cell>
          <cell r="C511" t="str">
            <v>M88-2</v>
          </cell>
          <cell r="D511" t="str">
            <v>CC</v>
          </cell>
        </row>
        <row r="512">
          <cell r="A512" t="str">
            <v>058-042-501-6</v>
          </cell>
          <cell r="B512" t="str">
            <v>DIAPHRAGME AVAL CANAL PC</v>
          </cell>
          <cell r="C512" t="str">
            <v>M88-2</v>
          </cell>
          <cell r="D512" t="str">
            <v>CC</v>
          </cell>
        </row>
        <row r="513">
          <cell r="A513" t="str">
            <v>058-042-501-8</v>
          </cell>
          <cell r="B513" t="str">
            <v>DIAPHRAGME</v>
          </cell>
          <cell r="C513" t="str">
            <v>M88-2</v>
          </cell>
          <cell r="D513" t="str">
            <v>CB</v>
          </cell>
        </row>
        <row r="514">
          <cell r="A514" t="str">
            <v>058-042-501-9</v>
          </cell>
          <cell r="B514" t="str">
            <v>DIAPHRAGME AVAL CANAL PC</v>
          </cell>
          <cell r="C514" t="str">
            <v>M88-2</v>
          </cell>
          <cell r="D514" t="str">
            <v>CB</v>
          </cell>
        </row>
        <row r="515">
          <cell r="A515" t="str">
            <v>058-042-601-6</v>
          </cell>
          <cell r="B515" t="str">
            <v>BRIDE INTERMEDIAIRE</v>
          </cell>
          <cell r="C515" t="str">
            <v>M88-2</v>
          </cell>
          <cell r="D515" t="str">
            <v>CC</v>
          </cell>
        </row>
        <row r="516">
          <cell r="A516" t="str">
            <v>058-050-001-6</v>
          </cell>
          <cell r="B516" t="str">
            <v>CARTER AMONT</v>
          </cell>
          <cell r="C516" t="str">
            <v>M88 EVOL</v>
          </cell>
          <cell r="D516" t="str">
            <v>CC</v>
          </cell>
        </row>
        <row r="517">
          <cell r="A517" t="str">
            <v>058-050-101-6</v>
          </cell>
          <cell r="B517" t="str">
            <v>CARTER AVAL</v>
          </cell>
          <cell r="C517" t="str">
            <v>M88 EVOL</v>
          </cell>
          <cell r="D517" t="str">
            <v>CC</v>
          </cell>
        </row>
        <row r="518">
          <cell r="A518" t="str">
            <v>058-051-001-8</v>
          </cell>
          <cell r="B518" t="str">
            <v>FLASQUE DE TURBINE PRÉU</v>
          </cell>
          <cell r="C518" t="str">
            <v>M88 EVOL</v>
          </cell>
          <cell r="D518" t="str">
            <v>CB</v>
          </cell>
        </row>
        <row r="519">
          <cell r="A519" t="str">
            <v>058-051-001-9</v>
          </cell>
          <cell r="B519" t="str">
            <v>FLASQUE AVAL TURB HP - 1/3 BRU</v>
          </cell>
          <cell r="C519" t="str">
            <v>M88 EVOL</v>
          </cell>
          <cell r="D519" t="str">
            <v>CB</v>
          </cell>
        </row>
        <row r="520">
          <cell r="A520" t="str">
            <v>058-051-101-8</v>
          </cell>
          <cell r="B520" t="str">
            <v>COUVERCLE ,TURBINE HP PREU</v>
          </cell>
          <cell r="C520" t="str">
            <v>M88 EVOL</v>
          </cell>
          <cell r="D520" t="str">
            <v>CB</v>
          </cell>
        </row>
        <row r="521">
          <cell r="A521" t="str">
            <v>058-051-101-9</v>
          </cell>
          <cell r="B521" t="str">
            <v>COUVERCLE ,TURBINE HP</v>
          </cell>
          <cell r="C521" t="str">
            <v>M88 EVOL</v>
          </cell>
          <cell r="D521" t="str">
            <v>CB</v>
          </cell>
        </row>
        <row r="522">
          <cell r="A522" t="str">
            <v>058-051-701-0</v>
          </cell>
          <cell r="B522" t="str">
            <v>TUBE EQUIPE</v>
          </cell>
          <cell r="C522" t="str">
            <v>M88 EVOL</v>
          </cell>
          <cell r="D522" t="str">
            <v>CC</v>
          </cell>
        </row>
        <row r="523">
          <cell r="A523" t="str">
            <v>058-100-301-6</v>
          </cell>
          <cell r="B523" t="str">
            <v>COLLECTEUR ARRIVEE AIR</v>
          </cell>
          <cell r="C523" t="str">
            <v>M88 EVOL</v>
          </cell>
          <cell r="D523" t="str">
            <v>CC</v>
          </cell>
        </row>
        <row r="524">
          <cell r="A524" t="str">
            <v>058-100-501-6</v>
          </cell>
          <cell r="B524" t="str">
            <v>COLLECTEUR</v>
          </cell>
          <cell r="C524" t="str">
            <v>M88 EVOL</v>
          </cell>
          <cell r="D524" t="str">
            <v>CC</v>
          </cell>
        </row>
        <row r="525">
          <cell r="A525" t="str">
            <v>058-100-601-6</v>
          </cell>
          <cell r="B525" t="str">
            <v>BRAS</v>
          </cell>
          <cell r="C525" t="str">
            <v>M88 EVOL</v>
          </cell>
          <cell r="D525" t="str">
            <v>CC</v>
          </cell>
        </row>
        <row r="526">
          <cell r="A526" t="str">
            <v>058-100-701-6</v>
          </cell>
          <cell r="B526" t="str">
            <v>BORD DE FUITE</v>
          </cell>
          <cell r="C526" t="str">
            <v>M88 EVOL</v>
          </cell>
          <cell r="D526" t="str">
            <v>CC</v>
          </cell>
        </row>
        <row r="527">
          <cell r="A527" t="str">
            <v>058-100-801-6</v>
          </cell>
          <cell r="B527" t="str">
            <v>CLOISON</v>
          </cell>
          <cell r="C527" t="str">
            <v>M88 EVOL</v>
          </cell>
          <cell r="D527" t="str">
            <v>CC</v>
          </cell>
        </row>
        <row r="528">
          <cell r="A528" t="str">
            <v>058-100-901-6</v>
          </cell>
          <cell r="B528" t="str">
            <v>BRAS ASSEMBLE</v>
          </cell>
          <cell r="C528" t="str">
            <v>M88 EVOL</v>
          </cell>
          <cell r="D528" t="str">
            <v>CC</v>
          </cell>
        </row>
        <row r="529">
          <cell r="A529" t="str">
            <v>058-101-201-0</v>
          </cell>
          <cell r="B529" t="str">
            <v>OBTURATEUR INFERIEUR BRAS</v>
          </cell>
          <cell r="C529" t="str">
            <v>M88 EVOL</v>
          </cell>
          <cell r="D529" t="str">
            <v>CC</v>
          </cell>
        </row>
        <row r="530">
          <cell r="A530" t="str">
            <v>058-101-401-6</v>
          </cell>
          <cell r="B530" t="str">
            <v>VIROLE EXT</v>
          </cell>
          <cell r="C530" t="str">
            <v>M88 EVOL</v>
          </cell>
          <cell r="D530" t="str">
            <v>CC</v>
          </cell>
        </row>
        <row r="531">
          <cell r="A531" t="str">
            <v>058-101-801-0</v>
          </cell>
          <cell r="B531" t="str">
            <v>OBTURATEUR INFERIEUR OBLONG</v>
          </cell>
          <cell r="C531" t="str">
            <v>M88 EVOL</v>
          </cell>
          <cell r="D531" t="str">
            <v>CC</v>
          </cell>
        </row>
        <row r="532">
          <cell r="A532" t="str">
            <v>058-101-901-0</v>
          </cell>
          <cell r="B532" t="str">
            <v>OBTURATEUR INFERIEUR CIRCUL</v>
          </cell>
          <cell r="C532" t="str">
            <v>M88 EVOL</v>
          </cell>
          <cell r="D532" t="str">
            <v>CC</v>
          </cell>
        </row>
        <row r="533">
          <cell r="A533" t="str">
            <v>058-102-001-6</v>
          </cell>
          <cell r="B533" t="str">
            <v>COLLECTEUR</v>
          </cell>
          <cell r="C533" t="str">
            <v>M88 EVOL</v>
          </cell>
          <cell r="D533" t="str">
            <v>CC</v>
          </cell>
        </row>
        <row r="534">
          <cell r="A534" t="str">
            <v>058-102-201-0</v>
          </cell>
          <cell r="B534" t="str">
            <v>OBTURATEUR COLLECTEUR</v>
          </cell>
          <cell r="C534" t="str">
            <v>M88 EVOL</v>
          </cell>
          <cell r="D534" t="str">
            <v>CC</v>
          </cell>
        </row>
        <row r="535">
          <cell r="A535" t="str">
            <v>058-102-301-0</v>
          </cell>
          <cell r="B535" t="str">
            <v>OBTURATEUR COLLECTEUR</v>
          </cell>
          <cell r="C535" t="str">
            <v>M88 EVOL</v>
          </cell>
          <cell r="D535" t="str">
            <v>CC</v>
          </cell>
        </row>
        <row r="536">
          <cell r="A536" t="str">
            <v>058-103-001-6</v>
          </cell>
          <cell r="B536" t="str">
            <v>S/ENS COLLECTEUR BOUCHE AMONT</v>
          </cell>
          <cell r="C536" t="str">
            <v>M88 EVOL</v>
          </cell>
          <cell r="D536" t="str">
            <v>CC</v>
          </cell>
        </row>
        <row r="537">
          <cell r="A537" t="str">
            <v>058-103-101-6</v>
          </cell>
          <cell r="B537" t="str">
            <v>S/ENS COLLECTEUR BOUCHE AVAL</v>
          </cell>
          <cell r="C537" t="str">
            <v>M88 EVOL</v>
          </cell>
          <cell r="D537" t="str">
            <v>CC</v>
          </cell>
        </row>
        <row r="538">
          <cell r="A538" t="str">
            <v>058-103-301-6</v>
          </cell>
          <cell r="B538" t="str">
            <v>COLLECTEUR</v>
          </cell>
          <cell r="C538" t="str">
            <v>M88 EVOL</v>
          </cell>
          <cell r="D538" t="str">
            <v>CC</v>
          </cell>
        </row>
        <row r="539">
          <cell r="A539" t="str">
            <v>058-103-401-6</v>
          </cell>
          <cell r="B539" t="str">
            <v>COLLECTEUR</v>
          </cell>
          <cell r="C539" t="str">
            <v>M88 EVOL</v>
          </cell>
          <cell r="D539" t="str">
            <v>CC</v>
          </cell>
        </row>
        <row r="540">
          <cell r="A540" t="str">
            <v>058-103-501-6</v>
          </cell>
          <cell r="B540" t="str">
            <v>GOULOTTE</v>
          </cell>
          <cell r="C540" t="str">
            <v>M88-2</v>
          </cell>
          <cell r="D540" t="str">
            <v>CC</v>
          </cell>
        </row>
        <row r="541">
          <cell r="A541" t="str">
            <v>058-104-501-6</v>
          </cell>
          <cell r="B541" t="str">
            <v>OBTURATEUR ASSEMBLE</v>
          </cell>
          <cell r="C541" t="str">
            <v>M88 EVOL</v>
          </cell>
          <cell r="D541" t="str">
            <v>CC</v>
          </cell>
        </row>
        <row r="542">
          <cell r="A542" t="str">
            <v>058-105-501-8</v>
          </cell>
          <cell r="B542" t="str">
            <v>CARTER INTERNE DISTR, HP</v>
          </cell>
          <cell r="C542" t="str">
            <v>M88-2</v>
          </cell>
          <cell r="D542" t="str">
            <v>CB</v>
          </cell>
        </row>
        <row r="543">
          <cell r="A543" t="str">
            <v>058-105-501-9</v>
          </cell>
          <cell r="B543" t="str">
            <v>CARTER INTERNE DISTR, HP</v>
          </cell>
          <cell r="C543" t="str">
            <v>M88-2</v>
          </cell>
          <cell r="D543" t="str">
            <v>CB</v>
          </cell>
        </row>
        <row r="544">
          <cell r="A544" t="str">
            <v>058-107-101-9</v>
          </cell>
          <cell r="B544" t="str">
            <v>DAM2 HP</v>
          </cell>
          <cell r="C544" t="str">
            <v>M88 EVOL</v>
          </cell>
          <cell r="D544" t="str">
            <v>CB</v>
          </cell>
        </row>
        <row r="545">
          <cell r="A545" t="str">
            <v>058-107-201-9</v>
          </cell>
          <cell r="B545" t="str">
            <v>DAM3 HP</v>
          </cell>
          <cell r="C545" t="str">
            <v>M88 EVOL</v>
          </cell>
          <cell r="D545" t="str">
            <v>CB</v>
          </cell>
        </row>
        <row r="546">
          <cell r="A546" t="str">
            <v>058-107-601-6</v>
          </cell>
          <cell r="B546" t="str">
            <v>BOSSAGE INSTRUM REP 2</v>
          </cell>
          <cell r="C546" t="str">
            <v>M88 EVOL</v>
          </cell>
          <cell r="D546" t="str">
            <v>CC</v>
          </cell>
        </row>
        <row r="547">
          <cell r="A547" t="str">
            <v>058-107-701-6</v>
          </cell>
          <cell r="B547" t="str">
            <v>BOSSAGE INSTRUM REP 3</v>
          </cell>
          <cell r="C547" t="str">
            <v>M88 EVOL</v>
          </cell>
          <cell r="D547" t="str">
            <v>CC</v>
          </cell>
        </row>
        <row r="548">
          <cell r="A548" t="str">
            <v>058-107-801-6</v>
          </cell>
          <cell r="B548" t="str">
            <v>SUPPORT REP 24</v>
          </cell>
          <cell r="C548" t="str">
            <v>M88 EVOL</v>
          </cell>
          <cell r="D548" t="str">
            <v>CC</v>
          </cell>
        </row>
        <row r="549">
          <cell r="A549" t="str">
            <v>058-200-019-9</v>
          </cell>
          <cell r="B549" t="str">
            <v>BRUT VIROLE ETA 6/7  ET RD7</v>
          </cell>
          <cell r="C549" t="str">
            <v>GE90-100/115B</v>
          </cell>
          <cell r="D549" t="str">
            <v>CB</v>
          </cell>
        </row>
        <row r="550">
          <cell r="A550" t="str">
            <v>058-200-281-8</v>
          </cell>
          <cell r="B550" t="str">
            <v>PREUSINE DISQUE LABY</v>
          </cell>
          <cell r="C550" t="str">
            <v>DIVERS DEMONSTR. TECHNO.</v>
          </cell>
          <cell r="D550" t="str">
            <v>CB</v>
          </cell>
        </row>
        <row r="551">
          <cell r="A551" t="str">
            <v>058-200-281-9</v>
          </cell>
          <cell r="B551" t="str">
            <v>BRUT DISQUE LABY</v>
          </cell>
          <cell r="C551" t="str">
            <v>DIVERS DEMONSTR. TECHNO.</v>
          </cell>
          <cell r="D551" t="str">
            <v>CB</v>
          </cell>
        </row>
        <row r="552">
          <cell r="A552" t="str">
            <v>058-200-282-8</v>
          </cell>
          <cell r="B552" t="str">
            <v>PREUSINE DISQUE TURBINE</v>
          </cell>
          <cell r="C552" t="str">
            <v>DIVERS DEMONSTR. TECHNO.</v>
          </cell>
          <cell r="D552" t="str">
            <v>CB</v>
          </cell>
        </row>
        <row r="553">
          <cell r="A553" t="str">
            <v>058-200-282-9</v>
          </cell>
          <cell r="B553" t="str">
            <v>BRUT DISQUE TURBINE</v>
          </cell>
          <cell r="C553" t="str">
            <v>DIVERS DEMONSTR. TECHNO.</v>
          </cell>
          <cell r="D553" t="str">
            <v>CB</v>
          </cell>
        </row>
        <row r="554">
          <cell r="A554" t="str">
            <v>058-200-301-8</v>
          </cell>
          <cell r="B554" t="str">
            <v>PREUSINE DAM ETAGE 1,COMP HP</v>
          </cell>
          <cell r="C554" t="str">
            <v>SMX</v>
          </cell>
          <cell r="D554" t="str">
            <v>CB</v>
          </cell>
        </row>
        <row r="555">
          <cell r="A555" t="str">
            <v>058-200-301-9</v>
          </cell>
          <cell r="B555" t="str">
            <v>BRUT DAM ETAGE 1,COMP HP</v>
          </cell>
          <cell r="C555" t="str">
            <v>SMX</v>
          </cell>
          <cell r="D555" t="str">
            <v>CB</v>
          </cell>
        </row>
        <row r="556">
          <cell r="A556" t="str">
            <v>058-200-302-8</v>
          </cell>
          <cell r="B556" t="str">
            <v>PREU DAM ETAGE 2  ,COMP HP</v>
          </cell>
          <cell r="C556" t="str">
            <v>SMX</v>
          </cell>
          <cell r="D556" t="str">
            <v>CB</v>
          </cell>
        </row>
        <row r="557">
          <cell r="A557" t="str">
            <v>058-200-302-9</v>
          </cell>
          <cell r="B557" t="str">
            <v>BRUT DAM ETAGE 2,COMP HP</v>
          </cell>
          <cell r="C557" t="str">
            <v>SMX</v>
          </cell>
          <cell r="D557" t="str">
            <v>CB</v>
          </cell>
        </row>
        <row r="558">
          <cell r="A558" t="str">
            <v>058-200-303-8</v>
          </cell>
          <cell r="B558" t="str">
            <v>PREUSINE DAM ETAGE 3,COMP HP</v>
          </cell>
          <cell r="C558" t="str">
            <v>SMX</v>
          </cell>
          <cell r="D558" t="str">
            <v>CB</v>
          </cell>
        </row>
        <row r="559">
          <cell r="A559" t="str">
            <v>058-200-303-9</v>
          </cell>
          <cell r="B559" t="str">
            <v>BRUT DAM ETAGE 3,COMP HP</v>
          </cell>
          <cell r="C559" t="str">
            <v>SMX</v>
          </cell>
          <cell r="D559" t="str">
            <v>CB</v>
          </cell>
        </row>
        <row r="560">
          <cell r="A560" t="str">
            <v>058-200-304-8</v>
          </cell>
          <cell r="B560" t="str">
            <v>PREUSINE DAM ETAGE 4,COMP HP</v>
          </cell>
          <cell r="C560" t="str">
            <v>SMX</v>
          </cell>
          <cell r="D560" t="str">
            <v>CB</v>
          </cell>
        </row>
        <row r="561">
          <cell r="A561" t="str">
            <v>058-200-304-9</v>
          </cell>
          <cell r="B561" t="str">
            <v>BRUT DAM ETAGE 4,COMP HP</v>
          </cell>
          <cell r="C561" t="str">
            <v>SMX</v>
          </cell>
          <cell r="D561" t="str">
            <v>CB</v>
          </cell>
        </row>
        <row r="562">
          <cell r="A562" t="str">
            <v>058-200-327-8</v>
          </cell>
          <cell r="B562" t="str">
            <v>PREUSINE DISQUE CDP, COMP HP</v>
          </cell>
          <cell r="C562" t="str">
            <v>SMX</v>
          </cell>
          <cell r="D562" t="str">
            <v>CB</v>
          </cell>
        </row>
        <row r="563">
          <cell r="A563" t="str">
            <v>058-200-327-9</v>
          </cell>
          <cell r="B563" t="str">
            <v>BRUT DISQUE CDP, COMP HP</v>
          </cell>
          <cell r="C563" t="str">
            <v>SMX</v>
          </cell>
          <cell r="D563" t="str">
            <v>CB</v>
          </cell>
        </row>
        <row r="564">
          <cell r="A564" t="str">
            <v>058-200-346-8</v>
          </cell>
          <cell r="B564" t="str">
            <v>PREUSINE TOURILLON AVAL</v>
          </cell>
          <cell r="C564" t="str">
            <v>DIVERS DEMONSTR. TECHNO.</v>
          </cell>
          <cell r="D564" t="str">
            <v>CB</v>
          </cell>
        </row>
        <row r="565">
          <cell r="A565" t="str">
            <v>058-200-346-9</v>
          </cell>
          <cell r="B565" t="str">
            <v>BRUT TOURILLON AVAL</v>
          </cell>
          <cell r="C565" t="str">
            <v>DIVERS DEMONSTR. TECHNO.</v>
          </cell>
          <cell r="D565" t="str">
            <v>CB</v>
          </cell>
        </row>
        <row r="566">
          <cell r="A566" t="str">
            <v>058-200-406-8</v>
          </cell>
          <cell r="B566" t="str">
            <v>PREUSINE PISTON EQUILIBRAGE</v>
          </cell>
          <cell r="C566" t="str">
            <v>DIVERS DEMONSTR. TECHNO.</v>
          </cell>
          <cell r="D566" t="str">
            <v>CB</v>
          </cell>
        </row>
        <row r="567">
          <cell r="A567" t="str">
            <v>058-200-406-9</v>
          </cell>
          <cell r="B567" t="str">
            <v>BRUT PISTON EQUILIBRAGE</v>
          </cell>
          <cell r="C567" t="str">
            <v>DIVERS DEMONSTR. TECHNO.</v>
          </cell>
          <cell r="D567" t="str">
            <v>CB</v>
          </cell>
        </row>
        <row r="568">
          <cell r="A568" t="str">
            <v>058-200-424-8</v>
          </cell>
          <cell r="B568" t="str">
            <v>ARBRE DE TURBINE BP</v>
          </cell>
          <cell r="C568" t="str">
            <v>DIVERS DEMONSTR. TECHNO.</v>
          </cell>
          <cell r="D568" t="str">
            <v>CB</v>
          </cell>
        </row>
        <row r="569">
          <cell r="A569" t="str">
            <v>058-200-424-9</v>
          </cell>
          <cell r="B569" t="str">
            <v>ARBRE DE TURBINE BP BRUT</v>
          </cell>
          <cell r="C569" t="str">
            <v>DIVERS DEMONSTR. TECHNO.</v>
          </cell>
          <cell r="D569" t="str">
            <v>CB</v>
          </cell>
        </row>
        <row r="570">
          <cell r="A570" t="str">
            <v>058-200-426-8</v>
          </cell>
          <cell r="B570" t="str">
            <v>PREUSINE DISQUE FAN</v>
          </cell>
          <cell r="C570" t="str">
            <v>DIVERS DEMONSTR. TECHNO.</v>
          </cell>
          <cell r="D570" t="str">
            <v>CB</v>
          </cell>
        </row>
        <row r="571">
          <cell r="A571" t="str">
            <v>058-200-426-9</v>
          </cell>
          <cell r="B571" t="str">
            <v>BRUT DISQUE FAN</v>
          </cell>
          <cell r="C571" t="str">
            <v>DIVERS DEMONSTR. TECHNO.</v>
          </cell>
          <cell r="D571" t="str">
            <v>CB</v>
          </cell>
        </row>
        <row r="572">
          <cell r="A572" t="str">
            <v>058-200-449-8</v>
          </cell>
          <cell r="B572" t="str">
            <v>PRE USINE PARTIE AMONT TAMBOUR</v>
          </cell>
          <cell r="C572" t="str">
            <v>DIVERS DEMONSTR. TECHNO.</v>
          </cell>
          <cell r="D572" t="str">
            <v>CB</v>
          </cell>
        </row>
        <row r="573">
          <cell r="A573" t="str">
            <v>058-200-449-9</v>
          </cell>
          <cell r="B573" t="str">
            <v>TAMBOUR BRUT, PARTIE AMONT</v>
          </cell>
          <cell r="C573" t="str">
            <v>DIVERS DEMONSTR. TECHNO.</v>
          </cell>
          <cell r="D573" t="str">
            <v>CB</v>
          </cell>
        </row>
        <row r="574">
          <cell r="A574" t="str">
            <v>058-200-454-9</v>
          </cell>
          <cell r="B574" t="str">
            <v>BRUT DAM 1, ESSAIS 1 TA6V</v>
          </cell>
          <cell r="C574" t="str">
            <v>SMX</v>
          </cell>
          <cell r="D574" t="str">
            <v>CB</v>
          </cell>
        </row>
        <row r="575">
          <cell r="A575" t="str">
            <v>058-200-455-9</v>
          </cell>
          <cell r="B575" t="str">
            <v>BRUT DAM 1, ESSAIS 2 TA6V</v>
          </cell>
          <cell r="C575" t="str">
            <v>SMX</v>
          </cell>
          <cell r="D575" t="str">
            <v>CB</v>
          </cell>
        </row>
        <row r="576">
          <cell r="A576" t="str">
            <v>058-200-466-9</v>
          </cell>
          <cell r="B576" t="str">
            <v>GALET DDV TITANE</v>
          </cell>
          <cell r="C576" t="str">
            <v>AUTRES RECHERCHES</v>
          </cell>
          <cell r="D576" t="str">
            <v>CB</v>
          </cell>
        </row>
        <row r="577">
          <cell r="A577" t="str">
            <v>058-200-467-9</v>
          </cell>
          <cell r="B577" t="str">
            <v>GALET DDV INCO</v>
          </cell>
          <cell r="C577" t="str">
            <v>AUTRES RECHERCHES</v>
          </cell>
          <cell r="D577" t="str">
            <v>CB</v>
          </cell>
        </row>
        <row r="578">
          <cell r="A578" t="str">
            <v>058-200-481-9</v>
          </cell>
          <cell r="B578" t="str">
            <v>GALET INCO TAILLE GRAIN 455</v>
          </cell>
          <cell r="C578" t="str">
            <v>AUTRES RECHERCHES</v>
          </cell>
          <cell r="D578" t="str">
            <v>CB</v>
          </cell>
        </row>
        <row r="579">
          <cell r="A579" t="str">
            <v>058-200-514-8</v>
          </cell>
          <cell r="B579" t="str">
            <v>PREUSINE DISQUE FAN GE90 RTM</v>
          </cell>
          <cell r="C579" t="str">
            <v>DIVERS DEMONSTR. TECHNO.</v>
          </cell>
          <cell r="D579" t="str">
            <v>CB</v>
          </cell>
        </row>
        <row r="580">
          <cell r="A580" t="str">
            <v>058-200-514-9</v>
          </cell>
          <cell r="B580" t="str">
            <v>DISQUE FAN GE90 RTM, BRUT</v>
          </cell>
          <cell r="C580" t="str">
            <v>DIVERS DEMONSTR. TECHNO.</v>
          </cell>
          <cell r="D580" t="str">
            <v>CB</v>
          </cell>
        </row>
        <row r="581">
          <cell r="A581" t="str">
            <v>058-200-565-9</v>
          </cell>
          <cell r="B581" t="str">
            <v>CARTER BI-METAL TI</v>
          </cell>
          <cell r="C581" t="str">
            <v>AUTRES RECHERCHES</v>
          </cell>
          <cell r="D581" t="str">
            <v>CB</v>
          </cell>
        </row>
        <row r="582">
          <cell r="A582" t="str">
            <v>058-200-583-9</v>
          </cell>
          <cell r="B582" t="str">
            <v>BRUT VIROLE EXTER RD1 COMP BP</v>
          </cell>
          <cell r="C582" t="str">
            <v>M88-2</v>
          </cell>
          <cell r="D582" t="str">
            <v>CB</v>
          </cell>
        </row>
        <row r="583">
          <cell r="A583" t="str">
            <v>058-200-584-9</v>
          </cell>
          <cell r="B583" t="str">
            <v>BRUT VIROLE INTER RD1 COMP BP</v>
          </cell>
          <cell r="C583" t="str">
            <v>M88-2</v>
          </cell>
          <cell r="D583" t="str">
            <v>CB</v>
          </cell>
        </row>
        <row r="584">
          <cell r="A584" t="str">
            <v>058-200-586-9</v>
          </cell>
          <cell r="B584" t="str">
            <v>BRUT VIROLE EXTER RD2 COMP BP</v>
          </cell>
          <cell r="C584" t="str">
            <v>M88-2</v>
          </cell>
          <cell r="D584" t="str">
            <v>CB</v>
          </cell>
        </row>
        <row r="585">
          <cell r="A585" t="str">
            <v>058-200-589-9</v>
          </cell>
          <cell r="B585" t="str">
            <v>BRUT VIROLE EXTER RD3 COMP BP</v>
          </cell>
          <cell r="C585" t="str">
            <v>M88-2</v>
          </cell>
          <cell r="D585" t="str">
            <v>CB</v>
          </cell>
        </row>
        <row r="586">
          <cell r="A586" t="str">
            <v>058-200-590-9</v>
          </cell>
          <cell r="B586" t="str">
            <v>BRUT VIROLE INT RD2/3 COMP BP</v>
          </cell>
          <cell r="C586" t="str">
            <v>M88-2</v>
          </cell>
          <cell r="D586" t="str">
            <v>CB</v>
          </cell>
        </row>
        <row r="587">
          <cell r="A587" t="str">
            <v>058-200-598-9</v>
          </cell>
          <cell r="B587" t="str">
            <v>COURONNE ESSAIS A-D</v>
          </cell>
          <cell r="C587" t="str">
            <v>TECH56 DEMO PRODUITS</v>
          </cell>
          <cell r="D587" t="str">
            <v>CB</v>
          </cell>
        </row>
        <row r="588">
          <cell r="A588" t="str">
            <v>058-200-599-9</v>
          </cell>
          <cell r="B588" t="str">
            <v>COURONNE ESSAIS CCIO</v>
          </cell>
          <cell r="C588" t="str">
            <v>TECH56 DEMO PRODUITS</v>
          </cell>
          <cell r="D588" t="str">
            <v>CB</v>
          </cell>
        </row>
        <row r="589">
          <cell r="A589" t="str">
            <v>058-200-600-9</v>
          </cell>
          <cell r="B589" t="str">
            <v>GALET CONTRAINTES RESIDUELLES</v>
          </cell>
          <cell r="C589" t="str">
            <v>TECH56 DEMO PRODUITS</v>
          </cell>
          <cell r="D589" t="str">
            <v>CB</v>
          </cell>
        </row>
        <row r="590">
          <cell r="A590" t="str">
            <v>058-200-620-9</v>
          </cell>
          <cell r="B590" t="str">
            <v>COURONNE INC0718 PLUS</v>
          </cell>
          <cell r="C590" t="str">
            <v>AUTRES RECHERCHES</v>
          </cell>
          <cell r="D590" t="str">
            <v>CB</v>
          </cell>
        </row>
        <row r="591">
          <cell r="A591" t="str">
            <v>058-200-662-9</v>
          </cell>
          <cell r="B591" t="str">
            <v>GALET RECHAUFFE TA6V N?1</v>
          </cell>
          <cell r="C591" t="str">
            <v>AUTRES RECHERCHES</v>
          </cell>
          <cell r="D591" t="str">
            <v>CB</v>
          </cell>
        </row>
        <row r="592">
          <cell r="A592" t="str">
            <v>058-200-663-9</v>
          </cell>
          <cell r="B592" t="str">
            <v>GALET RECHAUFFE TA6V N?2</v>
          </cell>
          <cell r="C592" t="str">
            <v>AUTRES RECHERCHES</v>
          </cell>
          <cell r="D592" t="str">
            <v>CB</v>
          </cell>
        </row>
        <row r="593">
          <cell r="A593" t="str">
            <v>058-200-664-9</v>
          </cell>
          <cell r="B593" t="str">
            <v>GALET PEAU DE FORGE TI17 N?1</v>
          </cell>
          <cell r="C593" t="str">
            <v>AUTRES RECHERCHES</v>
          </cell>
          <cell r="D593" t="str">
            <v>CB</v>
          </cell>
        </row>
        <row r="594">
          <cell r="A594" t="str">
            <v>058-200-665-9</v>
          </cell>
          <cell r="B594" t="str">
            <v>GALET PEAU DE FORGE TI17 N?2</v>
          </cell>
          <cell r="C594" t="str">
            <v>AUTRES RECHERCHES</v>
          </cell>
          <cell r="D594" t="str">
            <v>CB</v>
          </cell>
        </row>
        <row r="595">
          <cell r="A595" t="str">
            <v>058-200-666-9</v>
          </cell>
          <cell r="B595" t="str">
            <v>GALET PEAU DE FORGE TI17 N?3</v>
          </cell>
          <cell r="C595" t="str">
            <v>AUTRES RECHERCHES</v>
          </cell>
          <cell r="D595" t="str">
            <v>CB</v>
          </cell>
        </row>
        <row r="596">
          <cell r="A596" t="str">
            <v>058-200-823-8</v>
          </cell>
          <cell r="B596" t="str">
            <v>DAM,ETAGE 2 COMP HP</v>
          </cell>
          <cell r="C596" t="str">
            <v>SM 146</v>
          </cell>
          <cell r="D596" t="str">
            <v>CB</v>
          </cell>
        </row>
        <row r="597">
          <cell r="A597" t="str">
            <v>058-200-992-9</v>
          </cell>
          <cell r="B597" t="str">
            <v>DISQUE HPC 5 AD730</v>
          </cell>
          <cell r="C597" t="str">
            <v>AUTRES RECHERCHES</v>
          </cell>
          <cell r="D597" t="str">
            <v>CB</v>
          </cell>
        </row>
        <row r="598">
          <cell r="A598" t="str">
            <v>058-200-993-8</v>
          </cell>
          <cell r="B598" t="str">
            <v>DISQUE TUHP N19 - PREU</v>
          </cell>
          <cell r="C598" t="str">
            <v>AUTRES RECHERCHES</v>
          </cell>
          <cell r="D598" t="str">
            <v>CB</v>
          </cell>
        </row>
        <row r="599">
          <cell r="A599" t="str">
            <v>058-200-993-9</v>
          </cell>
          <cell r="B599" t="str">
            <v>DISQUE TUHP N19 - BRUT</v>
          </cell>
          <cell r="C599" t="str">
            <v>AUTRES RECHERCHES</v>
          </cell>
          <cell r="D599" t="str">
            <v>CB</v>
          </cell>
        </row>
        <row r="600">
          <cell r="A600" t="str">
            <v>058-245-701-0</v>
          </cell>
          <cell r="B600" t="str">
            <v>PRESTATION SUIVANT CONTRAT</v>
          </cell>
          <cell r="C600" t="str">
            <v>M88-2</v>
          </cell>
          <cell r="D600" t="str">
            <v>CC</v>
          </cell>
        </row>
        <row r="601">
          <cell r="A601" t="str">
            <v>058-300-001-0</v>
          </cell>
          <cell r="B601" t="str">
            <v>HABILLAGE</v>
          </cell>
          <cell r="C601" t="str">
            <v>M88 EVOL</v>
          </cell>
          <cell r="D601" t="str">
            <v>CC</v>
          </cell>
        </row>
        <row r="602">
          <cell r="A602" t="str">
            <v>058-300-101-6</v>
          </cell>
          <cell r="B602" t="str">
            <v>BRAS EQUIPE</v>
          </cell>
          <cell r="C602" t="str">
            <v>M88 EVOL</v>
          </cell>
          <cell r="D602" t="str">
            <v>CC</v>
          </cell>
        </row>
        <row r="603">
          <cell r="A603" t="str">
            <v>058-300-501-6</v>
          </cell>
          <cell r="B603" t="str">
            <v>SOUS ENSEMBLE  VIROLE INTER</v>
          </cell>
          <cell r="C603" t="str">
            <v>M88 EVOL</v>
          </cell>
          <cell r="D603" t="str">
            <v>CC</v>
          </cell>
        </row>
        <row r="604">
          <cell r="A604" t="str">
            <v>058-300-801-0</v>
          </cell>
          <cell r="B604" t="str">
            <v>SUPPORT DE PALIER 5 EQUIPE</v>
          </cell>
          <cell r="C604" t="str">
            <v>M88 EVOL</v>
          </cell>
          <cell r="D604" t="str">
            <v>CC</v>
          </cell>
        </row>
        <row r="605">
          <cell r="A605" t="str">
            <v>058-300-901-6</v>
          </cell>
          <cell r="B605" t="str">
            <v>BRIDE ARRIERE</v>
          </cell>
          <cell r="C605" t="str">
            <v>M88 EVOL</v>
          </cell>
          <cell r="D605" t="str">
            <v>CC</v>
          </cell>
        </row>
        <row r="606">
          <cell r="A606" t="str">
            <v>058-300-901-8</v>
          </cell>
          <cell r="B606" t="str">
            <v>BRIDE PREU</v>
          </cell>
          <cell r="C606" t="str">
            <v>M88 EVOL</v>
          </cell>
          <cell r="D606" t="str">
            <v>CB</v>
          </cell>
        </row>
        <row r="607">
          <cell r="A607" t="str">
            <v>058-300-901-9</v>
          </cell>
          <cell r="B607" t="str">
            <v>BRIDE ARRIERE - 1/3 BRUT</v>
          </cell>
          <cell r="C607" t="str">
            <v>M88 EVOL</v>
          </cell>
          <cell r="D607" t="str">
            <v>CB</v>
          </cell>
        </row>
        <row r="608">
          <cell r="A608" t="str">
            <v>058-301-101-6</v>
          </cell>
          <cell r="B608" t="str">
            <v>VIROLE ARRIERE</v>
          </cell>
          <cell r="C608" t="str">
            <v>M88 EVOL</v>
          </cell>
          <cell r="D608" t="str">
            <v>CC</v>
          </cell>
        </row>
        <row r="609">
          <cell r="A609" t="str">
            <v>058-305-501-6</v>
          </cell>
          <cell r="B609" t="str">
            <v>JOINT ASSEMBLE</v>
          </cell>
          <cell r="C609" t="str">
            <v>M88 EVOL</v>
          </cell>
          <cell r="D609" t="str">
            <v>CC</v>
          </cell>
        </row>
        <row r="610">
          <cell r="A610" t="str">
            <v>058-305-801-8</v>
          </cell>
          <cell r="B610" t="str">
            <v>VIROLE INTER PREU</v>
          </cell>
          <cell r="C610" t="str">
            <v>M88 EVOL</v>
          </cell>
          <cell r="D610" t="str">
            <v>CB</v>
          </cell>
        </row>
        <row r="611">
          <cell r="A611" t="str">
            <v>058-305-801-9</v>
          </cell>
          <cell r="B611" t="str">
            <v>VIROLE INTER</v>
          </cell>
          <cell r="C611" t="str">
            <v>M88 EVOL</v>
          </cell>
          <cell r="D611" t="str">
            <v>CB</v>
          </cell>
        </row>
        <row r="612">
          <cell r="A612" t="str">
            <v>058-305-901-6</v>
          </cell>
          <cell r="B612" t="str">
            <v>VIROLE INTER ASSEMBLEE</v>
          </cell>
          <cell r="C612" t="str">
            <v>M88 EVOL</v>
          </cell>
          <cell r="D612" t="str">
            <v>CC</v>
          </cell>
        </row>
        <row r="613">
          <cell r="A613" t="str">
            <v>058-306-301-6</v>
          </cell>
          <cell r="B613" t="str">
            <v>VIROLE EXTERIEUR ASSEMBLEE</v>
          </cell>
          <cell r="C613" t="str">
            <v>M88-2</v>
          </cell>
          <cell r="D613" t="str">
            <v>CC</v>
          </cell>
        </row>
        <row r="614">
          <cell r="A614" t="str">
            <v>058-306-401-0</v>
          </cell>
          <cell r="B614" t="str">
            <v>BRIDE AVANT</v>
          </cell>
          <cell r="C614" t="str">
            <v>M88 EVOL</v>
          </cell>
          <cell r="D614" t="str">
            <v>CC</v>
          </cell>
        </row>
        <row r="615">
          <cell r="A615" t="str">
            <v>058-306-501-0</v>
          </cell>
          <cell r="B615" t="str">
            <v>PONTETS AMONT</v>
          </cell>
          <cell r="C615" t="str">
            <v>M88 EVOL</v>
          </cell>
          <cell r="D615" t="str">
            <v>CC</v>
          </cell>
        </row>
        <row r="616">
          <cell r="A616" t="str">
            <v>058-306-502-0</v>
          </cell>
          <cell r="B616" t="str">
            <v>PONTETS AMONT</v>
          </cell>
          <cell r="C616" t="str">
            <v>M88 EVOL</v>
          </cell>
          <cell r="D616" t="str">
            <v>CC</v>
          </cell>
        </row>
        <row r="617">
          <cell r="A617" t="str">
            <v>058-306-503-0</v>
          </cell>
          <cell r="B617" t="str">
            <v>PONTETS AMONT</v>
          </cell>
          <cell r="C617" t="str">
            <v>M88 EVOL</v>
          </cell>
          <cell r="D617" t="str">
            <v>CC</v>
          </cell>
        </row>
        <row r="618">
          <cell r="A618" t="str">
            <v>058-306-601-0</v>
          </cell>
          <cell r="B618" t="str">
            <v>PONTETS AVAL</v>
          </cell>
          <cell r="C618" t="str">
            <v>M88 EVOL</v>
          </cell>
          <cell r="D618" t="str">
            <v>CC</v>
          </cell>
        </row>
        <row r="619">
          <cell r="A619" t="str">
            <v>058-306-602-0</v>
          </cell>
          <cell r="B619" t="str">
            <v>PONTETS AVAL</v>
          </cell>
          <cell r="C619" t="str">
            <v>M88 EVOL</v>
          </cell>
          <cell r="D619" t="str">
            <v>CC</v>
          </cell>
        </row>
        <row r="620">
          <cell r="A620" t="str">
            <v>058-306-603-0</v>
          </cell>
          <cell r="B620" t="str">
            <v>PONTETS AVAL</v>
          </cell>
          <cell r="C620" t="str">
            <v>M88 EVOL</v>
          </cell>
          <cell r="D620" t="str">
            <v>CC</v>
          </cell>
        </row>
        <row r="621">
          <cell r="A621" t="str">
            <v>058-306-701-0</v>
          </cell>
          <cell r="B621" t="str">
            <v>DIAPHRAGME EQUIPE</v>
          </cell>
          <cell r="C621" t="str">
            <v>M88 EVOL</v>
          </cell>
          <cell r="D621" t="str">
            <v>CC</v>
          </cell>
        </row>
        <row r="622">
          <cell r="A622" t="str">
            <v>058-600-401-6</v>
          </cell>
          <cell r="B622" t="str">
            <v>TUBE COL DE CYGNE</v>
          </cell>
          <cell r="C622" t="str">
            <v>M88-2</v>
          </cell>
          <cell r="D622" t="str">
            <v>CC</v>
          </cell>
        </row>
        <row r="623">
          <cell r="A623" t="str">
            <v>058-600-501-6</v>
          </cell>
          <cell r="B623" t="str">
            <v>TUBE RAMPE</v>
          </cell>
          <cell r="C623" t="str">
            <v>M88-2</v>
          </cell>
          <cell r="D623" t="str">
            <v>CC</v>
          </cell>
        </row>
        <row r="624">
          <cell r="A624" t="str">
            <v>058-600-601-6</v>
          </cell>
          <cell r="B624" t="str">
            <v>TUBE RAMPE</v>
          </cell>
          <cell r="C624" t="str">
            <v>M88-2</v>
          </cell>
          <cell r="D624" t="str">
            <v>CC</v>
          </cell>
        </row>
        <row r="625">
          <cell r="A625" t="str">
            <v>058-600-801-6</v>
          </cell>
          <cell r="B625" t="str">
            <v>ECRAN LONG</v>
          </cell>
          <cell r="C625" t="str">
            <v>M88-2</v>
          </cell>
          <cell r="D625" t="str">
            <v>CC</v>
          </cell>
        </row>
        <row r="626">
          <cell r="A626" t="str">
            <v>059-000-102-0</v>
          </cell>
          <cell r="B626" t="str">
            <v>SUIVANT CONTRAT</v>
          </cell>
          <cell r="C626" t="str">
            <v>CLIENTS HORS DIVISIONS</v>
          </cell>
          <cell r="D626" t="str">
            <v>CB</v>
          </cell>
        </row>
        <row r="627">
          <cell r="A627" t="str">
            <v>059-000-104-0</v>
          </cell>
          <cell r="B627" t="str">
            <v>SUIVANT CONTRAT</v>
          </cell>
          <cell r="C627" t="str">
            <v>CLIENTS HORS DIVISIONS</v>
          </cell>
          <cell r="D627" t="str">
            <v>CC</v>
          </cell>
        </row>
        <row r="628">
          <cell r="A628" t="str">
            <v>059-000-200-0</v>
          </cell>
          <cell r="B628" t="str">
            <v>SUIVANT CONTRAT</v>
          </cell>
          <cell r="C628" t="str">
            <v>CLIENTS HORS DIVISIONS</v>
          </cell>
          <cell r="D628" t="str">
            <v>CC</v>
          </cell>
        </row>
        <row r="629">
          <cell r="A629" t="str">
            <v>059-000-203-0</v>
          </cell>
          <cell r="B629" t="str">
            <v>SUIVANT CONTRAT</v>
          </cell>
          <cell r="C629" t="str">
            <v>CLIENTS HORS DIVISIONS</v>
          </cell>
          <cell r="D629" t="str">
            <v>CC</v>
          </cell>
        </row>
        <row r="630">
          <cell r="A630" t="str">
            <v>059-000-204-0</v>
          </cell>
          <cell r="B630" t="str">
            <v>PRESTATION BRASAGE ANNEAU CIMB</v>
          </cell>
          <cell r="C630" t="str">
            <v>CLIENTS HORS DIVISIONS</v>
          </cell>
          <cell r="D630" t="str">
            <v>CC</v>
          </cell>
        </row>
        <row r="631">
          <cell r="A631" t="str">
            <v>059-000-208-0</v>
          </cell>
          <cell r="B631" t="str">
            <v>SUIVANT CONTRAT</v>
          </cell>
          <cell r="C631" t="str">
            <v>CLIENTS HORS DIVISIONS</v>
          </cell>
          <cell r="D631" t="str">
            <v>CC</v>
          </cell>
        </row>
        <row r="632">
          <cell r="A632" t="str">
            <v>059-000-220-0</v>
          </cell>
          <cell r="B632" t="str">
            <v>DISQUE 5 CGP - 058-003-220-6</v>
          </cell>
          <cell r="C632" t="str">
            <v>CLIENTS HORS DIVISIONS</v>
          </cell>
          <cell r="D632" t="str">
            <v>CB</v>
          </cell>
        </row>
        <row r="633">
          <cell r="A633" t="str">
            <v>059-000-301-0</v>
          </cell>
          <cell r="B633" t="str">
            <v>CONE TOURILLON (PLASMA)</v>
          </cell>
          <cell r="C633" t="str">
            <v>CLIENTS HORS DIVISIONS</v>
          </cell>
          <cell r="D633" t="str">
            <v>CB</v>
          </cell>
        </row>
        <row r="634">
          <cell r="A634" t="str">
            <v>059-000-302-0</v>
          </cell>
          <cell r="B634" t="str">
            <v>SUIVANT CONTRAT</v>
          </cell>
          <cell r="C634" t="str">
            <v>CLIENTS HORS DIVISIONS</v>
          </cell>
          <cell r="D634" t="str">
            <v>CB</v>
          </cell>
        </row>
        <row r="635">
          <cell r="A635" t="str">
            <v>059-000-303-0</v>
          </cell>
          <cell r="B635" t="str">
            <v>SUIVANT CONTRAT</v>
          </cell>
          <cell r="C635" t="str">
            <v>CLIENTS HORS DIVISIONS</v>
          </cell>
          <cell r="D635" t="str">
            <v>CB</v>
          </cell>
        </row>
        <row r="636">
          <cell r="A636" t="str">
            <v>059-000-306-0</v>
          </cell>
          <cell r="B636" t="str">
            <v>SUIVANT CONTRAT</v>
          </cell>
          <cell r="C636" t="str">
            <v>CLIENTS HORS DIVISIONS</v>
          </cell>
          <cell r="D636" t="str">
            <v>CB</v>
          </cell>
        </row>
        <row r="637">
          <cell r="A637" t="str">
            <v>059-000-307-0</v>
          </cell>
          <cell r="B637" t="str">
            <v>DISQUE FAN 80E</v>
          </cell>
          <cell r="C637" t="str">
            <v>CLIENTS HORS DIVISIONS</v>
          </cell>
          <cell r="D637" t="str">
            <v>CB</v>
          </cell>
        </row>
        <row r="638">
          <cell r="A638" t="str">
            <v>059-000-308-0</v>
          </cell>
          <cell r="B638" t="str">
            <v>SUIVANT CONTRAT</v>
          </cell>
          <cell r="C638" t="str">
            <v>CLIENTS HORS DIVISIONS</v>
          </cell>
          <cell r="D638" t="str">
            <v>CB</v>
          </cell>
        </row>
        <row r="639">
          <cell r="A639" t="str">
            <v>059-000-309-0</v>
          </cell>
          <cell r="B639" t="str">
            <v>SUIVANT CONTRAT</v>
          </cell>
          <cell r="C639" t="str">
            <v>CLIENTS HORS DIVISIONS</v>
          </cell>
          <cell r="D639" t="str">
            <v>CB</v>
          </cell>
        </row>
        <row r="640">
          <cell r="A640" t="str">
            <v>059-000-313-0</v>
          </cell>
          <cell r="B640" t="str">
            <v>SUIVANT CONTRAT</v>
          </cell>
          <cell r="C640" t="str">
            <v>CLIENTS HORS DIVISIONS</v>
          </cell>
          <cell r="D640" t="str">
            <v>CB</v>
          </cell>
        </row>
        <row r="641">
          <cell r="A641" t="str">
            <v>059-000-314-0</v>
          </cell>
          <cell r="B641" t="str">
            <v>SUIVANT CONTRAT</v>
          </cell>
          <cell r="C641" t="str">
            <v>CLIENTS HORS DIVISIONS</v>
          </cell>
          <cell r="D641" t="str">
            <v>CB</v>
          </cell>
        </row>
        <row r="642">
          <cell r="A642" t="str">
            <v>059-000-315-0</v>
          </cell>
          <cell r="B642" t="str">
            <v>DISQUE LABY M88-307-245-803-0</v>
          </cell>
          <cell r="C642" t="str">
            <v>CLIENTS HORS DIVISIONS</v>
          </cell>
          <cell r="D642" t="str">
            <v>CB</v>
          </cell>
        </row>
        <row r="643">
          <cell r="A643" t="str">
            <v>059-000-317-0</v>
          </cell>
          <cell r="B643" t="str">
            <v>SUIVANT CONTRAT</v>
          </cell>
          <cell r="C643" t="str">
            <v>CLIENTS HORS DIVISIONS</v>
          </cell>
          <cell r="D643" t="str">
            <v>CB</v>
          </cell>
        </row>
        <row r="644">
          <cell r="A644" t="str">
            <v>059-000-318-0</v>
          </cell>
          <cell r="B644" t="str">
            <v>SUIVANT CONTRAT</v>
          </cell>
          <cell r="C644" t="str">
            <v>CLIENTS HORS DIVISIONS</v>
          </cell>
          <cell r="D644" t="str">
            <v>CB</v>
          </cell>
        </row>
        <row r="645">
          <cell r="A645" t="str">
            <v>059-000-319-0</v>
          </cell>
          <cell r="B645" t="str">
            <v>SUIVANT CONTRAT</v>
          </cell>
          <cell r="C645" t="str">
            <v>CLIENTS HORS DIVISIONS</v>
          </cell>
          <cell r="D645" t="str">
            <v>CB</v>
          </cell>
        </row>
        <row r="646">
          <cell r="A646" t="str">
            <v>059-000-320-0</v>
          </cell>
          <cell r="B646" t="str">
            <v>SUIVANT CONTRAT</v>
          </cell>
          <cell r="C646" t="str">
            <v>M88-2</v>
          </cell>
          <cell r="D646" t="str">
            <v>CB</v>
          </cell>
        </row>
        <row r="647">
          <cell r="A647" t="str">
            <v>059-000-322-0</v>
          </cell>
          <cell r="B647" t="str">
            <v>PRESTATION 340-000-420-0 D.S</v>
          </cell>
          <cell r="C647" t="str">
            <v>CFM56-7</v>
          </cell>
          <cell r="D647" t="str">
            <v>CB</v>
          </cell>
        </row>
        <row r="648">
          <cell r="A648" t="str">
            <v>059-000-323-0</v>
          </cell>
          <cell r="B648" t="str">
            <v>GRENAILLAGE US 307-264-510-6</v>
          </cell>
          <cell r="C648" t="str">
            <v>M88-2</v>
          </cell>
          <cell r="D648" t="str">
            <v>CB</v>
          </cell>
        </row>
        <row r="649">
          <cell r="A649" t="str">
            <v>061-000-001-9</v>
          </cell>
          <cell r="B649" t="str">
            <v>DISQUE LABY ESSAIS</v>
          </cell>
          <cell r="C649" t="str">
            <v>SILVERCREST</v>
          </cell>
          <cell r="D649" t="str">
            <v>CB</v>
          </cell>
        </row>
        <row r="650">
          <cell r="A650" t="str">
            <v>061-000-002-9</v>
          </cell>
          <cell r="B650" t="str">
            <v>BILLETTE ESSAIS BA SIC</v>
          </cell>
          <cell r="C650" t="str">
            <v>DIVERS DEMONSTR. TECHNO.</v>
          </cell>
          <cell r="D650" t="str">
            <v>CB</v>
          </cell>
        </row>
        <row r="651">
          <cell r="A651" t="str">
            <v>061-000-121-0</v>
          </cell>
          <cell r="B651" t="str">
            <v>DAM,ETAGE 1 COMP HP</v>
          </cell>
          <cell r="C651" t="str">
            <v>SILVERCREST</v>
          </cell>
          <cell r="D651" t="str">
            <v>CB</v>
          </cell>
        </row>
        <row r="652">
          <cell r="A652" t="str">
            <v>061-000-151-0</v>
          </cell>
          <cell r="B652" t="str">
            <v>DAM,ETAGE 1 COMP HP</v>
          </cell>
          <cell r="C652" t="str">
            <v>SILVERCREST</v>
          </cell>
          <cell r="D652" t="str">
            <v>CB</v>
          </cell>
        </row>
        <row r="653">
          <cell r="A653" t="str">
            <v>061-000-221-0</v>
          </cell>
          <cell r="B653" t="str">
            <v>DAM,ETAGE 2 COMP HP</v>
          </cell>
          <cell r="C653" t="str">
            <v>SILVERCREST</v>
          </cell>
          <cell r="D653" t="str">
            <v>CB</v>
          </cell>
        </row>
        <row r="654">
          <cell r="A654" t="str">
            <v>061-000-251-0</v>
          </cell>
          <cell r="B654" t="str">
            <v>DAM,ETAGE 2 COMP HP</v>
          </cell>
          <cell r="C654" t="str">
            <v>SILVERCREST</v>
          </cell>
          <cell r="D654" t="str">
            <v>CB</v>
          </cell>
        </row>
        <row r="655">
          <cell r="A655" t="str">
            <v>061-000-321-0</v>
          </cell>
          <cell r="B655" t="str">
            <v>DAM,ETAGE 3 COMP HP</v>
          </cell>
          <cell r="C655" t="str">
            <v>SILVERCREST</v>
          </cell>
          <cell r="D655" t="str">
            <v>CB</v>
          </cell>
        </row>
        <row r="656">
          <cell r="A656" t="str">
            <v>061-000-351-0</v>
          </cell>
          <cell r="B656" t="str">
            <v>DAM,ETAGE 3 COMP HP</v>
          </cell>
          <cell r="C656" t="str">
            <v>SILVERCREST</v>
          </cell>
          <cell r="D656" t="str">
            <v>CB</v>
          </cell>
        </row>
        <row r="657">
          <cell r="A657" t="str">
            <v>061-010-001-6</v>
          </cell>
          <cell r="B657" t="str">
            <v>DIFFUSEUR RADIAL</v>
          </cell>
          <cell r="C657" t="str">
            <v>SILVERCREST</v>
          </cell>
          <cell r="D657" t="str">
            <v>CC</v>
          </cell>
        </row>
        <row r="658">
          <cell r="A658" t="str">
            <v>061-010-002-6</v>
          </cell>
          <cell r="B658" t="str">
            <v>BRIDE AMONT</v>
          </cell>
          <cell r="C658" t="str">
            <v>SILVERCREST</v>
          </cell>
          <cell r="D658" t="str">
            <v>CC</v>
          </cell>
        </row>
        <row r="659">
          <cell r="A659" t="str">
            <v>061-010-003-6</v>
          </cell>
          <cell r="B659" t="str">
            <v>BRIDE AVAL</v>
          </cell>
          <cell r="C659" t="str">
            <v>SILVERCREST</v>
          </cell>
          <cell r="D659" t="str">
            <v>CC</v>
          </cell>
        </row>
        <row r="660">
          <cell r="A660" t="str">
            <v>061-010-004-6</v>
          </cell>
          <cell r="B660" t="str">
            <v>DIFFUSEUR RADIAL</v>
          </cell>
          <cell r="C660" t="str">
            <v>SILVERCREST</v>
          </cell>
          <cell r="D660" t="str">
            <v>CC</v>
          </cell>
        </row>
        <row r="661">
          <cell r="A661" t="str">
            <v>061-033-001-6</v>
          </cell>
          <cell r="B661" t="str">
            <v>BRIDE AVAL</v>
          </cell>
          <cell r="C661" t="str">
            <v>SILVERCREST</v>
          </cell>
          <cell r="D661" t="str">
            <v>CC</v>
          </cell>
        </row>
        <row r="662">
          <cell r="A662" t="str">
            <v>061-033-002-6</v>
          </cell>
          <cell r="B662" t="str">
            <v>BRIDE AMONT</v>
          </cell>
          <cell r="C662" t="str">
            <v>SILVERCREST</v>
          </cell>
          <cell r="D662" t="str">
            <v>CC</v>
          </cell>
        </row>
        <row r="663">
          <cell r="A663" t="str">
            <v>061-033-008-6</v>
          </cell>
          <cell r="B663" t="str">
            <v>BOSSAGE PLAN P500</v>
          </cell>
          <cell r="C663" t="str">
            <v>SILVERCREST</v>
          </cell>
          <cell r="D663" t="str">
            <v>CC</v>
          </cell>
        </row>
        <row r="664">
          <cell r="A664" t="str">
            <v>061-033-402-6</v>
          </cell>
          <cell r="B664" t="str">
            <v>CARTER ECHAPPEMENT</v>
          </cell>
          <cell r="C664" t="str">
            <v>SILVERCREST</v>
          </cell>
          <cell r="D664" t="str">
            <v>CC</v>
          </cell>
        </row>
        <row r="665">
          <cell r="A665" t="str">
            <v>061-033-452-6</v>
          </cell>
          <cell r="B665" t="str">
            <v>BRIDE AMONT</v>
          </cell>
          <cell r="C665" t="str">
            <v>SILVERCREST</v>
          </cell>
          <cell r="D665" t="str">
            <v>CC</v>
          </cell>
        </row>
        <row r="666">
          <cell r="A666" t="str">
            <v>061-033-453-6</v>
          </cell>
          <cell r="B666" t="str">
            <v>BRIDE AVAL</v>
          </cell>
          <cell r="C666" t="str">
            <v>SILVERCREST</v>
          </cell>
          <cell r="D666" t="str">
            <v>CC</v>
          </cell>
        </row>
        <row r="667">
          <cell r="A667" t="str">
            <v>061-104-851-6</v>
          </cell>
          <cell r="B667" t="str">
            <v>VIROLE EXTERNE DIFFUSEUR AXIAL</v>
          </cell>
          <cell r="C667" t="str">
            <v>SILVERCREST</v>
          </cell>
          <cell r="D667" t="str">
            <v>CC</v>
          </cell>
        </row>
        <row r="668">
          <cell r="A668" t="str">
            <v>061-104-851-6</v>
          </cell>
          <cell r="B668" t="str">
            <v>VIROLE EXTERNE DIFFUSEUR AXIAL</v>
          </cell>
          <cell r="C668" t="str">
            <v>SILVERCREST</v>
          </cell>
          <cell r="D668" t="str">
            <v>CC</v>
          </cell>
        </row>
        <row r="669">
          <cell r="A669" t="str">
            <v>061-104-853-6</v>
          </cell>
          <cell r="B669" t="str">
            <v>VIROLE INTERNE DIFFUSEUR AXIAL</v>
          </cell>
          <cell r="C669" t="str">
            <v>SILVERCREST</v>
          </cell>
          <cell r="D669" t="str">
            <v>CC</v>
          </cell>
        </row>
        <row r="670">
          <cell r="A670" t="str">
            <v>061-104-853-6</v>
          </cell>
          <cell r="B670" t="str">
            <v>VIROLE INTERNE DIFFUSEUR AXIAL</v>
          </cell>
          <cell r="C670" t="str">
            <v>SILVERCREST</v>
          </cell>
          <cell r="D670" t="str">
            <v>CC</v>
          </cell>
        </row>
        <row r="671">
          <cell r="A671" t="str">
            <v>061-104-856-6</v>
          </cell>
          <cell r="B671" t="str">
            <v>VIROLE EXTERNE DIFFUSEUR AXIAL</v>
          </cell>
          <cell r="C671" t="str">
            <v>SILVERCREST</v>
          </cell>
          <cell r="D671" t="str">
            <v>CC</v>
          </cell>
        </row>
        <row r="672">
          <cell r="A672" t="str">
            <v>061-104-857-6</v>
          </cell>
          <cell r="B672" t="str">
            <v>VIROLE INTERNE DIFFUSEUR AXIAL</v>
          </cell>
          <cell r="C672" t="str">
            <v>SILVERCREST</v>
          </cell>
          <cell r="D672" t="str">
            <v>CC</v>
          </cell>
        </row>
        <row r="673">
          <cell r="A673" t="str">
            <v>062-000-005-9</v>
          </cell>
          <cell r="B673" t="str">
            <v>DISQUE TURB BP4 TOURILLON</v>
          </cell>
          <cell r="C673" t="str">
            <v>CFM LEAP-X MÉTAL. 1ER APPLI</v>
          </cell>
          <cell r="D673" t="str">
            <v>CB</v>
          </cell>
        </row>
        <row r="674">
          <cell r="A674" t="str">
            <v>062-000-012-8</v>
          </cell>
          <cell r="B674" t="str">
            <v>PRE-USINE DISQUE 5</v>
          </cell>
          <cell r="C674" t="str">
            <v>CFM LEAP-X MÉTAL. 1ER APPLI</v>
          </cell>
          <cell r="D674" t="str">
            <v>CB</v>
          </cell>
        </row>
        <row r="675">
          <cell r="A675" t="str">
            <v>062-000-012-9</v>
          </cell>
          <cell r="B675" t="str">
            <v>DISQUE TURB BP5</v>
          </cell>
          <cell r="C675" t="str">
            <v>CFM LEAP-X MÉTAL. 1ER APPLI</v>
          </cell>
          <cell r="D675" t="str">
            <v>CB</v>
          </cell>
        </row>
        <row r="676">
          <cell r="A676" t="str">
            <v>062-000-013-9</v>
          </cell>
          <cell r="B676" t="str">
            <v>DISQUE TURB BP6</v>
          </cell>
          <cell r="C676" t="str">
            <v>CFM LEAP-X MÉTAL. 1ER APPLI</v>
          </cell>
          <cell r="D676" t="str">
            <v>CB</v>
          </cell>
        </row>
        <row r="677">
          <cell r="A677" t="str">
            <v>062-000-014-9</v>
          </cell>
          <cell r="B677" t="str">
            <v>DISQUE TURB BP7</v>
          </cell>
          <cell r="C677" t="str">
            <v>CFM LEAP-X MÉTAL. 1ER APPLI</v>
          </cell>
          <cell r="D677" t="str">
            <v>CB</v>
          </cell>
        </row>
        <row r="678">
          <cell r="A678" t="str">
            <v>062-000-015-9</v>
          </cell>
          <cell r="B678" t="str">
            <v>SPOOL 6-7</v>
          </cell>
          <cell r="C678" t="str">
            <v>CFM LEAP-X MÉTAL. 1ER APPLI</v>
          </cell>
          <cell r="D678" t="str">
            <v>CB</v>
          </cell>
        </row>
        <row r="679">
          <cell r="A679" t="str">
            <v>062-000-016-8</v>
          </cell>
          <cell r="B679" t="str">
            <v>PRE-USINE CONE BP</v>
          </cell>
          <cell r="C679" t="str">
            <v>CFM LEAP-X MÉTAL. 1ER APPLI</v>
          </cell>
          <cell r="D679" t="str">
            <v>CB</v>
          </cell>
        </row>
        <row r="680">
          <cell r="A680" t="str">
            <v>062-000-016-9</v>
          </cell>
          <cell r="B680" t="str">
            <v>CONE</v>
          </cell>
          <cell r="C680" t="str">
            <v>CFM LEAP-X MÉTAL. 1ER APPLI</v>
          </cell>
          <cell r="D680" t="str">
            <v>CB</v>
          </cell>
        </row>
        <row r="681">
          <cell r="A681" t="str">
            <v>062-000-020-9</v>
          </cell>
          <cell r="B681" t="str">
            <v>EPROUVETTE ESSAIS R65</v>
          </cell>
          <cell r="C681" t="str">
            <v>DIVERS DEMONSTR. TECHNO.</v>
          </cell>
          <cell r="D681" t="str">
            <v>CB</v>
          </cell>
        </row>
        <row r="682">
          <cell r="A682" t="str">
            <v>062-000-026-9</v>
          </cell>
          <cell r="B682" t="str">
            <v>SPOOL 6-7 BRUT</v>
          </cell>
          <cell r="C682" t="str">
            <v>CFM LEAP-X MÉTAL. 1ER APPLI</v>
          </cell>
          <cell r="D682" t="str">
            <v>CB</v>
          </cell>
        </row>
        <row r="683">
          <cell r="A683" t="str">
            <v>062-000-027-9</v>
          </cell>
          <cell r="B683" t="str">
            <v>DISQUE 2 TUBP R65 ESSAI MATRIC</v>
          </cell>
          <cell r="C683" t="str">
            <v>CFM LEAP-X MÉTAL. 1ER APPLI</v>
          </cell>
          <cell r="D683" t="str">
            <v>CB</v>
          </cell>
        </row>
        <row r="684">
          <cell r="A684" t="str">
            <v>062-000-028-9</v>
          </cell>
          <cell r="B684" t="str">
            <v>COURONNE ESSAIS ROMAN</v>
          </cell>
          <cell r="C684" t="str">
            <v>DIVERS DEMONSTR. TECHNO.</v>
          </cell>
          <cell r="D684" t="str">
            <v>CB</v>
          </cell>
        </row>
        <row r="685">
          <cell r="A685" t="str">
            <v>062-028-001-6</v>
          </cell>
          <cell r="B685" t="str">
            <v>TOLE SUPPORT BP1</v>
          </cell>
          <cell r="C685" t="str">
            <v>CFM LEAP-X MÉTAL. 1ER APPLI</v>
          </cell>
          <cell r="D685" t="str">
            <v>CC</v>
          </cell>
        </row>
        <row r="686">
          <cell r="A686" t="str">
            <v>062-028-002-6</v>
          </cell>
          <cell r="B686" t="str">
            <v>NIDA BP1</v>
          </cell>
          <cell r="C686" t="str">
            <v>CFM LEAP-X MÉTAL. 1ER APPLI</v>
          </cell>
          <cell r="D686" t="str">
            <v>CC</v>
          </cell>
        </row>
        <row r="687">
          <cell r="A687" t="str">
            <v>062-028-010-6</v>
          </cell>
          <cell r="B687" t="str">
            <v>SUPPORT BP1</v>
          </cell>
          <cell r="C687" t="str">
            <v>CFM LEAP-X MÉTAL. 1ER APPLI</v>
          </cell>
          <cell r="D687" t="str">
            <v>CC</v>
          </cell>
        </row>
        <row r="688">
          <cell r="A688" t="str">
            <v>062-028-101-6</v>
          </cell>
          <cell r="B688" t="str">
            <v>TOLE SUPPORT BP2</v>
          </cell>
          <cell r="C688" t="str">
            <v>CFM LEAP-X MÉTAL. 1ER APPLI</v>
          </cell>
          <cell r="D688" t="str">
            <v>CC</v>
          </cell>
        </row>
        <row r="689">
          <cell r="A689" t="str">
            <v>062-028-103-6</v>
          </cell>
          <cell r="B689" t="str">
            <v>NIDA BP2</v>
          </cell>
          <cell r="C689" t="str">
            <v>CFM LEAP-X MÉTAL. 1ER APPLI</v>
          </cell>
          <cell r="D689" t="str">
            <v>CC</v>
          </cell>
        </row>
        <row r="690">
          <cell r="A690" t="str">
            <v>062-028-110-6</v>
          </cell>
          <cell r="B690" t="str">
            <v>SUPPORT BP2</v>
          </cell>
          <cell r="C690" t="str">
            <v>CFM LEAP-X MÉTAL. 1ER APPLI</v>
          </cell>
          <cell r="D690" t="str">
            <v>CC</v>
          </cell>
        </row>
        <row r="691">
          <cell r="A691" t="str">
            <v>062-028-112-6</v>
          </cell>
          <cell r="B691" t="str">
            <v>BUTEE BP2-4-5-6</v>
          </cell>
          <cell r="C691" t="str">
            <v>CFM LEAP-X MÉTAL. 1ER APPLI</v>
          </cell>
          <cell r="D691" t="str">
            <v>CC</v>
          </cell>
        </row>
        <row r="692">
          <cell r="A692" t="str">
            <v>062-028-201-6</v>
          </cell>
          <cell r="B692" t="str">
            <v>TOLE SUPPORT BP3</v>
          </cell>
          <cell r="C692" t="str">
            <v>CFM LEAP-X MÉTAL. 1ER APPLI</v>
          </cell>
          <cell r="D692" t="str">
            <v>CC</v>
          </cell>
        </row>
        <row r="693">
          <cell r="A693" t="str">
            <v>062-028-203-6</v>
          </cell>
          <cell r="B693" t="str">
            <v>NIDA BP3</v>
          </cell>
          <cell r="C693" t="str">
            <v>CFM LEAP-X MÉTAL. 1ER APPLI</v>
          </cell>
          <cell r="D693" t="str">
            <v>CC</v>
          </cell>
        </row>
        <row r="694">
          <cell r="A694" t="str">
            <v>062-028-210-6</v>
          </cell>
          <cell r="B694" t="str">
            <v>TOLE SUPPORT BP3</v>
          </cell>
          <cell r="C694" t="str">
            <v>CFM LEAP-X MÉTAL. 1ER APPLI</v>
          </cell>
          <cell r="D694" t="str">
            <v>CC</v>
          </cell>
        </row>
        <row r="695">
          <cell r="A695" t="str">
            <v>062-028-210-6S1</v>
          </cell>
          <cell r="B695" t="str">
            <v>TOLE SUPPORT BP3</v>
          </cell>
          <cell r="C695" t="str">
            <v>CFM LEAP-X MÉTAL. 1ER APPLI</v>
          </cell>
          <cell r="D695" t="str">
            <v>CC</v>
          </cell>
        </row>
        <row r="696">
          <cell r="A696" t="str">
            <v>062-028-212-6</v>
          </cell>
          <cell r="B696" t="str">
            <v>BUTEE BP3</v>
          </cell>
          <cell r="C696" t="str">
            <v>CFM LEAP-X MÉTAL. 1ER APPLI</v>
          </cell>
          <cell r="D696" t="str">
            <v>CC</v>
          </cell>
        </row>
        <row r="697">
          <cell r="A697" t="str">
            <v>062-028-301-6</v>
          </cell>
          <cell r="B697" t="str">
            <v>TOLE SUPPORT BP4</v>
          </cell>
          <cell r="C697" t="str">
            <v>CFM LEAP-X MÉTAL. 1ER APPLI</v>
          </cell>
          <cell r="D697" t="str">
            <v>CC</v>
          </cell>
        </row>
        <row r="698">
          <cell r="A698" t="str">
            <v>062-028-303-6</v>
          </cell>
          <cell r="B698" t="str">
            <v>NIDA BP4</v>
          </cell>
          <cell r="C698" t="str">
            <v>CFM LEAP-X MÉTAL. 1ER APPLI</v>
          </cell>
          <cell r="D698" t="str">
            <v>CC</v>
          </cell>
        </row>
        <row r="699">
          <cell r="A699" t="str">
            <v>062-028-310-6</v>
          </cell>
          <cell r="B699" t="str">
            <v>TOLE SUPPORT BP4</v>
          </cell>
          <cell r="C699" t="str">
            <v>CFM LEAP-X MÉTAL. 1ER APPLI</v>
          </cell>
          <cell r="D699" t="str">
            <v>CC</v>
          </cell>
        </row>
        <row r="700">
          <cell r="A700" t="str">
            <v>062-028-310-6S1</v>
          </cell>
          <cell r="B700" t="str">
            <v>TOLE SUPPORT BP4</v>
          </cell>
          <cell r="C700" t="str">
            <v>CFM LEAP-X MÉTAL. 1ER APPLI</v>
          </cell>
          <cell r="D700" t="str">
            <v>CC</v>
          </cell>
        </row>
        <row r="701">
          <cell r="A701" t="str">
            <v>062-028-322-6</v>
          </cell>
          <cell r="B701" t="str">
            <v>TOLE EN U BP4</v>
          </cell>
          <cell r="C701" t="str">
            <v>CFM LEAP-X MÉTAL. 1ER APPLI</v>
          </cell>
          <cell r="D701" t="str">
            <v>CC</v>
          </cell>
        </row>
        <row r="702">
          <cell r="A702" t="str">
            <v>062-028-401-6</v>
          </cell>
          <cell r="B702" t="str">
            <v>TOLE SUPPORT BP5</v>
          </cell>
          <cell r="C702" t="str">
            <v>CFM LEAP-X MÉTAL. 1ER APPLI</v>
          </cell>
          <cell r="D702" t="str">
            <v>CC</v>
          </cell>
        </row>
        <row r="703">
          <cell r="A703" t="str">
            <v>062-028-403-6</v>
          </cell>
          <cell r="B703" t="str">
            <v>NIDA BP5</v>
          </cell>
          <cell r="C703" t="str">
            <v>CFM LEAP-X MÉTAL. 1ER APPLI</v>
          </cell>
          <cell r="D703" t="str">
            <v>CC</v>
          </cell>
        </row>
        <row r="704">
          <cell r="A704" t="str">
            <v>062-028-410-6</v>
          </cell>
          <cell r="B704" t="str">
            <v>TOLE SUPPORT BP5</v>
          </cell>
          <cell r="C704" t="str">
            <v>CFM LEAP-X MÉTAL. 1ER APPLI</v>
          </cell>
          <cell r="D704" t="str">
            <v>CC</v>
          </cell>
        </row>
        <row r="705">
          <cell r="A705" t="str">
            <v>062-028-410-6S1</v>
          </cell>
          <cell r="B705" t="str">
            <v>TOLE SUPPORT BP5</v>
          </cell>
          <cell r="C705" t="str">
            <v>CFM LEAP-X MÉTAL. 1ER APPLI</v>
          </cell>
          <cell r="D705" t="str">
            <v>CC</v>
          </cell>
        </row>
        <row r="706">
          <cell r="A706" t="str">
            <v>062-028-422-6</v>
          </cell>
          <cell r="B706" t="str">
            <v>TOLE EN U BP5</v>
          </cell>
          <cell r="C706" t="str">
            <v>CFM LEAP-X MÉTAL. 1ER APPLI</v>
          </cell>
          <cell r="D706" t="str">
            <v>CC</v>
          </cell>
        </row>
        <row r="707">
          <cell r="A707" t="str">
            <v>062-037-001-6</v>
          </cell>
          <cell r="B707" t="str">
            <v>BRIDE AMONT CARTER ECHAPPEMENT</v>
          </cell>
          <cell r="C707" t="str">
            <v>CFM LEAP-X MÉTAL. 1ER APPLI</v>
          </cell>
          <cell r="D707" t="str">
            <v>CC</v>
          </cell>
        </row>
        <row r="708">
          <cell r="A708" t="str">
            <v>062-037-002-6</v>
          </cell>
          <cell r="B708" t="str">
            <v>BRIDE AVAL CARTER ECHAPPEMENT</v>
          </cell>
          <cell r="C708" t="str">
            <v>CFM LEAP-X MÉTAL. 1ER APPLI</v>
          </cell>
          <cell r="D708" t="str">
            <v>CC</v>
          </cell>
        </row>
        <row r="709">
          <cell r="A709" t="str">
            <v>062-037-003-6</v>
          </cell>
          <cell r="B709" t="str">
            <v>MOYEU</v>
          </cell>
          <cell r="C709" t="str">
            <v>CFM LEAP-X MÉTAL. 1ER APPLI</v>
          </cell>
          <cell r="D709" t="str">
            <v>CC</v>
          </cell>
        </row>
        <row r="710">
          <cell r="A710" t="str">
            <v>062-037-003-6</v>
          </cell>
          <cell r="B710" t="str">
            <v>MOYEU</v>
          </cell>
          <cell r="C710" t="str">
            <v>CFM LEAP-X MÉTAL. 1ER APPLI</v>
          </cell>
          <cell r="D710" t="str">
            <v>CC</v>
          </cell>
        </row>
        <row r="711">
          <cell r="A711" t="str">
            <v>062-037-012-6</v>
          </cell>
          <cell r="B711" t="str">
            <v>BRIDE AMONT CARTER ECHAPPEMENT</v>
          </cell>
          <cell r="C711" t="str">
            <v>CFM LEAP-X MÉTAL. 1ER APPLI</v>
          </cell>
          <cell r="D711" t="str">
            <v>CC</v>
          </cell>
        </row>
        <row r="712">
          <cell r="A712" t="str">
            <v>062-037-013-6</v>
          </cell>
          <cell r="B712" t="str">
            <v>CARTOUCHE ABRADABLE</v>
          </cell>
          <cell r="C712" t="str">
            <v>CFM LEAP-X MÉTAL. 1ER APPLI</v>
          </cell>
          <cell r="D712" t="str">
            <v>CC</v>
          </cell>
        </row>
        <row r="713">
          <cell r="A713" t="str">
            <v>062-038-206-8</v>
          </cell>
          <cell r="B713" t="str">
            <v>PREU BRIDE AMONT</v>
          </cell>
          <cell r="C713" t="str">
            <v>CFM LEAP-X MÉTAL. 1ER APPLI</v>
          </cell>
          <cell r="D713" t="str">
            <v>CC</v>
          </cell>
        </row>
        <row r="714">
          <cell r="A714" t="str">
            <v>062-038-207-8</v>
          </cell>
          <cell r="B714" t="str">
            <v>PREU BRIDE AVAL</v>
          </cell>
          <cell r="C714" t="str">
            <v>CFM LEAP-X MÉTAL. 1ER APPLI</v>
          </cell>
          <cell r="D714" t="str">
            <v>CC</v>
          </cell>
        </row>
        <row r="715">
          <cell r="A715" t="str">
            <v>062-038-303-8</v>
          </cell>
          <cell r="B715" t="str">
            <v>PREU BRIDE AMONT</v>
          </cell>
          <cell r="C715" t="str">
            <v>CFM LEAP-X MÉTAL. 1ER APPLI</v>
          </cell>
          <cell r="D715" t="str">
            <v>CC</v>
          </cell>
        </row>
        <row r="716">
          <cell r="A716" t="str">
            <v>062-038-304-8</v>
          </cell>
          <cell r="B716" t="str">
            <v>PREU BRIDE AVAL</v>
          </cell>
          <cell r="C716" t="str">
            <v>CFM LEAP-X MÉTAL. 1ER APPLI</v>
          </cell>
          <cell r="D716" t="str">
            <v>CC</v>
          </cell>
        </row>
        <row r="717">
          <cell r="A717" t="str">
            <v>062-060-601-6</v>
          </cell>
          <cell r="B717" t="str">
            <v>FLAN TOLE PROTEC THERM  ETG2</v>
          </cell>
          <cell r="C717" t="str">
            <v>CFM LEAP-X MÉTAL. 1ER APPLI</v>
          </cell>
          <cell r="D717" t="str">
            <v>CC</v>
          </cell>
        </row>
        <row r="718">
          <cell r="A718" t="str">
            <v>062-060-602-6</v>
          </cell>
          <cell r="B718" t="str">
            <v>FLAN TOLE PROTEC THERM  ETG 2</v>
          </cell>
          <cell r="C718" t="str">
            <v>CFM LEAP-X MÉTAL. 1ER APPLI</v>
          </cell>
          <cell r="D718" t="str">
            <v>CC</v>
          </cell>
        </row>
        <row r="719">
          <cell r="A719" t="str">
            <v>062-060-801-6</v>
          </cell>
          <cell r="B719" t="str">
            <v>FLAN TOLE PROTEC THERM  ETG 3</v>
          </cell>
          <cell r="C719" t="str">
            <v>CFM LEAP-X MÉTAL. 1ER APPLI</v>
          </cell>
          <cell r="D719" t="str">
            <v>CC</v>
          </cell>
        </row>
        <row r="720">
          <cell r="A720" t="str">
            <v>062-060-802-6</v>
          </cell>
          <cell r="B720" t="str">
            <v>FLAN TOLE PROTEC THERM  ETG 3</v>
          </cell>
          <cell r="C720" t="str">
            <v>CFM LEAP-X MÉTAL. 1ER APPLI</v>
          </cell>
          <cell r="D720" t="str">
            <v>CC</v>
          </cell>
        </row>
        <row r="721">
          <cell r="A721" t="str">
            <v>062-061-001-6</v>
          </cell>
          <cell r="B721" t="str">
            <v>FLAN TOLE PROTEC THERM  ETG 4</v>
          </cell>
          <cell r="C721" t="str">
            <v>CFM LEAP-X MÉTAL. 1ER APPLI</v>
          </cell>
          <cell r="D721" t="str">
            <v>CC</v>
          </cell>
        </row>
        <row r="722">
          <cell r="A722" t="str">
            <v>062-061-002-6</v>
          </cell>
          <cell r="B722" t="str">
            <v>FLAN TOLE PROTEC THERM  ETG 4</v>
          </cell>
          <cell r="C722" t="str">
            <v>CFM LEAP-X MÉTAL. 1ER APPLI</v>
          </cell>
          <cell r="D722" t="str">
            <v>CC</v>
          </cell>
        </row>
        <row r="723">
          <cell r="A723" t="str">
            <v>062-061-101-6</v>
          </cell>
          <cell r="B723" t="str">
            <v>FLAN TOLE PROTEC THERM  ETG 5</v>
          </cell>
          <cell r="C723" t="str">
            <v>CFM LEAP-X MÉTAL. 1ER APPLI</v>
          </cell>
          <cell r="D723" t="str">
            <v>CC</v>
          </cell>
        </row>
        <row r="724">
          <cell r="A724" t="str">
            <v>062-061-201-6</v>
          </cell>
          <cell r="B724" t="str">
            <v>FLAN TOLE PROTEC THERM  ETG 6</v>
          </cell>
          <cell r="C724" t="str">
            <v>CFM LEAP-X MÉTAL. 1ER APPLI</v>
          </cell>
          <cell r="D724" t="str">
            <v>CC</v>
          </cell>
        </row>
        <row r="725">
          <cell r="A725" t="str">
            <v>062-077-501-6</v>
          </cell>
          <cell r="B725" t="str">
            <v>FLAN TOLE PROTEC THERM  ETG 1</v>
          </cell>
          <cell r="C725" t="str">
            <v>CFM LEAP-X MÉTAL. 1ER APPLI</v>
          </cell>
          <cell r="D725" t="str">
            <v>CC</v>
          </cell>
        </row>
        <row r="726">
          <cell r="A726" t="str">
            <v>062-077-502-6</v>
          </cell>
          <cell r="B726" t="str">
            <v>FLAN TOLE PROTEC THERM  ETG 1</v>
          </cell>
          <cell r="C726" t="str">
            <v>CFM LEAP-X MÉTAL. 1ER APPLI</v>
          </cell>
          <cell r="D726" t="str">
            <v>CC</v>
          </cell>
        </row>
        <row r="727">
          <cell r="A727" t="str">
            <v>062-078-001-6</v>
          </cell>
          <cell r="B727" t="str">
            <v>TOLE SUPPORT BP6</v>
          </cell>
          <cell r="C727" t="str">
            <v>CFM LEAP-X MÉTAL. 1ER APPLI</v>
          </cell>
          <cell r="D727" t="str">
            <v>CC</v>
          </cell>
        </row>
        <row r="728">
          <cell r="A728" t="str">
            <v>062-078-003-6</v>
          </cell>
          <cell r="B728" t="str">
            <v>NIDA BP6</v>
          </cell>
          <cell r="C728" t="str">
            <v>CFM LEAP-X MÉTAL. 1ER APPLI</v>
          </cell>
          <cell r="D728" t="str">
            <v>CC</v>
          </cell>
        </row>
        <row r="729">
          <cell r="A729" t="str">
            <v>062-078-010-6</v>
          </cell>
          <cell r="B729" t="str">
            <v>TOLE SUPPORT BP6</v>
          </cell>
          <cell r="C729" t="str">
            <v>CFM LEAP-X MÉTAL. 1ER APPLI</v>
          </cell>
          <cell r="D729" t="str">
            <v>CC</v>
          </cell>
        </row>
        <row r="730">
          <cell r="A730" t="str">
            <v>062-078-010-6S1</v>
          </cell>
          <cell r="B730" t="str">
            <v>TOLE SUPPORT BP6</v>
          </cell>
          <cell r="C730" t="str">
            <v>CFM LEAP-X MÉTAL. 1ER APPLI</v>
          </cell>
          <cell r="D730" t="str">
            <v>CC</v>
          </cell>
        </row>
        <row r="731">
          <cell r="A731" t="str">
            <v>062-078-102-6</v>
          </cell>
          <cell r="B731" t="str">
            <v>TOLE EN U BP6</v>
          </cell>
          <cell r="C731" t="str">
            <v>CFM LEAP-X MÉTAL. 1ER APPLI</v>
          </cell>
          <cell r="D731" t="str">
            <v>CC</v>
          </cell>
        </row>
        <row r="732">
          <cell r="A732" t="str">
            <v>062-750-051-6</v>
          </cell>
          <cell r="B732" t="str">
            <v>MOYEU</v>
          </cell>
          <cell r="C732" t="str">
            <v>CFM LEAP-X MÉTAL. 1ER APPLI</v>
          </cell>
          <cell r="D732" t="str">
            <v>CC</v>
          </cell>
        </row>
        <row r="733">
          <cell r="A733" t="str">
            <v>062-750-051-6</v>
          </cell>
          <cell r="B733" t="str">
            <v>MOYEU</v>
          </cell>
          <cell r="C733" t="str">
            <v>CFM LEAP-X MÉTAL. 1ER APPLI</v>
          </cell>
          <cell r="D733" t="str">
            <v>CC</v>
          </cell>
        </row>
        <row r="734">
          <cell r="A734" t="str">
            <v>064-028-001-6</v>
          </cell>
          <cell r="B734" t="str">
            <v>TOLE SUPPORT BP1</v>
          </cell>
          <cell r="C734" t="str">
            <v>CFM LEAP-X MÉTAL. 1ER APPLI</v>
          </cell>
          <cell r="D734" t="str">
            <v>CC</v>
          </cell>
        </row>
        <row r="735">
          <cell r="A735" t="str">
            <v>064-028-101-6</v>
          </cell>
          <cell r="B735" t="str">
            <v>TOLE SUPPORT BP2</v>
          </cell>
          <cell r="C735" t="str">
            <v>CFM LEAP-X MÉTAL. 1ER APPLI</v>
          </cell>
          <cell r="D735" t="str">
            <v>CC</v>
          </cell>
        </row>
        <row r="736">
          <cell r="A736" t="str">
            <v>064-028-105-6</v>
          </cell>
          <cell r="B736" t="str">
            <v>NIDA BP2</v>
          </cell>
          <cell r="C736" t="str">
            <v>CFM LEAP-X MÉTAL. 1ER APPLI</v>
          </cell>
          <cell r="D736" t="str">
            <v>CC</v>
          </cell>
        </row>
        <row r="737">
          <cell r="A737" t="str">
            <v>064-028-201-6</v>
          </cell>
          <cell r="B737" t="str">
            <v>TOLE SUPPORT BP3</v>
          </cell>
          <cell r="C737" t="str">
            <v>CFM LEAP-X MÉTAL. 1ER APPLI</v>
          </cell>
          <cell r="D737" t="str">
            <v>CC</v>
          </cell>
        </row>
        <row r="738">
          <cell r="A738" t="str">
            <v>064-028-202-6</v>
          </cell>
          <cell r="B738" t="str">
            <v>TOLE SUPPORT BP3</v>
          </cell>
          <cell r="C738" t="str">
            <v>CFM LEAP-X MÉTAL. 1ER APPLI</v>
          </cell>
          <cell r="D738" t="str">
            <v>CC</v>
          </cell>
        </row>
        <row r="739">
          <cell r="A739" t="str">
            <v>064-028-203-6</v>
          </cell>
          <cell r="B739" t="str">
            <v>TOLE EN U BP3</v>
          </cell>
          <cell r="C739" t="str">
            <v>CFM LEAP-X MÉTAL. 1ER APPLI</v>
          </cell>
          <cell r="D739" t="str">
            <v>CC</v>
          </cell>
        </row>
        <row r="740">
          <cell r="A740" t="str">
            <v>064-028-205-6</v>
          </cell>
          <cell r="B740" t="str">
            <v>NIDA BP3</v>
          </cell>
          <cell r="C740" t="str">
            <v>CFM LEAP-X MÉTAL. 1ER APPLI</v>
          </cell>
          <cell r="D740" t="str">
            <v>CC</v>
          </cell>
        </row>
        <row r="741">
          <cell r="A741" t="str">
            <v>064-028-301-6</v>
          </cell>
          <cell r="B741" t="str">
            <v>TOLE SUPPORT BP4</v>
          </cell>
          <cell r="C741" t="str">
            <v>CFM LEAP-X MÉTAL. 1ER APPLI</v>
          </cell>
          <cell r="D741" t="str">
            <v>CC</v>
          </cell>
        </row>
        <row r="742">
          <cell r="A742" t="str">
            <v>064-028-302-6</v>
          </cell>
          <cell r="B742" t="str">
            <v>TOLE SUPPORT BP4</v>
          </cell>
          <cell r="C742" t="str">
            <v>CFM LEAP-X MÉTAL. 1ER APPLI</v>
          </cell>
          <cell r="D742" t="str">
            <v>CC</v>
          </cell>
        </row>
        <row r="743">
          <cell r="A743" t="str">
            <v>064-028-401-6</v>
          </cell>
          <cell r="B743" t="str">
            <v>TOLES SUPPORTS BP5</v>
          </cell>
          <cell r="C743" t="str">
            <v>CFM LEAP-X MÉTAL. 1ER APPLI</v>
          </cell>
          <cell r="D743" t="str">
            <v>CC</v>
          </cell>
        </row>
        <row r="744">
          <cell r="A744" t="str">
            <v>064-037-002-6</v>
          </cell>
          <cell r="B744" t="str">
            <v>VIROLE EXTERNE</v>
          </cell>
          <cell r="C744" t="str">
            <v>CFM LEAP-X MÉTAL. 1ER APPLI</v>
          </cell>
          <cell r="D744" t="str">
            <v>CC</v>
          </cell>
        </row>
        <row r="745">
          <cell r="A745" t="str">
            <v>064-037-003-6</v>
          </cell>
          <cell r="B745" t="str">
            <v>VIROLE INTERNE</v>
          </cell>
          <cell r="C745" t="str">
            <v>CFM LEAP-X MÉTAL. 1ER APPLI</v>
          </cell>
          <cell r="D745" t="str">
            <v>CC</v>
          </cell>
        </row>
        <row r="746">
          <cell r="A746" t="str">
            <v>064-037-005-6</v>
          </cell>
          <cell r="B746" t="str">
            <v>ENSEMBLE BRAS MINCE FUSION</v>
          </cell>
          <cell r="C746" t="str">
            <v>CFM LEAP-X MÉTAL. 1ER APPLI</v>
          </cell>
          <cell r="D746" t="str">
            <v>CC</v>
          </cell>
        </row>
        <row r="747">
          <cell r="A747" t="str">
            <v>064-037-006-6</v>
          </cell>
          <cell r="B747" t="str">
            <v>ENSEMBLE BRAS MINCE</v>
          </cell>
          <cell r="C747" t="str">
            <v>CFM LEAP-X MÉTAL. 1ER APPLI</v>
          </cell>
          <cell r="D747" t="str">
            <v>CC</v>
          </cell>
        </row>
        <row r="748">
          <cell r="A748" t="str">
            <v>064-037-007-6</v>
          </cell>
          <cell r="B748" t="str">
            <v>PLATEFORME SUP BRAS MINCE</v>
          </cell>
          <cell r="C748" t="str">
            <v>CFM LEAP-X MÉTAL. 1ER APPLI</v>
          </cell>
          <cell r="D748" t="str">
            <v>CC</v>
          </cell>
        </row>
        <row r="749">
          <cell r="A749" t="str">
            <v>064-037-008-6</v>
          </cell>
          <cell r="B749" t="str">
            <v>PLATEFORME INF BRAS MINCE</v>
          </cell>
          <cell r="C749" t="str">
            <v>CFM LEAP-X MÉTAL. 1ER APPLI</v>
          </cell>
          <cell r="D749" t="str">
            <v>CC</v>
          </cell>
        </row>
        <row r="750">
          <cell r="A750" t="str">
            <v>064-037-011-6</v>
          </cell>
          <cell r="B750" t="str">
            <v>ENSEMBLE BRAS SERVITUDE</v>
          </cell>
          <cell r="C750" t="str">
            <v>CFM LEAP-X MÉTAL. 1ER APPLI</v>
          </cell>
          <cell r="D750" t="str">
            <v>CC</v>
          </cell>
        </row>
        <row r="751">
          <cell r="A751" t="str">
            <v>064-037-012-6</v>
          </cell>
          <cell r="B751" t="str">
            <v>PLATEFORME SUP BRAS SERVITUDE</v>
          </cell>
          <cell r="C751" t="str">
            <v>CFM LEAP-X MÉTAL. 1ER APPLI</v>
          </cell>
          <cell r="D751" t="str">
            <v>CC</v>
          </cell>
        </row>
        <row r="752">
          <cell r="A752" t="str">
            <v>064-037-013-6</v>
          </cell>
          <cell r="B752" t="str">
            <v>PLATEFORME INF BRAS SERVITUDE</v>
          </cell>
          <cell r="C752" t="str">
            <v>CFM LEAP-X MÉTAL. 1ER APPLI</v>
          </cell>
          <cell r="D752" t="str">
            <v>CC</v>
          </cell>
        </row>
        <row r="753">
          <cell r="A753" t="str">
            <v>064-037-014-6</v>
          </cell>
          <cell r="B753" t="str">
            <v>VIROLE_INTERNE</v>
          </cell>
          <cell r="C753" t="str">
            <v>CFM LEAP-X MÉTAL. 1ER APPLI</v>
          </cell>
          <cell r="D753" t="str">
            <v>CC</v>
          </cell>
        </row>
        <row r="754">
          <cell r="A754" t="str">
            <v>064-037-023-6</v>
          </cell>
          <cell r="B754" t="str">
            <v>BRAS EXTERNE MINCE</v>
          </cell>
          <cell r="C754" t="str">
            <v>CFM LEAP-X MÉTAL. 1ER APPLI</v>
          </cell>
          <cell r="D754" t="str">
            <v>CC</v>
          </cell>
        </row>
        <row r="755">
          <cell r="A755" t="str">
            <v>064-037-024-6</v>
          </cell>
          <cell r="B755" t="str">
            <v>BRAS EXTERNE SERVITUDE</v>
          </cell>
          <cell r="C755" t="str">
            <v>CFM LEAP-X MÉTAL. 1ER APPLI</v>
          </cell>
          <cell r="D755" t="str">
            <v>CC</v>
          </cell>
        </row>
        <row r="756">
          <cell r="A756" t="str">
            <v>064-037-201-6</v>
          </cell>
          <cell r="B756" t="str">
            <v>VIROLE EXTERNE</v>
          </cell>
          <cell r="C756" t="str">
            <v>CFM LEAP-X MÉTAL. 1ER APPLI</v>
          </cell>
          <cell r="D756" t="str">
            <v>CC</v>
          </cell>
        </row>
        <row r="757">
          <cell r="A757" t="str">
            <v>064-037-202-6</v>
          </cell>
          <cell r="B757" t="str">
            <v>VIROLE INTERNE</v>
          </cell>
          <cell r="C757" t="str">
            <v>CFM LEAP-X MÉTAL. 1ER APPLI</v>
          </cell>
          <cell r="D757" t="str">
            <v>CC</v>
          </cell>
        </row>
        <row r="758">
          <cell r="A758" t="str">
            <v>064-037-204-6</v>
          </cell>
          <cell r="B758" t="str">
            <v>VIROLE INTERNE ASSEMBLEE</v>
          </cell>
          <cell r="C758" t="str">
            <v>CFM LEAP-X MÉTAL. 1ER APPLI</v>
          </cell>
          <cell r="D758" t="str">
            <v>CC</v>
          </cell>
        </row>
        <row r="759">
          <cell r="A759" t="str">
            <v>064-037-206-6</v>
          </cell>
          <cell r="B759" t="str">
            <v>BRAS EXTERNE MINCE</v>
          </cell>
          <cell r="C759" t="str">
            <v>CFM LEAP-X MÉTAL. 1ER APPLI</v>
          </cell>
          <cell r="D759" t="str">
            <v>CC</v>
          </cell>
        </row>
        <row r="760">
          <cell r="A760" t="str">
            <v>064-037-207-6</v>
          </cell>
          <cell r="B760" t="str">
            <v>PLATEFORME EXTERNE MINCE</v>
          </cell>
          <cell r="C760" t="str">
            <v>CFM LEAP-X MÉTAL. 1ER APPLI</v>
          </cell>
          <cell r="D760" t="str">
            <v>CC</v>
          </cell>
        </row>
        <row r="761">
          <cell r="A761" t="str">
            <v>064-037-208-6</v>
          </cell>
          <cell r="B761" t="str">
            <v>BRAS EXTERNE SERVITUDE</v>
          </cell>
          <cell r="C761" t="str">
            <v>CFM LEAP-X MÉTAL. 1ER APPLI</v>
          </cell>
          <cell r="D761" t="str">
            <v>CC</v>
          </cell>
        </row>
        <row r="762">
          <cell r="A762" t="str">
            <v>064-037-209-6</v>
          </cell>
          <cell r="B762" t="str">
            <v>PLATEFORME EXTERNE SERVITUDE</v>
          </cell>
          <cell r="C762" t="str">
            <v>CFM LEAP-X MÉTAL. 1ER APPLI</v>
          </cell>
          <cell r="D762" t="str">
            <v>CC</v>
          </cell>
        </row>
        <row r="763">
          <cell r="A763" t="str">
            <v>064-037-212-6</v>
          </cell>
          <cell r="B763" t="str">
            <v>PLATEFORME INFERIEURE MINCE</v>
          </cell>
          <cell r="C763" t="str">
            <v>CFM LEAP-X MÉTAL. 1ER APPLI</v>
          </cell>
          <cell r="D763" t="str">
            <v>CC</v>
          </cell>
        </row>
        <row r="764">
          <cell r="A764" t="str">
            <v>064-037-213-6</v>
          </cell>
          <cell r="B764" t="str">
            <v>PLATEFORME INFERIEURE SERVITUD</v>
          </cell>
          <cell r="C764" t="str">
            <v>CFM LEAP-X MÉTAL. 1ER APPLI</v>
          </cell>
          <cell r="D764" t="str">
            <v>CC</v>
          </cell>
        </row>
        <row r="765">
          <cell r="A765" t="str">
            <v>064-049-101-6</v>
          </cell>
          <cell r="B765" t="str">
            <v>VIROLE,CARTER INTERMEDIAIRE</v>
          </cell>
          <cell r="C765" t="str">
            <v>CFM LEAP-X MÉTAL. 1ER APPLI</v>
          </cell>
          <cell r="D765" t="str">
            <v>CC</v>
          </cell>
        </row>
        <row r="766">
          <cell r="A766" t="str">
            <v>064-049-111-6</v>
          </cell>
          <cell r="B766" t="str">
            <v>VIROLE,CARTER INTERMEDIAIRE</v>
          </cell>
          <cell r="C766" t="str">
            <v>CFM LEAP-X MÉTAL. 1ER APPLI</v>
          </cell>
          <cell r="D766" t="str">
            <v>CC</v>
          </cell>
        </row>
        <row r="767">
          <cell r="A767" t="str">
            <v>064-060-601-6</v>
          </cell>
          <cell r="B767" t="str">
            <v>FLAN TOLE PROTEC THERM  ETG2</v>
          </cell>
          <cell r="C767" t="str">
            <v>CFM LEAP-X MÉTAL. 1ER APPLI</v>
          </cell>
          <cell r="D767" t="str">
            <v>CC</v>
          </cell>
        </row>
        <row r="768">
          <cell r="A768" t="str">
            <v>064-060-602-6</v>
          </cell>
          <cell r="B768" t="str">
            <v>FLAN TOLE PROTEC THERM  ETG2</v>
          </cell>
          <cell r="C768" t="str">
            <v>CFM LEAP-X MÉTAL. 1ER APPLI</v>
          </cell>
          <cell r="D768" t="str">
            <v>CC</v>
          </cell>
        </row>
        <row r="769">
          <cell r="A769" t="str">
            <v>064-060-801-6</v>
          </cell>
          <cell r="B769" t="str">
            <v>FLAN TOLE PROTEC THERM  ETG3</v>
          </cell>
          <cell r="C769" t="str">
            <v>CFM LEAP-X MÉTAL. 1ER APPLI</v>
          </cell>
          <cell r="D769" t="str">
            <v>CC</v>
          </cell>
        </row>
        <row r="770">
          <cell r="A770" t="str">
            <v>064-060-802-6</v>
          </cell>
          <cell r="B770" t="str">
            <v>FLAN TOLE PROTEC THERM  ETG3</v>
          </cell>
          <cell r="C770" t="str">
            <v>CFM LEAP-X MÉTAL. 1ER APPLI</v>
          </cell>
          <cell r="D770" t="str">
            <v>CC</v>
          </cell>
        </row>
        <row r="771">
          <cell r="A771" t="str">
            <v>064-061-001-6</v>
          </cell>
          <cell r="B771" t="str">
            <v>FLAN TOLE PROTEC THERM  ETG4</v>
          </cell>
          <cell r="C771" t="str">
            <v>CFM LEAP-X MÉTAL. 1ER APPLI</v>
          </cell>
          <cell r="D771" t="str">
            <v>CC</v>
          </cell>
        </row>
        <row r="772">
          <cell r="A772" t="str">
            <v>064-061-101-6</v>
          </cell>
          <cell r="B772" t="str">
            <v>FLAN TOLE PROTEC THERM  ETG5</v>
          </cell>
          <cell r="C772" t="str">
            <v>CFM LEAP-X MÉTAL. 1ER APPLI</v>
          </cell>
          <cell r="D772" t="str">
            <v>CC</v>
          </cell>
        </row>
        <row r="773">
          <cell r="A773" t="str">
            <v>064-077-501-6</v>
          </cell>
          <cell r="B773" t="str">
            <v>FLAN TOLE PROTEC THERM  ETG1</v>
          </cell>
          <cell r="C773" t="str">
            <v>CFM LEAP-X MÉTAL. 1ER APPLI</v>
          </cell>
          <cell r="D773" t="str">
            <v>CC</v>
          </cell>
        </row>
        <row r="774">
          <cell r="A774" t="str">
            <v>064-077-502-6</v>
          </cell>
          <cell r="B774" t="str">
            <v>FLAN TOLE PROTEC THERM  ETG1</v>
          </cell>
          <cell r="C774" t="str">
            <v>CFM LEAP-X MÉTAL. 1ER APPLI</v>
          </cell>
          <cell r="D774" t="str">
            <v>CC</v>
          </cell>
        </row>
        <row r="775">
          <cell r="A775" t="str">
            <v>064-077-510-6</v>
          </cell>
          <cell r="B775" t="str">
            <v>FLAN TOLE PROTEC THERM  ETG1</v>
          </cell>
          <cell r="C775" t="str">
            <v>CFM LEAP-X MÉTAL. 1ER APPLI</v>
          </cell>
          <cell r="D775" t="str">
            <v>CC</v>
          </cell>
        </row>
        <row r="776">
          <cell r="A776" t="str">
            <v>064-077-511-6</v>
          </cell>
          <cell r="B776" t="str">
            <v>FLAN TOLE PROTEC THERM  ETG1</v>
          </cell>
          <cell r="C776" t="str">
            <v>CFM LEAP-X MÉTAL. 1ER APPLI</v>
          </cell>
          <cell r="D776" t="str">
            <v>CC</v>
          </cell>
        </row>
        <row r="777">
          <cell r="A777" t="str">
            <v>064-090-001-6</v>
          </cell>
          <cell r="B777" t="str">
            <v>VCI, SECTEUR 1</v>
          </cell>
          <cell r="C777" t="str">
            <v>CFM LEAP-X MÉTAL. 1ER APPLI</v>
          </cell>
          <cell r="D777" t="str">
            <v>CC</v>
          </cell>
        </row>
        <row r="778">
          <cell r="A778" t="str">
            <v>064-090-101-6</v>
          </cell>
          <cell r="B778" t="str">
            <v>VCI, SECTEUR 2</v>
          </cell>
          <cell r="C778" t="str">
            <v>CFM LEAP-X MÉTAL. 1ER APPLI</v>
          </cell>
          <cell r="D778" t="str">
            <v>CC</v>
          </cell>
        </row>
        <row r="779">
          <cell r="A779" t="str">
            <v>064-090-201-6</v>
          </cell>
          <cell r="B779" t="str">
            <v>VCI, SECTEUR 3</v>
          </cell>
          <cell r="C779" t="str">
            <v>CFM LEAP-X MÉTAL. 1ER APPLI</v>
          </cell>
          <cell r="D779" t="str">
            <v>CC</v>
          </cell>
        </row>
        <row r="780">
          <cell r="A780" t="str">
            <v>064-090-301-6</v>
          </cell>
          <cell r="B780" t="str">
            <v>VCI, SECTEUR 4</v>
          </cell>
          <cell r="C780" t="str">
            <v>CFM LEAP-X MÉTAL. 1ER APPLI</v>
          </cell>
          <cell r="D780" t="str">
            <v>CC</v>
          </cell>
        </row>
        <row r="781">
          <cell r="A781" t="str">
            <v>064-090-401-6</v>
          </cell>
          <cell r="B781" t="str">
            <v>VCI, SECTEUR 5</v>
          </cell>
          <cell r="C781" t="str">
            <v>CFM LEAP-X MÉTAL. 1ER APPLI</v>
          </cell>
          <cell r="D781" t="str">
            <v>CC</v>
          </cell>
        </row>
        <row r="782">
          <cell r="A782" t="str">
            <v>064-090-501-6</v>
          </cell>
          <cell r="B782" t="str">
            <v>VCI, SECTEUR 6</v>
          </cell>
          <cell r="C782" t="str">
            <v>CFM LEAP-X MÉTAL. 1ER APPLI</v>
          </cell>
          <cell r="D782" t="str">
            <v>CC</v>
          </cell>
        </row>
        <row r="783">
          <cell r="A783" t="str">
            <v>064-090-601-6</v>
          </cell>
          <cell r="B783" t="str">
            <v>VCI, SECTEUR 7</v>
          </cell>
          <cell r="C783" t="str">
            <v>CFM LEAP-X MÉTAL. 1ER APPLI</v>
          </cell>
          <cell r="D783" t="str">
            <v>CC</v>
          </cell>
        </row>
        <row r="784">
          <cell r="A784" t="str">
            <v>064-090-701-6</v>
          </cell>
          <cell r="B784" t="str">
            <v>VCI, SECTEUR 8</v>
          </cell>
          <cell r="C784" t="str">
            <v>CFM LEAP-X MÉTAL. 1ER APPLI</v>
          </cell>
          <cell r="D784" t="str">
            <v>CC</v>
          </cell>
        </row>
        <row r="785">
          <cell r="A785" t="str">
            <v>064-090-801-6</v>
          </cell>
          <cell r="B785" t="str">
            <v>VCI, SECTEUR 9</v>
          </cell>
          <cell r="C785" t="str">
            <v>CFM LEAP-X MÉTAL. 1ER APPLI</v>
          </cell>
          <cell r="D785" t="str">
            <v>CC</v>
          </cell>
        </row>
        <row r="786">
          <cell r="A786" t="str">
            <v>064-090-901-6</v>
          </cell>
          <cell r="B786" t="str">
            <v>VCI, SECTEUR 10</v>
          </cell>
          <cell r="C786" t="str">
            <v>CFM LEAP-X MÉTAL. 1ER APPLI</v>
          </cell>
          <cell r="D786" t="str">
            <v>CC</v>
          </cell>
        </row>
        <row r="787">
          <cell r="A787" t="str">
            <v>071-000-002-9</v>
          </cell>
          <cell r="B787" t="str">
            <v>ARBRE DISQUE FAN</v>
          </cell>
          <cell r="C787" t="str">
            <v>CLIENTS HORS DIVISIONS</v>
          </cell>
          <cell r="D787" t="str">
            <v>CB</v>
          </cell>
        </row>
        <row r="788">
          <cell r="A788" t="str">
            <v>073-002-402-0</v>
          </cell>
          <cell r="B788" t="str">
            <v>MODULE 4 CHAMBRE DE COMBUSTION</v>
          </cell>
          <cell r="C788" t="str">
            <v>M53</v>
          </cell>
          <cell r="D788" t="str">
            <v>CC</v>
          </cell>
        </row>
        <row r="789">
          <cell r="A789" t="str">
            <v>073-002-403-0</v>
          </cell>
          <cell r="B789" t="str">
            <v>MODULE 4 CHAMBRE DE COMBUSTION</v>
          </cell>
          <cell r="C789" t="str">
            <v>M53</v>
          </cell>
          <cell r="D789" t="str">
            <v>CC</v>
          </cell>
        </row>
        <row r="790">
          <cell r="A790" t="str">
            <v>076-052-501-0</v>
          </cell>
          <cell r="B790" t="str">
            <v>ULC GROUPE DE LUBRIFICATION</v>
          </cell>
          <cell r="C790" t="str">
            <v>CFM56-5C</v>
          </cell>
          <cell r="D790" t="str">
            <v>CC</v>
          </cell>
        </row>
        <row r="791">
          <cell r="A791" t="str">
            <v>076-052-501-0S3</v>
          </cell>
          <cell r="B791" t="str">
            <v>ULC GROUPE DE LUBRIFICATION</v>
          </cell>
          <cell r="C791" t="str">
            <v>CFM56-5C</v>
          </cell>
          <cell r="D791" t="str">
            <v>CC</v>
          </cell>
        </row>
        <row r="792">
          <cell r="A792" t="str">
            <v>076-054-201-0</v>
          </cell>
          <cell r="B792" t="str">
            <v>ULC CANALISATION GROUPE LUB</v>
          </cell>
          <cell r="C792" t="str">
            <v>CFM56-5B</v>
          </cell>
          <cell r="D792" t="str">
            <v>CC</v>
          </cell>
        </row>
        <row r="793">
          <cell r="A793" t="str">
            <v>076-054-201-0S3</v>
          </cell>
          <cell r="B793" t="str">
            <v>ULC CANALISATION GROUPE LUB</v>
          </cell>
          <cell r="C793" t="str">
            <v>CFM56-5B</v>
          </cell>
          <cell r="D793" t="str">
            <v>CC</v>
          </cell>
        </row>
        <row r="794">
          <cell r="A794" t="str">
            <v>076-054-302-0</v>
          </cell>
          <cell r="B794" t="str">
            <v>ULC CANALISATION GROUPE LUB</v>
          </cell>
          <cell r="C794" t="str">
            <v>CFM56-5B</v>
          </cell>
          <cell r="D794" t="str">
            <v>CC</v>
          </cell>
        </row>
        <row r="795">
          <cell r="A795" t="str">
            <v>076-054-302-0S3</v>
          </cell>
          <cell r="B795" t="str">
            <v>ULC CANALISATION GROUPE LUB</v>
          </cell>
          <cell r="C795" t="str">
            <v>CFM56-5B</v>
          </cell>
          <cell r="D795" t="str">
            <v>CC</v>
          </cell>
        </row>
        <row r="796">
          <cell r="A796" t="str">
            <v>082927P1</v>
          </cell>
          <cell r="B796" t="str">
            <v>GALET EN N18 NON TRAITE</v>
          </cell>
          <cell r="C796" t="str">
            <v>CLIENTS HORS DIVISIONS</v>
          </cell>
          <cell r="D796" t="str">
            <v>CB</v>
          </cell>
        </row>
        <row r="797">
          <cell r="A797" t="str">
            <v>083052P1</v>
          </cell>
          <cell r="B797" t="str">
            <v>MINI DISK PANCAKE I.H.I</v>
          </cell>
          <cell r="C797" t="str">
            <v>CLIENTS HORS DIVISIONS</v>
          </cell>
          <cell r="D797" t="str">
            <v>CB</v>
          </cell>
        </row>
        <row r="798">
          <cell r="A798" t="str">
            <v>089-022-000-9</v>
          </cell>
          <cell r="B798" t="str">
            <v>COURONNE</v>
          </cell>
          <cell r="C798" t="str">
            <v>CLIENTS HORS DIVISIONS</v>
          </cell>
          <cell r="D798" t="str">
            <v>CB</v>
          </cell>
        </row>
        <row r="799">
          <cell r="A799" t="str">
            <v>096-703-112-0</v>
          </cell>
          <cell r="B799" t="str">
            <v>EPROUVETTE TOLE</v>
          </cell>
          <cell r="C799" t="str">
            <v>STDS, CNSMBLES, MULT-PRDTS</v>
          </cell>
          <cell r="D799" t="str">
            <v>CC</v>
          </cell>
        </row>
        <row r="800">
          <cell r="A800" t="str">
            <v>096-703-215-0</v>
          </cell>
          <cell r="B800" t="str">
            <v>EPROUVETTE TOLE</v>
          </cell>
          <cell r="C800" t="str">
            <v>STDS, CNSMBLES, MULT-PRDTS</v>
          </cell>
          <cell r="D800" t="str">
            <v>CC</v>
          </cell>
        </row>
        <row r="801">
          <cell r="A801" t="str">
            <v>096-714-410-0</v>
          </cell>
          <cell r="B801" t="str">
            <v>EPROUVETTE TOLE</v>
          </cell>
          <cell r="C801" t="str">
            <v>STDS, CNSMBLES, MULT-PRDTS</v>
          </cell>
          <cell r="D801" t="str">
            <v>CC</v>
          </cell>
        </row>
        <row r="802">
          <cell r="A802" t="str">
            <v>096-805-108-0</v>
          </cell>
          <cell r="B802" t="str">
            <v>EPROUVETTE DE POINTAGE</v>
          </cell>
          <cell r="C802" t="str">
            <v>STDS, CNSMBLES, MULT-PRDTS</v>
          </cell>
          <cell r="D802" t="str">
            <v>CC</v>
          </cell>
        </row>
        <row r="803">
          <cell r="A803" t="str">
            <v>096-805-112-0</v>
          </cell>
          <cell r="B803" t="str">
            <v>EPROUVETTE TOLE</v>
          </cell>
          <cell r="C803" t="str">
            <v>STDS, CNSMBLES, MULT-PRDTS</v>
          </cell>
          <cell r="D803" t="str">
            <v>CC</v>
          </cell>
        </row>
        <row r="804">
          <cell r="A804" t="str">
            <v>096-809-120-0</v>
          </cell>
          <cell r="B804" t="str">
            <v>EPROUVETTE TOLE</v>
          </cell>
          <cell r="C804" t="str">
            <v>STDS, CNSMBLES, MULT-PRDTS</v>
          </cell>
          <cell r="D804" t="str">
            <v>CC</v>
          </cell>
        </row>
        <row r="805">
          <cell r="A805" t="str">
            <v>096-809-205-0</v>
          </cell>
          <cell r="B805" t="str">
            <v>EPROUVETTE TOLE</v>
          </cell>
          <cell r="C805" t="str">
            <v>STDS, CNSMBLES, MULT-PRDTS</v>
          </cell>
          <cell r="D805" t="str">
            <v>CC</v>
          </cell>
        </row>
        <row r="806">
          <cell r="A806" t="str">
            <v>096-809-206-0</v>
          </cell>
          <cell r="B806" t="str">
            <v>EPROUVETTE TOLE</v>
          </cell>
          <cell r="C806" t="str">
            <v>STDS, CNSMBLES, MULT-PRDTS</v>
          </cell>
          <cell r="D806" t="str">
            <v>CC</v>
          </cell>
        </row>
        <row r="807">
          <cell r="A807" t="str">
            <v>096-809-208-0</v>
          </cell>
          <cell r="B807" t="str">
            <v>EPROUVETTE TOLE</v>
          </cell>
          <cell r="C807" t="str">
            <v>STDS, CNSMBLES, MULT-PRDTS</v>
          </cell>
          <cell r="D807" t="str">
            <v>CC</v>
          </cell>
        </row>
        <row r="808">
          <cell r="A808" t="str">
            <v>096-809-212-0</v>
          </cell>
          <cell r="B808" t="str">
            <v>EPROUVETTE TOLE</v>
          </cell>
          <cell r="C808" t="str">
            <v>STDS, CNSMBLES, MULT-PRDTS</v>
          </cell>
          <cell r="D808" t="str">
            <v>CC</v>
          </cell>
        </row>
        <row r="809">
          <cell r="A809" t="str">
            <v>096-809-215-0</v>
          </cell>
          <cell r="B809" t="str">
            <v>EPROUVETTE TOLE</v>
          </cell>
          <cell r="C809" t="str">
            <v>STDS, CNSMBLES, MULT-PRDTS</v>
          </cell>
          <cell r="D809" t="str">
            <v>CC</v>
          </cell>
        </row>
        <row r="810">
          <cell r="A810" t="str">
            <v>096-814-108-0</v>
          </cell>
          <cell r="B810" t="str">
            <v>EPROUVETTE TOLE</v>
          </cell>
          <cell r="C810" t="str">
            <v>STDS, CNSMBLES, MULT-PRDTS</v>
          </cell>
          <cell r="D810" t="str">
            <v>CC</v>
          </cell>
        </row>
        <row r="811">
          <cell r="A811" t="str">
            <v>096-814-210-0</v>
          </cell>
          <cell r="B811" t="str">
            <v>EPROUVETTE TOLE</v>
          </cell>
          <cell r="C811" t="str">
            <v>STDS, CNSMBLES, MULT-PRDTS</v>
          </cell>
          <cell r="D811" t="str">
            <v>CC</v>
          </cell>
        </row>
        <row r="812">
          <cell r="A812" t="str">
            <v>096-815-208-0</v>
          </cell>
          <cell r="B812" t="str">
            <v>EPROUVETTE TOLE</v>
          </cell>
          <cell r="C812" t="str">
            <v>STDS, CNSMBLES, MULT-PRDTS</v>
          </cell>
          <cell r="D812" t="str">
            <v>CC</v>
          </cell>
        </row>
        <row r="813">
          <cell r="A813" t="str">
            <v>096-815-209-0</v>
          </cell>
          <cell r="B813" t="str">
            <v>EPROUVETTE TOLE</v>
          </cell>
          <cell r="C813" t="str">
            <v>STDS, CNSMBLES, MULT-PRDTS</v>
          </cell>
          <cell r="D813" t="str">
            <v>CC</v>
          </cell>
        </row>
        <row r="814">
          <cell r="A814" t="str">
            <v>096-815-210-0</v>
          </cell>
          <cell r="B814" t="str">
            <v>EPROUVETTE TOLE</v>
          </cell>
          <cell r="C814" t="str">
            <v>STDS, CNSMBLES, MULT-PRDTS</v>
          </cell>
          <cell r="D814" t="str">
            <v>CC</v>
          </cell>
        </row>
        <row r="815">
          <cell r="A815" t="str">
            <v>096-815-213-0</v>
          </cell>
          <cell r="B815" t="str">
            <v>EPROUVETTE TOLE</v>
          </cell>
          <cell r="C815" t="str">
            <v>STDS, CNSMBLES, MULT-PRDTS</v>
          </cell>
          <cell r="D815" t="str">
            <v>CC</v>
          </cell>
        </row>
        <row r="816">
          <cell r="A816" t="str">
            <v>096-815-408-0</v>
          </cell>
          <cell r="B816" t="str">
            <v>EPROUVETTE TOLE</v>
          </cell>
          <cell r="C816" t="str">
            <v>STDS, CNSMBLES, MULT-PRDTS</v>
          </cell>
          <cell r="D816" t="str">
            <v>CC</v>
          </cell>
        </row>
        <row r="817">
          <cell r="A817" t="str">
            <v>096-815-409-0</v>
          </cell>
          <cell r="B817" t="str">
            <v>EPROUVETTE TOLE</v>
          </cell>
          <cell r="C817" t="str">
            <v>STDS, CNSMBLES, MULT-PRDTS</v>
          </cell>
          <cell r="D817" t="str">
            <v>CC</v>
          </cell>
        </row>
        <row r="818">
          <cell r="A818" t="str">
            <v>096-900-130-0</v>
          </cell>
          <cell r="B818" t="str">
            <v>EPROUVETTE</v>
          </cell>
          <cell r="C818" t="str">
            <v>SILVERCREST</v>
          </cell>
          <cell r="D818" t="str">
            <v>CC</v>
          </cell>
        </row>
        <row r="819">
          <cell r="A819" t="str">
            <v>096-900-130-0</v>
          </cell>
          <cell r="B819" t="str">
            <v>EPROUVETTE</v>
          </cell>
          <cell r="C819" t="str">
            <v>SILVERCREST</v>
          </cell>
          <cell r="D819" t="str">
            <v>CC</v>
          </cell>
        </row>
        <row r="820">
          <cell r="A820" t="str">
            <v>096-900-192-0</v>
          </cell>
          <cell r="B820" t="str">
            <v>EPROUVETTE TOLE</v>
          </cell>
          <cell r="C820" t="str">
            <v>STDS, CNSMBLES, MULT-PRDTS</v>
          </cell>
          <cell r="D820" t="str">
            <v>CC</v>
          </cell>
        </row>
        <row r="821">
          <cell r="A821" t="str">
            <v>096-900-193-0</v>
          </cell>
          <cell r="B821" t="str">
            <v>EPROUVETTE TOLE</v>
          </cell>
          <cell r="C821" t="str">
            <v>STDS, CNSMBLES, MULT-PRDTS</v>
          </cell>
          <cell r="D821" t="str">
            <v>CC</v>
          </cell>
        </row>
        <row r="822">
          <cell r="A822" t="str">
            <v>096-900-332-0</v>
          </cell>
          <cell r="B822" t="str">
            <v>EPROUVETTE SOUDAGE</v>
          </cell>
          <cell r="C822" t="str">
            <v>GE90</v>
          </cell>
          <cell r="D822" t="str">
            <v>CC</v>
          </cell>
        </row>
        <row r="823">
          <cell r="A823" t="str">
            <v>096-900-333-0</v>
          </cell>
          <cell r="B823" t="str">
            <v>EPROUVETTE SOUDAGE</v>
          </cell>
          <cell r="C823" t="str">
            <v>GE90</v>
          </cell>
          <cell r="D823" t="str">
            <v>CC</v>
          </cell>
        </row>
        <row r="824">
          <cell r="A824" t="str">
            <v>098-000-018-0</v>
          </cell>
          <cell r="B824" t="str">
            <v>EPROUVETTE SOUD FE</v>
          </cell>
          <cell r="C824" t="str">
            <v>STDS, CNSMBLES, MULT-PRDTS</v>
          </cell>
          <cell r="D824" t="str">
            <v>CC</v>
          </cell>
        </row>
        <row r="825">
          <cell r="A825" t="str">
            <v>098-000-018-6</v>
          </cell>
          <cell r="B825" t="str">
            <v>EPROUVETTE</v>
          </cell>
          <cell r="C825" t="str">
            <v>STDS, CNSMBLES, MULT-PRDTS</v>
          </cell>
          <cell r="D825" t="str">
            <v>CC</v>
          </cell>
        </row>
        <row r="826">
          <cell r="A826" t="str">
            <v>098-000-018-8</v>
          </cell>
          <cell r="B826" t="str">
            <v>BRUT EPROUVETTE</v>
          </cell>
          <cell r="C826" t="str">
            <v>GE90</v>
          </cell>
          <cell r="D826" t="str">
            <v>CB</v>
          </cell>
        </row>
        <row r="827">
          <cell r="A827" t="str">
            <v>098-000-018-9</v>
          </cell>
          <cell r="B827" t="str">
            <v>BRUT EPROUVETTE - 1/2 BRUT</v>
          </cell>
          <cell r="C827" t="str">
            <v>GE90</v>
          </cell>
          <cell r="D827" t="str">
            <v>CB</v>
          </cell>
        </row>
        <row r="828">
          <cell r="A828" t="str">
            <v>098-000-024-0</v>
          </cell>
          <cell r="B828" t="str">
            <v>EPROUVETTE TRAIT THERM</v>
          </cell>
          <cell r="C828" t="str">
            <v>STDS, CNSMBLES, MULT-PRDTS</v>
          </cell>
          <cell r="D828" t="str">
            <v>CB</v>
          </cell>
        </row>
        <row r="829">
          <cell r="A829" t="str">
            <v>098-000-025-0</v>
          </cell>
          <cell r="B829" t="str">
            <v>EPROUVETTE TRAIT THERM</v>
          </cell>
          <cell r="C829" t="str">
            <v>STDS, CNSMBLES, MULT-PRDTS</v>
          </cell>
          <cell r="D829" t="str">
            <v>CB</v>
          </cell>
        </row>
        <row r="830">
          <cell r="A830" t="str">
            <v>098-000-030-6</v>
          </cell>
          <cell r="B830" t="str">
            <v>EPROUVETTE SQM FI</v>
          </cell>
          <cell r="C830" t="str">
            <v>STDS, CNSMBLES, MULT-PRDTS</v>
          </cell>
          <cell r="D830" t="str">
            <v>CB</v>
          </cell>
        </row>
        <row r="831">
          <cell r="A831" t="str">
            <v>098-000-030-8</v>
          </cell>
          <cell r="B831" t="str">
            <v>BRUT EPROUVETTE</v>
          </cell>
          <cell r="C831" t="str">
            <v>STDS, CNSMBLES, MULT-PRDTS</v>
          </cell>
          <cell r="D831" t="str">
            <v>CB</v>
          </cell>
        </row>
        <row r="832">
          <cell r="A832" t="str">
            <v>098-000-030-9</v>
          </cell>
          <cell r="B832" t="str">
            <v>BRUT EPROUVETTE FORGE</v>
          </cell>
          <cell r="C832" t="str">
            <v>STDS, CNSMBLES, MULT-PRDTS</v>
          </cell>
          <cell r="D832" t="str">
            <v>CB</v>
          </cell>
        </row>
        <row r="833">
          <cell r="A833" t="str">
            <v>098-000-031-0</v>
          </cell>
          <cell r="B833" t="str">
            <v>ENS EPROUVETTE SQM FI</v>
          </cell>
          <cell r="C833" t="str">
            <v>STDS, CNSMBLES, MULT-PRDTS</v>
          </cell>
          <cell r="D833" t="str">
            <v>CB</v>
          </cell>
        </row>
        <row r="834">
          <cell r="A834" t="str">
            <v>098-000-031-6</v>
          </cell>
          <cell r="B834" t="str">
            <v>EPROUVETTE</v>
          </cell>
          <cell r="C834" t="str">
            <v>STDS, CNSMBLES, MULT-PRDTS</v>
          </cell>
          <cell r="D834" t="str">
            <v>CB</v>
          </cell>
        </row>
        <row r="835">
          <cell r="A835" t="str">
            <v>098-000-032-0</v>
          </cell>
          <cell r="B835" t="str">
            <v>EPROUVETTE</v>
          </cell>
          <cell r="C835" t="str">
            <v>STDS, CNSMBLES, MULT-PRDTS</v>
          </cell>
          <cell r="D835" t="str">
            <v>CB</v>
          </cell>
        </row>
        <row r="836">
          <cell r="A836" t="str">
            <v>098-000-035-0</v>
          </cell>
          <cell r="B836" t="str">
            <v>EPROUVETTE TECHNO DISQUE 2</v>
          </cell>
          <cell r="C836" t="str">
            <v>STDS, CNSMBLES, MULT-PRDTS</v>
          </cell>
          <cell r="D836" t="str">
            <v>CB</v>
          </cell>
        </row>
        <row r="837">
          <cell r="A837" t="str">
            <v>098-000-036-0</v>
          </cell>
          <cell r="B837" t="str">
            <v>EPROUVETTE TECHNO DISQUE 5</v>
          </cell>
          <cell r="C837" t="str">
            <v>STDS, CNSMBLES, MULT-PRDTS</v>
          </cell>
          <cell r="D837" t="str">
            <v>CB</v>
          </cell>
        </row>
        <row r="838">
          <cell r="A838" t="str">
            <v>098-000-037-0</v>
          </cell>
          <cell r="B838" t="str">
            <v>EPROUVETTE TECHNO</v>
          </cell>
          <cell r="C838" t="str">
            <v>STDS, CNSMBLES, MULT-PRDTS</v>
          </cell>
          <cell r="D838" t="str">
            <v>CB</v>
          </cell>
        </row>
        <row r="839">
          <cell r="A839" t="str">
            <v>098-000-126-0</v>
          </cell>
          <cell r="B839" t="str">
            <v>EPROUVETTE TRAIT THERM</v>
          </cell>
          <cell r="C839" t="str">
            <v>STDS, CNSMBLES, MULT-PRDTS</v>
          </cell>
          <cell r="D839" t="str">
            <v>CB</v>
          </cell>
        </row>
        <row r="840">
          <cell r="A840" t="str">
            <v>098-004-132-0</v>
          </cell>
          <cell r="B840" t="str">
            <v>EPROUVETTE SOUDURE FE</v>
          </cell>
          <cell r="C840" t="str">
            <v>STDS, CNSMBLES, MULT-PRDTS</v>
          </cell>
          <cell r="D840" t="str">
            <v>CC</v>
          </cell>
        </row>
        <row r="841">
          <cell r="A841" t="str">
            <v>098-098-152-0</v>
          </cell>
          <cell r="B841" t="str">
            <v>PLAQUETTE DE SOUDAGE</v>
          </cell>
          <cell r="C841" t="str">
            <v>STDS, CNSMBLES, MULT-PRDTS</v>
          </cell>
          <cell r="D841" t="str">
            <v>CC</v>
          </cell>
        </row>
        <row r="842">
          <cell r="A842" t="str">
            <v>098-098-172-0</v>
          </cell>
          <cell r="B842" t="str">
            <v>PLAQUETTE DE SOUDAGE</v>
          </cell>
          <cell r="C842" t="str">
            <v>STDS, CNSMBLES, MULT-PRDTS</v>
          </cell>
          <cell r="D842" t="str">
            <v>CC</v>
          </cell>
        </row>
        <row r="843">
          <cell r="A843" t="str">
            <v>098-098-205-0</v>
          </cell>
          <cell r="B843" t="str">
            <v>PLAQUETTE DE SOUDAGE</v>
          </cell>
          <cell r="C843" t="str">
            <v>STDS, CNSMBLES, MULT-PRDTS</v>
          </cell>
          <cell r="D843" t="str">
            <v>CC</v>
          </cell>
        </row>
        <row r="844">
          <cell r="A844" t="str">
            <v>098-098-208-0</v>
          </cell>
          <cell r="B844" t="str">
            <v>PLAQUETTE DE SOUDAGE</v>
          </cell>
          <cell r="C844" t="str">
            <v>STDS, CNSMBLES, MULT-PRDTS</v>
          </cell>
          <cell r="D844" t="str">
            <v>CC</v>
          </cell>
        </row>
        <row r="845">
          <cell r="A845" t="str">
            <v>098-098-294-0</v>
          </cell>
          <cell r="B845" t="str">
            <v>PLAQUETTE DE SOUDAGE</v>
          </cell>
          <cell r="C845" t="str">
            <v>STDS, CNSMBLES, MULT-PRDTS</v>
          </cell>
          <cell r="D845" t="str">
            <v>CC</v>
          </cell>
        </row>
        <row r="846">
          <cell r="A846" t="str">
            <v>098-098-296-0</v>
          </cell>
          <cell r="B846" t="str">
            <v>PLAQUETTE DE SOUDAGE</v>
          </cell>
          <cell r="C846" t="str">
            <v>STDS, CNSMBLES, MULT-PRDTS</v>
          </cell>
          <cell r="D846" t="str">
            <v>CC</v>
          </cell>
        </row>
        <row r="847">
          <cell r="A847" t="str">
            <v>098-098-312-0</v>
          </cell>
          <cell r="B847" t="str">
            <v>PLAQUETTE DE SOUDAGE</v>
          </cell>
          <cell r="C847" t="str">
            <v>STDS, CNSMBLES, MULT-PRDTS</v>
          </cell>
          <cell r="D847" t="str">
            <v>CC</v>
          </cell>
        </row>
        <row r="848">
          <cell r="A848" t="str">
            <v>098-098-357-0</v>
          </cell>
          <cell r="B848" t="str">
            <v>PLAQUETTE DE SOUDAGE</v>
          </cell>
          <cell r="C848" t="str">
            <v>STDS, CNSMBLES, MULT-PRDTS</v>
          </cell>
          <cell r="D848" t="str">
            <v>CC</v>
          </cell>
        </row>
        <row r="849">
          <cell r="A849" t="str">
            <v>098-098-386-0</v>
          </cell>
          <cell r="B849" t="str">
            <v>PLAQUETTE DE SOUDAGE</v>
          </cell>
          <cell r="C849" t="str">
            <v>STDS, CNSMBLES, MULT-PRDTS</v>
          </cell>
          <cell r="D849" t="str">
            <v>CC</v>
          </cell>
        </row>
        <row r="850">
          <cell r="A850" t="str">
            <v>098-098-390-0</v>
          </cell>
          <cell r="B850" t="str">
            <v>PLAQUETTE DE SOUDAGE</v>
          </cell>
          <cell r="C850" t="str">
            <v>STDS, CNSMBLES, MULT-PRDTS</v>
          </cell>
          <cell r="D850" t="str">
            <v>CC</v>
          </cell>
        </row>
        <row r="851">
          <cell r="A851" t="str">
            <v>098-098-400-0</v>
          </cell>
          <cell r="B851" t="str">
            <v>PLAQUETTE DE SOUDAGE</v>
          </cell>
          <cell r="C851" t="str">
            <v>STDS, CNSMBLES, MULT-PRDTS</v>
          </cell>
          <cell r="D851" t="str">
            <v>CC</v>
          </cell>
        </row>
        <row r="852">
          <cell r="A852" t="str">
            <v>098-098-495-0</v>
          </cell>
          <cell r="B852" t="str">
            <v>PLAQUETTE DE SOUDAGE</v>
          </cell>
          <cell r="C852" t="str">
            <v>STDS, CNSMBLES, MULT-PRDTS</v>
          </cell>
          <cell r="D852" t="str">
            <v>CC</v>
          </cell>
        </row>
        <row r="853">
          <cell r="A853" t="str">
            <v>098-098-522-0</v>
          </cell>
          <cell r="B853" t="str">
            <v>PLAQUETTE DE SOUDAGE</v>
          </cell>
          <cell r="C853" t="str">
            <v>STDS, CNSMBLES, MULT-PRDTS</v>
          </cell>
          <cell r="D853" t="str">
            <v>CC</v>
          </cell>
        </row>
        <row r="854">
          <cell r="A854" t="str">
            <v>098-098-540-0</v>
          </cell>
          <cell r="B854" t="str">
            <v>PLAQUETTE DE SOUDAGE</v>
          </cell>
          <cell r="C854" t="str">
            <v>CFM56-3</v>
          </cell>
          <cell r="D854" t="str">
            <v>CC</v>
          </cell>
        </row>
        <row r="855">
          <cell r="A855" t="str">
            <v>098-098-722-0</v>
          </cell>
          <cell r="B855" t="str">
            <v>PLAQUETTE DE SOUDAGE</v>
          </cell>
          <cell r="C855" t="str">
            <v>STDS, CNSMBLES, MULT-PRDTS</v>
          </cell>
          <cell r="D855" t="str">
            <v>CC</v>
          </cell>
        </row>
        <row r="856">
          <cell r="A856" t="str">
            <v>098-098-723-0</v>
          </cell>
          <cell r="B856" t="str">
            <v>PLAQUETTE DE SOUDAGE</v>
          </cell>
          <cell r="C856" t="str">
            <v>M88-2</v>
          </cell>
          <cell r="D856" t="str">
            <v>CC</v>
          </cell>
        </row>
        <row r="857">
          <cell r="A857" t="str">
            <v>098-128-229-0</v>
          </cell>
          <cell r="B857" t="str">
            <v>EPROUVETTE DE SOUDURE</v>
          </cell>
          <cell r="C857" t="str">
            <v>CFM56-7</v>
          </cell>
          <cell r="D857" t="str">
            <v>CB</v>
          </cell>
        </row>
        <row r="858">
          <cell r="A858" t="str">
            <v>098-128-233-0</v>
          </cell>
          <cell r="B858" t="str">
            <v>EPROUVETTE DE SOUDAGE</v>
          </cell>
          <cell r="C858" t="str">
            <v>STDS, CNSMBLES, MULT-PRDTS</v>
          </cell>
          <cell r="D858" t="str">
            <v>CC</v>
          </cell>
        </row>
        <row r="859">
          <cell r="A859" t="str">
            <v>098-128-243-0</v>
          </cell>
          <cell r="B859" t="str">
            <v>PLAQUETTE DE SOUDAGE</v>
          </cell>
          <cell r="C859" t="str">
            <v>STDS, CNSMBLES, MULT-PRDTS</v>
          </cell>
          <cell r="D859" t="str">
            <v>CC</v>
          </cell>
        </row>
        <row r="860">
          <cell r="A860" t="str">
            <v>098-128-251-0</v>
          </cell>
          <cell r="B860" t="str">
            <v>RONDELLE SOUDAGE TUBE</v>
          </cell>
          <cell r="C860" t="str">
            <v>STDS, CNSMBLES, MULT-PRDTS</v>
          </cell>
          <cell r="D860" t="str">
            <v>CC</v>
          </cell>
        </row>
        <row r="861">
          <cell r="A861" t="str">
            <v>098-300-162-0</v>
          </cell>
          <cell r="B861" t="str">
            <v>ENSEMBLE EPROUVETTE</v>
          </cell>
          <cell r="C861" t="str">
            <v>STDS, CNSMBLES, MULT-PRDTS</v>
          </cell>
          <cell r="D861" t="str">
            <v>CC</v>
          </cell>
        </row>
        <row r="862">
          <cell r="A862" t="str">
            <v>098-501-112-0</v>
          </cell>
          <cell r="B862" t="str">
            <v>PLAQUETTE         A</v>
          </cell>
          <cell r="C862" t="str">
            <v>STDS, CNSMBLES, MULT-PRDTS</v>
          </cell>
          <cell r="D862" t="str">
            <v>CC</v>
          </cell>
        </row>
        <row r="863">
          <cell r="A863" t="str">
            <v>098-600-009-0</v>
          </cell>
          <cell r="B863" t="str">
            <v>EPROUVETTE DE RECTIFICATION</v>
          </cell>
          <cell r="C863" t="str">
            <v>SM 146</v>
          </cell>
          <cell r="D863" t="str">
            <v>CB</v>
          </cell>
        </row>
        <row r="864">
          <cell r="A864" t="str">
            <v>098-700-042-0</v>
          </cell>
          <cell r="B864" t="str">
            <v>EPROUVETTE</v>
          </cell>
          <cell r="C864" t="str">
            <v>STDS, CNSMBLES, MULT-PRDTS</v>
          </cell>
          <cell r="D864" t="str">
            <v>CB</v>
          </cell>
        </row>
        <row r="865">
          <cell r="A865" t="str">
            <v>098-700-043-0</v>
          </cell>
          <cell r="B865" t="str">
            <v>EPROUVETTE</v>
          </cell>
          <cell r="C865" t="str">
            <v>STDS, CNSMBLES, MULT-PRDTS</v>
          </cell>
          <cell r="D865" t="str">
            <v>CB</v>
          </cell>
        </row>
        <row r="866">
          <cell r="A866" t="str">
            <v>098-700-050-0</v>
          </cell>
          <cell r="B866" t="str">
            <v>EPROUVETTE SOUDAGE FE</v>
          </cell>
          <cell r="C866" t="str">
            <v>STDS, CNSMBLES, MULT-PRDTS</v>
          </cell>
          <cell r="D866" t="str">
            <v>CC</v>
          </cell>
        </row>
        <row r="867">
          <cell r="A867" t="str">
            <v>098-700-051-0</v>
          </cell>
          <cell r="B867" t="str">
            <v>EPROUVETTE SOUDAGE FE</v>
          </cell>
          <cell r="C867" t="str">
            <v>STDS, CNSMBLES, MULT-PRDTS</v>
          </cell>
          <cell r="D867" t="str">
            <v>CC</v>
          </cell>
        </row>
        <row r="868">
          <cell r="A868" t="str">
            <v>098-700-057-0</v>
          </cell>
          <cell r="B868" t="str">
            <v>EPROUVETTE SOUD LASER</v>
          </cell>
          <cell r="C868" t="str">
            <v>STDS, CNSMBLES, MULT-PRDTS</v>
          </cell>
          <cell r="D868" t="str">
            <v>CC</v>
          </cell>
        </row>
        <row r="869">
          <cell r="A869" t="str">
            <v>098-700-058-0</v>
          </cell>
          <cell r="B869" t="str">
            <v>EPROUVETTE SOUD LASER</v>
          </cell>
          <cell r="C869" t="str">
            <v>STDS, CNSMBLES, MULT-PRDTS</v>
          </cell>
          <cell r="D869" t="str">
            <v>CC</v>
          </cell>
        </row>
        <row r="870">
          <cell r="A870" t="str">
            <v>098-700-058-6</v>
          </cell>
          <cell r="B870" t="str">
            <v>EPROUVETTE SQM FI</v>
          </cell>
          <cell r="C870" t="str">
            <v>STDS, CNSMBLES, MULT-PRDTS</v>
          </cell>
          <cell r="D870" t="str">
            <v>CB</v>
          </cell>
        </row>
        <row r="871">
          <cell r="A871" t="str">
            <v>098-700-058-8</v>
          </cell>
          <cell r="B871" t="str">
            <v>BRUT EPROUVETTE</v>
          </cell>
          <cell r="C871" t="str">
            <v>STDS, CNSMBLES, MULT-PRDTS</v>
          </cell>
          <cell r="D871" t="str">
            <v>CB</v>
          </cell>
        </row>
        <row r="872">
          <cell r="A872" t="str">
            <v>098-700-058-9</v>
          </cell>
          <cell r="B872" t="str">
            <v>BRUT EPROUVETTE FORGE</v>
          </cell>
          <cell r="C872" t="str">
            <v>STDS, CNSMBLES, MULT-PRDTS</v>
          </cell>
          <cell r="D872" t="str">
            <v>CB</v>
          </cell>
        </row>
        <row r="873">
          <cell r="A873" t="str">
            <v>098-700-059-0</v>
          </cell>
          <cell r="B873" t="str">
            <v>ENS EPROUVETTE SQM FI</v>
          </cell>
          <cell r="C873" t="str">
            <v>STDS, CNSMBLES, MULT-PRDTS</v>
          </cell>
          <cell r="D873" t="str">
            <v>CB</v>
          </cell>
        </row>
        <row r="874">
          <cell r="A874" t="str">
            <v>098-700-059-6</v>
          </cell>
          <cell r="B874" t="str">
            <v>EPROUVETTE</v>
          </cell>
          <cell r="C874" t="str">
            <v>STDS, CNSMBLES, MULT-PRDTS</v>
          </cell>
          <cell r="D874" t="str">
            <v>CB</v>
          </cell>
        </row>
        <row r="875">
          <cell r="A875" t="str">
            <v>098-700-060-0</v>
          </cell>
          <cell r="B875" t="str">
            <v>EPROUVETTE</v>
          </cell>
          <cell r="C875" t="str">
            <v>STDS, CNSMBLES, MULT-PRDTS</v>
          </cell>
          <cell r="D875" t="str">
            <v>CB</v>
          </cell>
        </row>
        <row r="876">
          <cell r="A876" t="str">
            <v>098-700-063-0</v>
          </cell>
          <cell r="B876" t="str">
            <v>EPROUVETTE SQM FI</v>
          </cell>
          <cell r="C876" t="str">
            <v>STDS, CNSMBLES, MULT-PRDTS</v>
          </cell>
          <cell r="D876" t="str">
            <v>CB</v>
          </cell>
        </row>
        <row r="877">
          <cell r="A877" t="str">
            <v>098-700-064-8</v>
          </cell>
          <cell r="B877" t="str">
            <v>EPROUVETTE SOUDAGE FE</v>
          </cell>
          <cell r="C877" t="str">
            <v>M88-2</v>
          </cell>
          <cell r="D877" t="str">
            <v>CB</v>
          </cell>
        </row>
        <row r="878">
          <cell r="A878" t="str">
            <v>098-700-064-9</v>
          </cell>
          <cell r="B878" t="str">
            <v>EPROUVETTE SOUDAGE FE 1/7BRUT</v>
          </cell>
          <cell r="C878" t="str">
            <v>M88-2</v>
          </cell>
          <cell r="D878" t="str">
            <v>CB</v>
          </cell>
        </row>
        <row r="879">
          <cell r="A879" t="str">
            <v>098-700-067-0</v>
          </cell>
          <cell r="B879" t="str">
            <v>EPROUVETTE SOUDAGE FE</v>
          </cell>
          <cell r="C879" t="str">
            <v>STDS, CNSMBLES, MULT-PRDTS</v>
          </cell>
          <cell r="D879" t="str">
            <v>CB</v>
          </cell>
        </row>
        <row r="880">
          <cell r="A880" t="str">
            <v>098-700-069-0</v>
          </cell>
          <cell r="B880" t="str">
            <v>EPROUVETTE TECHNO</v>
          </cell>
          <cell r="C880" t="str">
            <v>M88-2</v>
          </cell>
          <cell r="D880" t="str">
            <v>CB</v>
          </cell>
        </row>
        <row r="881">
          <cell r="A881" t="str">
            <v>098-700-092-0</v>
          </cell>
          <cell r="B881" t="str">
            <v>EPROUVETTE ESSAI D5</v>
          </cell>
          <cell r="C881" t="str">
            <v>M88-2</v>
          </cell>
          <cell r="D881" t="str">
            <v>CB</v>
          </cell>
        </row>
        <row r="882">
          <cell r="A882" t="str">
            <v>099-004-114-6</v>
          </cell>
          <cell r="B882" t="str">
            <v>EPROUVETTE</v>
          </cell>
          <cell r="C882" t="str">
            <v>STDS, CNSMBLES, MULT-PRDTS</v>
          </cell>
          <cell r="D882" t="str">
            <v>CC</v>
          </cell>
        </row>
        <row r="883">
          <cell r="A883" t="str">
            <v>099-009-005-0</v>
          </cell>
          <cell r="B883" t="str">
            <v>EPROUVETTE</v>
          </cell>
          <cell r="C883" t="str">
            <v>GE90</v>
          </cell>
          <cell r="D883" t="str">
            <v>CC</v>
          </cell>
        </row>
        <row r="884">
          <cell r="A884" t="str">
            <v>099-099-200-0</v>
          </cell>
          <cell r="B884" t="str">
            <v>EPROUVETTE        AC</v>
          </cell>
          <cell r="C884" t="str">
            <v>STDS, CNSMBLES, MULT-PRDTS</v>
          </cell>
          <cell r="D884" t="str">
            <v>CC</v>
          </cell>
        </row>
        <row r="885">
          <cell r="A885" t="str">
            <v>099-160-102-0</v>
          </cell>
          <cell r="B885" t="str">
            <v>EPROUVETTE TECHNO DISQUE 2</v>
          </cell>
          <cell r="C885" t="str">
            <v>STDS, CNSMBLES, MULT-PRDTS</v>
          </cell>
          <cell r="D885" t="str">
            <v>CB</v>
          </cell>
        </row>
        <row r="886">
          <cell r="A886" t="str">
            <v>099-300-001-0-1</v>
          </cell>
          <cell r="B886" t="str">
            <v>PONTET            D</v>
          </cell>
          <cell r="C886" t="str">
            <v>STDS, CNSMBLES, MULT-PRDTS</v>
          </cell>
          <cell r="D886" t="str">
            <v>CC</v>
          </cell>
        </row>
        <row r="887">
          <cell r="A887" t="str">
            <v>099-700-007-6</v>
          </cell>
          <cell r="B887" t="str">
            <v>RONDELLE-EPROUVETTE</v>
          </cell>
          <cell r="C887" t="str">
            <v>M88-2</v>
          </cell>
          <cell r="D887" t="str">
            <v>CC</v>
          </cell>
        </row>
        <row r="888">
          <cell r="A888" t="str">
            <v>12005547-4</v>
          </cell>
          <cell r="B888" t="str">
            <v>ARBRE DISQUE FAN</v>
          </cell>
          <cell r="C888" t="str">
            <v>CLIENTS HORS DIVISIONS</v>
          </cell>
          <cell r="D888" t="str">
            <v>CB</v>
          </cell>
        </row>
        <row r="889">
          <cell r="A889" t="str">
            <v>1292M52P09</v>
          </cell>
          <cell r="B889" t="str">
            <v>TUYERE PRIMAIRE</v>
          </cell>
          <cell r="C889" t="str">
            <v>LM6000</v>
          </cell>
          <cell r="D889" t="str">
            <v>CC</v>
          </cell>
        </row>
        <row r="890">
          <cell r="A890" t="str">
            <v>1304M22G01</v>
          </cell>
          <cell r="B890" t="str">
            <v>LABY TOURNANT EQUIL PRES.</v>
          </cell>
          <cell r="C890" t="str">
            <v>CF6-80C</v>
          </cell>
          <cell r="D890" t="str">
            <v>CB</v>
          </cell>
        </row>
        <row r="891">
          <cell r="A891" t="str">
            <v>131-602-022-9</v>
          </cell>
          <cell r="B891" t="str">
            <v>BLISK COBP X3</v>
          </cell>
          <cell r="C891" t="str">
            <v>CLIENTS HORS DIVISIONS</v>
          </cell>
          <cell r="D891" t="str">
            <v>CB</v>
          </cell>
        </row>
        <row r="892">
          <cell r="A892" t="str">
            <v>1370M55P01</v>
          </cell>
          <cell r="B892" t="str">
            <v>JOINT TOURNANT AIR/HIULE</v>
          </cell>
          <cell r="C892" t="str">
            <v>CF6-80C</v>
          </cell>
          <cell r="D892" t="str">
            <v>CB</v>
          </cell>
        </row>
        <row r="893">
          <cell r="A893" t="str">
            <v>1465M46G03</v>
          </cell>
          <cell r="B893" t="str">
            <v>CHEMISE EXTERIEUR</v>
          </cell>
          <cell r="C893" t="str">
            <v>CF6-80C</v>
          </cell>
          <cell r="D893" t="str">
            <v>CC</v>
          </cell>
        </row>
        <row r="894">
          <cell r="A894" t="str">
            <v>1465M46G03</v>
          </cell>
          <cell r="B894" t="str">
            <v>CHEMISE EXTERIEUR</v>
          </cell>
          <cell r="C894" t="str">
            <v>CF6-80C</v>
          </cell>
          <cell r="D894" t="str">
            <v>CC</v>
          </cell>
        </row>
        <row r="895">
          <cell r="A895" t="str">
            <v>1465M46G03</v>
          </cell>
          <cell r="B895" t="str">
            <v>CHEMISE EXTERIEUR</v>
          </cell>
          <cell r="C895" t="str">
            <v>CF6-80C</v>
          </cell>
          <cell r="D895" t="str">
            <v>CC</v>
          </cell>
        </row>
        <row r="896">
          <cell r="A896" t="str">
            <v>1465M46G09</v>
          </cell>
          <cell r="B896" t="str">
            <v>CHEMISE EXTERIEUR</v>
          </cell>
          <cell r="C896" t="str">
            <v>CF6-80C</v>
          </cell>
          <cell r="D896" t="str">
            <v>CC</v>
          </cell>
        </row>
        <row r="897">
          <cell r="A897" t="str">
            <v>1465M46G09</v>
          </cell>
          <cell r="B897" t="str">
            <v>CHEMISE EXTERIEUR</v>
          </cell>
          <cell r="C897" t="str">
            <v>CF6-80C</v>
          </cell>
          <cell r="D897" t="str">
            <v>CC</v>
          </cell>
        </row>
        <row r="898">
          <cell r="A898" t="str">
            <v>1465M46G09</v>
          </cell>
          <cell r="B898" t="str">
            <v>CHEMISE EXTERIEUR</v>
          </cell>
          <cell r="C898" t="str">
            <v>CF6-80C</v>
          </cell>
          <cell r="D898" t="str">
            <v>CC</v>
          </cell>
        </row>
        <row r="899">
          <cell r="A899" t="str">
            <v>1465M46G12</v>
          </cell>
          <cell r="B899" t="str">
            <v>CHEMISE EXTERIEUR</v>
          </cell>
          <cell r="C899" t="str">
            <v>LM6000</v>
          </cell>
          <cell r="D899" t="str">
            <v>CC</v>
          </cell>
        </row>
        <row r="900">
          <cell r="A900" t="str">
            <v>1465M46G13</v>
          </cell>
          <cell r="B900" t="str">
            <v>CHEMISE EXTERIEUR</v>
          </cell>
          <cell r="C900" t="str">
            <v>LM6000</v>
          </cell>
          <cell r="D900" t="str">
            <v>CC</v>
          </cell>
        </row>
        <row r="901">
          <cell r="A901" t="str">
            <v>1465M46G14</v>
          </cell>
          <cell r="B901" t="str">
            <v>CHEMISE EXTERIEUR</v>
          </cell>
          <cell r="C901" t="str">
            <v>LM6000</v>
          </cell>
          <cell r="D901" t="str">
            <v>CC</v>
          </cell>
        </row>
        <row r="902">
          <cell r="A902" t="str">
            <v>1465M46G14</v>
          </cell>
          <cell r="B902" t="str">
            <v>CHEMISE EXTERIEUR</v>
          </cell>
          <cell r="C902" t="str">
            <v>LM6000</v>
          </cell>
          <cell r="D902" t="str">
            <v>CC</v>
          </cell>
        </row>
        <row r="903">
          <cell r="A903" t="str">
            <v>1465M46G15</v>
          </cell>
          <cell r="B903" t="str">
            <v>CHEMISE EXTERIEUR</v>
          </cell>
          <cell r="C903" t="str">
            <v>LM6000</v>
          </cell>
          <cell r="D903" t="str">
            <v>CC</v>
          </cell>
        </row>
        <row r="904">
          <cell r="A904" t="str">
            <v>1561M45G02</v>
          </cell>
          <cell r="B904" t="str">
            <v>CHEMISE INTER</v>
          </cell>
          <cell r="C904" t="str">
            <v>CF6-80C</v>
          </cell>
          <cell r="D904" t="str">
            <v>CC</v>
          </cell>
        </row>
        <row r="905">
          <cell r="A905" t="str">
            <v>1561M45G02</v>
          </cell>
          <cell r="B905" t="str">
            <v>CHEMISE INTER</v>
          </cell>
          <cell r="C905" t="str">
            <v>CF6-80C</v>
          </cell>
          <cell r="D905" t="str">
            <v>CC</v>
          </cell>
        </row>
        <row r="906">
          <cell r="A906" t="str">
            <v>1561M45G02</v>
          </cell>
          <cell r="B906" t="str">
            <v>CHEMISE INTER</v>
          </cell>
          <cell r="C906" t="str">
            <v>CF6-80C</v>
          </cell>
          <cell r="D906" t="str">
            <v>CC</v>
          </cell>
        </row>
        <row r="907">
          <cell r="A907" t="str">
            <v>1561M45G17</v>
          </cell>
          <cell r="B907" t="str">
            <v>CHEMISE INTER</v>
          </cell>
          <cell r="C907" t="str">
            <v>LM6000</v>
          </cell>
          <cell r="D907" t="str">
            <v>CC</v>
          </cell>
        </row>
        <row r="908">
          <cell r="A908" t="str">
            <v>1602M54P02</v>
          </cell>
          <cell r="B908" t="str">
            <v>PLAQUE DE RETENUE</v>
          </cell>
          <cell r="C908" t="str">
            <v>LM6000</v>
          </cell>
          <cell r="D908" t="str">
            <v>CC</v>
          </cell>
        </row>
        <row r="909">
          <cell r="A909" t="str">
            <v>1602M54P02</v>
          </cell>
          <cell r="B909" t="str">
            <v>PLAQUE DE RETENUE</v>
          </cell>
          <cell r="C909" t="str">
            <v>LM6000</v>
          </cell>
          <cell r="D909" t="str">
            <v>CC</v>
          </cell>
        </row>
        <row r="910">
          <cell r="A910" t="str">
            <v>1639M20P05</v>
          </cell>
          <cell r="B910" t="str">
            <v>TOURILLON,AR TBP</v>
          </cell>
          <cell r="C910" t="str">
            <v>CF6-80E</v>
          </cell>
          <cell r="D910" t="str">
            <v>CB</v>
          </cell>
        </row>
        <row r="911">
          <cell r="A911" t="str">
            <v>1639M20P08</v>
          </cell>
          <cell r="B911" t="str">
            <v>CONE ENTRAINEMENT</v>
          </cell>
          <cell r="C911" t="str">
            <v>CF6-80E</v>
          </cell>
          <cell r="D911" t="str">
            <v>CB</v>
          </cell>
        </row>
        <row r="912">
          <cell r="A912" t="str">
            <v>1644M21P04</v>
          </cell>
          <cell r="B912" t="str">
            <v>DISQUE ETG 1 COMP HP</v>
          </cell>
          <cell r="C912" t="str">
            <v>CF6-80C</v>
          </cell>
          <cell r="D912" t="str">
            <v>CB</v>
          </cell>
        </row>
        <row r="913">
          <cell r="A913" t="str">
            <v>1663M72P03</v>
          </cell>
          <cell r="B913" t="str">
            <v>JOINT ETANCHEITE AIR</v>
          </cell>
          <cell r="C913" t="str">
            <v>CF6-80A ET CF6-50</v>
          </cell>
          <cell r="D913" t="str">
            <v>CB</v>
          </cell>
        </row>
        <row r="914">
          <cell r="A914" t="str">
            <v>1669M75P07</v>
          </cell>
          <cell r="B914" t="str">
            <v>DISQUE FAN</v>
          </cell>
          <cell r="C914" t="str">
            <v>CF6-80E</v>
          </cell>
          <cell r="D914" t="str">
            <v>CB</v>
          </cell>
        </row>
        <row r="915">
          <cell r="A915" t="str">
            <v>1669M75P08</v>
          </cell>
          <cell r="B915" t="str">
            <v>DISQUE FAN</v>
          </cell>
          <cell r="C915" t="str">
            <v>CF6-80E</v>
          </cell>
          <cell r="D915" t="str">
            <v>CB</v>
          </cell>
        </row>
        <row r="916">
          <cell r="A916" t="str">
            <v>1703M38G02</v>
          </cell>
          <cell r="B916" t="str">
            <v>SPOOL 11-14</v>
          </cell>
          <cell r="C916" t="str">
            <v>CF6-80A ET CF6-50</v>
          </cell>
          <cell r="D916" t="str">
            <v>CB</v>
          </cell>
        </row>
        <row r="917">
          <cell r="A917" t="str">
            <v>1703M38G03</v>
          </cell>
          <cell r="B917" t="str">
            <v>TAMBOUR ARBRE COMP HP</v>
          </cell>
          <cell r="C917" t="str">
            <v>CF6-80A ET CF6-50</v>
          </cell>
          <cell r="D917" t="str">
            <v>CB</v>
          </cell>
        </row>
        <row r="918">
          <cell r="A918" t="str">
            <v>1703M77P02</v>
          </cell>
          <cell r="B918" t="str">
            <v>DISK,FAN</v>
          </cell>
          <cell r="C918" t="str">
            <v>CF6-80C</v>
          </cell>
          <cell r="D918" t="str">
            <v>CB</v>
          </cell>
        </row>
        <row r="919">
          <cell r="A919" t="str">
            <v>1704M51P01</v>
          </cell>
          <cell r="B919" t="str">
            <v>DISQUE ETAGE 1 COMP.HP</v>
          </cell>
          <cell r="C919" t="str">
            <v>CF6-80A ET CF6-50</v>
          </cell>
          <cell r="D919" t="str">
            <v>CB</v>
          </cell>
        </row>
        <row r="920">
          <cell r="A920" t="str">
            <v>1755M42P07</v>
          </cell>
          <cell r="B920" t="str">
            <v>TUYERE SECONDAIRE</v>
          </cell>
          <cell r="C920" t="str">
            <v>LM6000</v>
          </cell>
          <cell r="D920" t="str">
            <v>CC</v>
          </cell>
        </row>
        <row r="921">
          <cell r="A921" t="str">
            <v>1755M42P07</v>
          </cell>
          <cell r="B921" t="str">
            <v>TUYERE SECONDAIRE</v>
          </cell>
          <cell r="C921" t="str">
            <v>LM6000</v>
          </cell>
          <cell r="D921" t="str">
            <v>CC</v>
          </cell>
        </row>
        <row r="922">
          <cell r="A922" t="str">
            <v>1755M42P07</v>
          </cell>
          <cell r="B922" t="str">
            <v>TUYERE SECONDAIRE</v>
          </cell>
          <cell r="C922" t="str">
            <v>LM6000</v>
          </cell>
          <cell r="D922" t="str">
            <v>CC</v>
          </cell>
        </row>
        <row r="923">
          <cell r="A923" t="str">
            <v>176-403-703-9</v>
          </cell>
          <cell r="B923" t="str">
            <v>DISQUE TURBINE BP 6</v>
          </cell>
          <cell r="C923" t="str">
            <v>GE90</v>
          </cell>
          <cell r="D923" t="str">
            <v>CB</v>
          </cell>
        </row>
        <row r="924">
          <cell r="A924" t="str">
            <v>1764M37R03</v>
          </cell>
          <cell r="B924" t="str">
            <v>DISQUE TURBINE BP 6</v>
          </cell>
          <cell r="C924" t="str">
            <v>GE90</v>
          </cell>
          <cell r="D924" t="str">
            <v>CB</v>
          </cell>
        </row>
        <row r="925">
          <cell r="A925" t="str">
            <v>176-503-101-9</v>
          </cell>
          <cell r="B925" t="str">
            <v>DISQUE BP6</v>
          </cell>
          <cell r="C925" t="str">
            <v>GE90-100/115B</v>
          </cell>
          <cell r="D925" t="str">
            <v>CB</v>
          </cell>
        </row>
        <row r="926">
          <cell r="A926" t="str">
            <v>1765M31R01</v>
          </cell>
          <cell r="B926" t="str">
            <v>DISQUE BP6</v>
          </cell>
          <cell r="C926" t="str">
            <v>GE90-100/115B</v>
          </cell>
          <cell r="D926" t="str">
            <v>CB</v>
          </cell>
        </row>
        <row r="927">
          <cell r="A927" t="str">
            <v>1856M89P01</v>
          </cell>
          <cell r="B927" t="str">
            <v>DISQUE FAN</v>
          </cell>
          <cell r="C927" t="str">
            <v>CF6-80C</v>
          </cell>
          <cell r="D927" t="str">
            <v>CB</v>
          </cell>
        </row>
        <row r="928">
          <cell r="A928" t="str">
            <v>1862M38G08</v>
          </cell>
          <cell r="B928" t="str">
            <v>FOND DE CHAMBRE ASSEMBLE</v>
          </cell>
          <cell r="C928" t="str">
            <v>CF6-80C</v>
          </cell>
          <cell r="D928" t="str">
            <v>CC</v>
          </cell>
        </row>
        <row r="929">
          <cell r="A929" t="str">
            <v>1862M38G09</v>
          </cell>
          <cell r="B929" t="str">
            <v>FOND DE CHAMBRE</v>
          </cell>
          <cell r="C929" t="str">
            <v>CF6-80C</v>
          </cell>
          <cell r="D929" t="str">
            <v>CC</v>
          </cell>
        </row>
        <row r="930">
          <cell r="A930" t="str">
            <v>1862M38G10</v>
          </cell>
          <cell r="B930" t="str">
            <v>FOND DE CHAMBRE</v>
          </cell>
          <cell r="C930" t="str">
            <v>CF6-80C</v>
          </cell>
          <cell r="D930" t="str">
            <v>CC</v>
          </cell>
        </row>
        <row r="931">
          <cell r="A931" t="str">
            <v>1862M38G11</v>
          </cell>
          <cell r="B931" t="str">
            <v>FOND DE CHAMBRE</v>
          </cell>
          <cell r="C931" t="str">
            <v>CF6-80C</v>
          </cell>
          <cell r="D931" t="str">
            <v>CC</v>
          </cell>
        </row>
        <row r="932">
          <cell r="A932" t="str">
            <v>1862M39G06</v>
          </cell>
          <cell r="B932" t="str">
            <v>CHAMBRE DE COMB.ASSEMBLEE</v>
          </cell>
          <cell r="C932" t="str">
            <v>CF6-80C</v>
          </cell>
          <cell r="D932" t="str">
            <v>CC</v>
          </cell>
        </row>
        <row r="933">
          <cell r="A933" t="str">
            <v>1862M39G10</v>
          </cell>
          <cell r="B933" t="str">
            <v>CHAMBRE COMBUSTION</v>
          </cell>
          <cell r="C933" t="str">
            <v>CF6-80C</v>
          </cell>
          <cell r="D933" t="str">
            <v>CC</v>
          </cell>
        </row>
        <row r="934">
          <cell r="A934" t="str">
            <v>1862M39G11</v>
          </cell>
          <cell r="B934" t="str">
            <v>CHAMBRE COMBUSTION</v>
          </cell>
          <cell r="C934" t="str">
            <v>CF6-80C</v>
          </cell>
          <cell r="D934" t="str">
            <v>CC</v>
          </cell>
        </row>
        <row r="935">
          <cell r="A935" t="str">
            <v>1862M39G12</v>
          </cell>
          <cell r="B935" t="str">
            <v>CHAMBRE COMBUSTION</v>
          </cell>
          <cell r="C935" t="str">
            <v>CF6-80C</v>
          </cell>
          <cell r="D935" t="str">
            <v>CC</v>
          </cell>
        </row>
        <row r="936">
          <cell r="A936" t="str">
            <v>1862M39G13</v>
          </cell>
          <cell r="B936" t="str">
            <v>CHAMBRE COMBUSTION</v>
          </cell>
          <cell r="C936" t="str">
            <v>CF6-80C</v>
          </cell>
          <cell r="D936" t="str">
            <v>CC</v>
          </cell>
        </row>
        <row r="937">
          <cell r="A937" t="str">
            <v>1968M28G02</v>
          </cell>
          <cell r="B937" t="str">
            <v>CAPOTAGE, CHAMBRE DE COMB.</v>
          </cell>
          <cell r="C937" t="str">
            <v>LM6000</v>
          </cell>
          <cell r="D937" t="str">
            <v>CC</v>
          </cell>
        </row>
        <row r="938">
          <cell r="A938" t="str">
            <v>1968M28G02</v>
          </cell>
          <cell r="B938" t="str">
            <v>CAPOTAGE, CHAMBRE DE COMB.</v>
          </cell>
          <cell r="C938" t="str">
            <v>LM6000</v>
          </cell>
          <cell r="D938" t="str">
            <v>CC</v>
          </cell>
        </row>
        <row r="939">
          <cell r="A939" t="str">
            <v>1968M28G02S3</v>
          </cell>
          <cell r="B939" t="str">
            <v>CAPOTAGE, CHAMBRE DE COMB.</v>
          </cell>
          <cell r="C939" t="str">
            <v>LM6000</v>
          </cell>
          <cell r="D939" t="str">
            <v>CC</v>
          </cell>
        </row>
        <row r="940">
          <cell r="A940" t="str">
            <v>201-000-027-8</v>
          </cell>
          <cell r="B940" t="str">
            <v>PR?USIN? DISQUE 1, TURBINE BP</v>
          </cell>
          <cell r="C940" t="str">
            <v>DIVERS DEMONSTR. TECHNO.</v>
          </cell>
          <cell r="D940" t="str">
            <v>CB</v>
          </cell>
        </row>
        <row r="941">
          <cell r="A941" t="str">
            <v>201-000-030-8</v>
          </cell>
          <cell r="B941" t="str">
            <v>PR?USIN? ANNEAU MOBILE 1,TBP</v>
          </cell>
          <cell r="C941" t="str">
            <v>DIVERS DEMONSTR. TECHNO.</v>
          </cell>
          <cell r="D941" t="str">
            <v>CB</v>
          </cell>
        </row>
        <row r="942">
          <cell r="A942" t="str">
            <v>206-012-001-8</v>
          </cell>
          <cell r="B942" t="str">
            <v>DISQUE DE SOUFFLANTE PREU</v>
          </cell>
          <cell r="C942" t="str">
            <v>DIVERS DEMONSTR. TECHNO.</v>
          </cell>
          <cell r="D942" t="str">
            <v>CB</v>
          </cell>
        </row>
        <row r="943">
          <cell r="A943" t="str">
            <v>206-012-001-9</v>
          </cell>
          <cell r="B943" t="str">
            <v>DISQUE DE SOUFFLANTE BRUT</v>
          </cell>
          <cell r="C943" t="str">
            <v>DIVERS DEMONSTR. TECHNO.</v>
          </cell>
          <cell r="D943" t="str">
            <v>CB</v>
          </cell>
        </row>
        <row r="944">
          <cell r="A944" t="str">
            <v>206-012-100-8</v>
          </cell>
          <cell r="B944" t="str">
            <v>PREU  DISQUE DE SOUFFLANTE</v>
          </cell>
          <cell r="C944" t="str">
            <v>DIVERS DEMONSTR. TECHNO.</v>
          </cell>
          <cell r="D944" t="str">
            <v>CB</v>
          </cell>
        </row>
        <row r="945">
          <cell r="A945" t="str">
            <v>206-012-100-9</v>
          </cell>
          <cell r="B945" t="str">
            <v>BRUT DISQUE DE SOUFFLANTE</v>
          </cell>
          <cell r="C945" t="str">
            <v>DIVERS DEMONSTR. TECHNO.</v>
          </cell>
          <cell r="D945" t="str">
            <v>CB</v>
          </cell>
        </row>
        <row r="946">
          <cell r="A946" t="str">
            <v>206-015-085-8</v>
          </cell>
          <cell r="B946" t="str">
            <v>PRE USINE PARTIE AVAL TAMBOUR</v>
          </cell>
          <cell r="C946" t="str">
            <v>DIVERS DEMONSTR. TECHNO.</v>
          </cell>
          <cell r="D946" t="str">
            <v>CB</v>
          </cell>
        </row>
        <row r="947">
          <cell r="A947" t="str">
            <v>206-015-089-8</v>
          </cell>
          <cell r="B947" t="str">
            <v>PREUSINE FLASQUE FIXATION PF S</v>
          </cell>
          <cell r="C947" t="str">
            <v>DIVERS DEMONSTR. TECHNO.</v>
          </cell>
          <cell r="D947" t="str">
            <v>CB</v>
          </cell>
        </row>
        <row r="948">
          <cell r="A948" t="str">
            <v>206-015-089-9</v>
          </cell>
          <cell r="B948" t="str">
            <v>FLASQUE FIXATION, 1/3 DE BRUT</v>
          </cell>
          <cell r="C948" t="str">
            <v>DIVERS DEMONSTR. TECHNO.</v>
          </cell>
          <cell r="D948" t="str">
            <v>CB</v>
          </cell>
        </row>
        <row r="949">
          <cell r="A949" t="str">
            <v>206-015-227-8-4</v>
          </cell>
          <cell r="B949" t="str">
            <v>PREUSINE VIROLE AVAL</v>
          </cell>
          <cell r="C949" t="str">
            <v>DIVERS DEMONSTR. TECHNO.</v>
          </cell>
          <cell r="D949" t="str">
            <v>CB</v>
          </cell>
        </row>
        <row r="950">
          <cell r="A950" t="str">
            <v>206-015-335-8</v>
          </cell>
          <cell r="B950" t="str">
            <v>PREU DISQUE DE SOUFLANTE</v>
          </cell>
          <cell r="C950" t="str">
            <v>DIVERS DEMONSTR. TECHNO.</v>
          </cell>
          <cell r="D950" t="str">
            <v>CB</v>
          </cell>
        </row>
        <row r="951">
          <cell r="A951" t="str">
            <v>206-015-342-8</v>
          </cell>
          <cell r="B951" t="str">
            <v>PREUSINE TAMBOUR PARTIE AMONT</v>
          </cell>
          <cell r="C951" t="str">
            <v>AUTRES RECHERCHES</v>
          </cell>
          <cell r="D951" t="str">
            <v>CB</v>
          </cell>
        </row>
        <row r="952">
          <cell r="A952" t="str">
            <v>206-015-342-9</v>
          </cell>
          <cell r="B952" t="str">
            <v>BRUT TAMBOUR PARTIE AMONT</v>
          </cell>
          <cell r="C952" t="str">
            <v>AUTRES RECHERCHES</v>
          </cell>
          <cell r="D952" t="str">
            <v>CB</v>
          </cell>
        </row>
        <row r="953">
          <cell r="A953" t="str">
            <v>206-015-416-8</v>
          </cell>
          <cell r="B953" t="str">
            <v>DISQUE DE SOUFFLANTE</v>
          </cell>
          <cell r="C953" t="str">
            <v>DIVERS DEMONSTR. TECHNO.</v>
          </cell>
          <cell r="D953" t="str">
            <v>CB</v>
          </cell>
        </row>
        <row r="954">
          <cell r="A954" t="str">
            <v>206-015-659-0</v>
          </cell>
          <cell r="B954" t="str">
            <v>MOYEU CARTER INTER EQUIPE</v>
          </cell>
          <cell r="C954" t="str">
            <v>DIVERS DEMONSTR. TECHNO.</v>
          </cell>
          <cell r="D954" t="str">
            <v>CC</v>
          </cell>
        </row>
        <row r="955">
          <cell r="A955" t="str">
            <v>206-016-058-0</v>
          </cell>
          <cell r="B955" t="str">
            <v>CARTER DE SOUFFLANTE</v>
          </cell>
          <cell r="C955" t="str">
            <v>DIVERS DEMONSTR. TECHNO.</v>
          </cell>
          <cell r="D955" t="str">
            <v>CC</v>
          </cell>
        </row>
        <row r="956">
          <cell r="A956" t="str">
            <v>211-000-501-8</v>
          </cell>
          <cell r="B956" t="str">
            <v>ROUET, COMP HP PREUSINE</v>
          </cell>
          <cell r="C956" t="str">
            <v>DIVERS DEMONSTR. TECHNO.</v>
          </cell>
          <cell r="D956" t="str">
            <v>CB</v>
          </cell>
        </row>
        <row r="957">
          <cell r="A957" t="str">
            <v>211-000-501-9</v>
          </cell>
          <cell r="B957" t="str">
            <v>ROUET, COMP HP BRUT</v>
          </cell>
          <cell r="C957" t="str">
            <v>DIVERS DEMONSTR. TECHNO.</v>
          </cell>
          <cell r="D957" t="str">
            <v>CB</v>
          </cell>
        </row>
        <row r="958">
          <cell r="A958" t="str">
            <v>2254M22G01</v>
          </cell>
          <cell r="B958" t="str">
            <v>SEGMENT DE CHEMISE INTER SPAD</v>
          </cell>
          <cell r="C958" t="str">
            <v>CF6-80C</v>
          </cell>
          <cell r="D958" t="str">
            <v>CC</v>
          </cell>
        </row>
        <row r="959">
          <cell r="A959" t="str">
            <v>2254M26G01</v>
          </cell>
          <cell r="B959" t="str">
            <v>CHEMISE INTERIEURE</v>
          </cell>
          <cell r="C959" t="str">
            <v>CF6-80C</v>
          </cell>
          <cell r="D959" t="str">
            <v>CC</v>
          </cell>
        </row>
        <row r="960">
          <cell r="A960" t="str">
            <v>2254M26G01</v>
          </cell>
          <cell r="B960" t="str">
            <v>CHEMISE INTERIEURE</v>
          </cell>
          <cell r="C960" t="str">
            <v>CF6-80C</v>
          </cell>
          <cell r="D960" t="str">
            <v>CC</v>
          </cell>
        </row>
        <row r="961">
          <cell r="A961" t="str">
            <v>2255M63G01</v>
          </cell>
          <cell r="B961" t="str">
            <v>SEGMENT DE CHEMISE INTER SPAD</v>
          </cell>
          <cell r="C961" t="str">
            <v>CF6-80C</v>
          </cell>
          <cell r="D961" t="str">
            <v>CC</v>
          </cell>
        </row>
        <row r="962">
          <cell r="A962" t="str">
            <v>2255M63G01</v>
          </cell>
          <cell r="B962" t="str">
            <v>SEGMENT DE CHEMISE INTER SPAD</v>
          </cell>
          <cell r="C962" t="str">
            <v>CF6-80C</v>
          </cell>
          <cell r="D962" t="str">
            <v>CC</v>
          </cell>
        </row>
        <row r="963">
          <cell r="A963" t="str">
            <v>2255M63G02</v>
          </cell>
          <cell r="B963" t="str">
            <v>SEGMENT DE CHEMISE INTER SPAD</v>
          </cell>
          <cell r="C963" t="str">
            <v>CF6-80C</v>
          </cell>
          <cell r="D963" t="str">
            <v>CC</v>
          </cell>
        </row>
        <row r="964">
          <cell r="A964" t="str">
            <v>2255M63G02</v>
          </cell>
          <cell r="B964" t="str">
            <v>SEGMENT DE CHEMISE INTER SPAD</v>
          </cell>
          <cell r="C964" t="str">
            <v>CF6-80C</v>
          </cell>
          <cell r="D964" t="str">
            <v>CC</v>
          </cell>
        </row>
        <row r="965">
          <cell r="A965" t="str">
            <v>2255M63G03</v>
          </cell>
          <cell r="B965" t="str">
            <v>SEGMENT DE CHEMISE INTER SPAD</v>
          </cell>
          <cell r="C965" t="str">
            <v>CF6-80C</v>
          </cell>
          <cell r="D965" t="str">
            <v>CC</v>
          </cell>
        </row>
        <row r="966">
          <cell r="A966" t="str">
            <v>2255M63G03</v>
          </cell>
          <cell r="B966" t="str">
            <v>SEGMENT DE CHEMISE INTER SPAD</v>
          </cell>
          <cell r="C966" t="str">
            <v>CF6-80C</v>
          </cell>
          <cell r="D966" t="str">
            <v>CC</v>
          </cell>
        </row>
        <row r="967">
          <cell r="A967" t="str">
            <v>2255M63G04</v>
          </cell>
          <cell r="B967" t="str">
            <v>SEGMENT DE CHEMISE INTER SPAD</v>
          </cell>
          <cell r="C967" t="str">
            <v>CF6-80C</v>
          </cell>
          <cell r="D967" t="str">
            <v>CC</v>
          </cell>
        </row>
        <row r="968">
          <cell r="A968" t="str">
            <v>2255M63G04</v>
          </cell>
          <cell r="B968" t="str">
            <v>SEGMENT DE CHEMISE INTER SPAD</v>
          </cell>
          <cell r="C968" t="str">
            <v>CF6-80C</v>
          </cell>
          <cell r="D968" t="str">
            <v>CC</v>
          </cell>
        </row>
        <row r="969">
          <cell r="A969" t="str">
            <v>226-001-600-0401</v>
          </cell>
          <cell r="B969" t="str">
            <v>DAM TOURILLON,ETG 2 COMP HP</v>
          </cell>
          <cell r="C969" t="str">
            <v>SM 146</v>
          </cell>
          <cell r="D969" t="str">
            <v>CB</v>
          </cell>
        </row>
        <row r="970">
          <cell r="A970" t="str">
            <v>226-004-001-9</v>
          </cell>
          <cell r="B970" t="str">
            <v>DAM, ET. 1 A 3 COMP HP - BRUT</v>
          </cell>
          <cell r="C970" t="str">
            <v>AUTRES RECHERCHES</v>
          </cell>
          <cell r="D970" t="str">
            <v>CB</v>
          </cell>
        </row>
        <row r="971">
          <cell r="A971" t="str">
            <v>2-500-00-965-9</v>
          </cell>
          <cell r="B971" t="str">
            <v>DISQUE COMPRESSEUR 1</v>
          </cell>
          <cell r="C971" t="str">
            <v>CLIENTS MIL. HRS DIVISIONS</v>
          </cell>
          <cell r="D971" t="str">
            <v>CB</v>
          </cell>
        </row>
        <row r="972">
          <cell r="A972" t="str">
            <v>2-500-00-966-9</v>
          </cell>
          <cell r="B972" t="str">
            <v>DISQUE COMPRESSEUR 2</v>
          </cell>
          <cell r="C972" t="str">
            <v>CLIENTS MIL. HRS DIVISIONS</v>
          </cell>
          <cell r="D972" t="str">
            <v>CB</v>
          </cell>
        </row>
        <row r="973">
          <cell r="A973" t="str">
            <v>2-500-00-967-9</v>
          </cell>
          <cell r="B973" t="str">
            <v>DISQUE COMPRESSEUR 3</v>
          </cell>
          <cell r="C973" t="str">
            <v>CLIENTS MIL. HRS DIVISIONS</v>
          </cell>
          <cell r="D973" t="str">
            <v>CB</v>
          </cell>
        </row>
        <row r="974">
          <cell r="A974" t="str">
            <v>2-500-00-968-9</v>
          </cell>
          <cell r="B974" t="str">
            <v>DISQUE COMPRESSEUR 4</v>
          </cell>
          <cell r="C974" t="str">
            <v>CLIENTS MIL. HRS DIVISIONS</v>
          </cell>
          <cell r="D974" t="str">
            <v>CB</v>
          </cell>
        </row>
        <row r="975">
          <cell r="A975" t="str">
            <v>2-500-00-969-9</v>
          </cell>
          <cell r="B975" t="str">
            <v>DISQUE COMPRESSEUR 5</v>
          </cell>
          <cell r="C975" t="str">
            <v>CLIENTS MIL. HRS DIVISIONS</v>
          </cell>
          <cell r="D975" t="str">
            <v>CB</v>
          </cell>
        </row>
        <row r="976">
          <cell r="A976" t="str">
            <v>2-500-00-970-9</v>
          </cell>
          <cell r="B976" t="str">
            <v>ANNEAU LABYRINTHE HP 4</v>
          </cell>
          <cell r="C976" t="str">
            <v>CLIENTS MIL. HRS DIVISIONS</v>
          </cell>
          <cell r="D976" t="str">
            <v>CB</v>
          </cell>
        </row>
        <row r="977">
          <cell r="A977" t="str">
            <v>2-500-00-971-9</v>
          </cell>
          <cell r="B977" t="str">
            <v>ANNEAU LABYRINTHE HP 5</v>
          </cell>
          <cell r="C977" t="str">
            <v>CLIENTS MIL. HRS DIVISIONS</v>
          </cell>
          <cell r="D977" t="str">
            <v>CB</v>
          </cell>
        </row>
        <row r="978">
          <cell r="A978" t="str">
            <v>2-500-00-972-9</v>
          </cell>
          <cell r="B978" t="str">
            <v>CONE AR COMPRESSEUR</v>
          </cell>
          <cell r="C978" t="str">
            <v>CLIENTS MIL. HRS DIVISIONS</v>
          </cell>
          <cell r="D978" t="str">
            <v>CB</v>
          </cell>
        </row>
        <row r="979">
          <cell r="A979" t="str">
            <v>250-000-973-9</v>
          </cell>
          <cell r="B979" t="str">
            <v>COURONNE-CURVIC COUPLING</v>
          </cell>
          <cell r="C979" t="str">
            <v>CLIENTS MIL. HRS DIVISIONS</v>
          </cell>
          <cell r="D979" t="str">
            <v>CB</v>
          </cell>
        </row>
        <row r="980">
          <cell r="A980" t="str">
            <v>2-500-01-237-9</v>
          </cell>
          <cell r="B980" t="str">
            <v>ROUET CENTRIFUGE</v>
          </cell>
          <cell r="C980" t="str">
            <v>CLIENTS MIL. HRS DIVISIONS</v>
          </cell>
          <cell r="D980" t="str">
            <v>CB</v>
          </cell>
        </row>
        <row r="981">
          <cell r="A981" t="str">
            <v>2-500-01-286-9</v>
          </cell>
          <cell r="B981" t="str">
            <v>ROUET CENTRIFUGE</v>
          </cell>
          <cell r="C981" t="str">
            <v>CLIENTS HORS DIVISIONS</v>
          </cell>
          <cell r="D981" t="str">
            <v>CB</v>
          </cell>
        </row>
        <row r="982">
          <cell r="A982" t="str">
            <v>2-500-01-384-9</v>
          </cell>
          <cell r="B982" t="str">
            <v>PISTON</v>
          </cell>
          <cell r="C982" t="str">
            <v>CLIENTS HORS DIVISIONS</v>
          </cell>
          <cell r="D982" t="str">
            <v>CB</v>
          </cell>
        </row>
        <row r="983">
          <cell r="A983" t="str">
            <v>2-500-01-510-9</v>
          </cell>
          <cell r="B983" t="str">
            <v>DISQUE TURBINE</v>
          </cell>
          <cell r="C983" t="str">
            <v>CLIENTS MIL. HRS DIVISIONS</v>
          </cell>
          <cell r="D983" t="str">
            <v>CB</v>
          </cell>
        </row>
        <row r="984">
          <cell r="A984" t="str">
            <v>2503000509</v>
          </cell>
          <cell r="B984" t="str">
            <v>ROUET CENTRIFUGE 2</v>
          </cell>
          <cell r="C984" t="str">
            <v>CLIENTS HORS DIVISIONS</v>
          </cell>
          <cell r="D984" t="str">
            <v>CB</v>
          </cell>
        </row>
        <row r="985">
          <cell r="A985" t="str">
            <v>2-503-00-067-9</v>
          </cell>
          <cell r="B985" t="str">
            <v>DISQUE TURBINE LIBRE</v>
          </cell>
          <cell r="C985" t="str">
            <v>CLIENTS HORS DIVISIONS</v>
          </cell>
          <cell r="D985" t="str">
            <v>CB</v>
          </cell>
        </row>
        <row r="986">
          <cell r="A986" t="str">
            <v>2-503-00-080-9</v>
          </cell>
          <cell r="B986" t="str">
            <v>ROUE D'INJECTION PREU</v>
          </cell>
          <cell r="C986" t="str">
            <v>CLIENTS HORS DIVISIONS</v>
          </cell>
          <cell r="D986" t="str">
            <v>CB</v>
          </cell>
        </row>
        <row r="987">
          <cell r="A987" t="str">
            <v>2503000969</v>
          </cell>
          <cell r="B987" t="str">
            <v>DISQ TURB 2 ET.</v>
          </cell>
          <cell r="C987" t="str">
            <v>CLIENTS HORS DIVISIONS</v>
          </cell>
          <cell r="D987" t="str">
            <v>CB</v>
          </cell>
        </row>
        <row r="988">
          <cell r="A988" t="str">
            <v>2-503-00-114-9</v>
          </cell>
          <cell r="B988" t="str">
            <v>ARBRE DE TURBINE</v>
          </cell>
          <cell r="C988" t="str">
            <v>CLIENTS HORS DIVISIONS</v>
          </cell>
          <cell r="D988" t="str">
            <v>CB</v>
          </cell>
        </row>
        <row r="989">
          <cell r="A989" t="str">
            <v>2-503-00-127-9</v>
          </cell>
          <cell r="B989" t="str">
            <v>DISQUE COMPRESSEUR 2</v>
          </cell>
          <cell r="C989" t="str">
            <v>CLIENTS MIL. HRS DIVISIONS</v>
          </cell>
          <cell r="D989" t="str">
            <v>CB</v>
          </cell>
        </row>
        <row r="990">
          <cell r="A990" t="str">
            <v>2-503-00-128-9</v>
          </cell>
          <cell r="B990" t="str">
            <v>DISQUE COMPRESSEUR 5</v>
          </cell>
          <cell r="C990" t="str">
            <v>CLIENTS MIL. HRS DIVISIONS</v>
          </cell>
          <cell r="D990" t="str">
            <v>CB</v>
          </cell>
        </row>
        <row r="991">
          <cell r="A991" t="str">
            <v>2-503-00-129-9</v>
          </cell>
          <cell r="B991" t="str">
            <v>ANNEAU LABYRINTHE HP 5</v>
          </cell>
          <cell r="C991" t="str">
            <v>CLIENTS MIL. HRS DIVISIONS</v>
          </cell>
          <cell r="D991" t="str">
            <v>CB</v>
          </cell>
        </row>
        <row r="992">
          <cell r="A992" t="str">
            <v>2-503-00-130-9</v>
          </cell>
          <cell r="B992" t="str">
            <v>CONE AR COMPRESSEUR</v>
          </cell>
          <cell r="C992" t="str">
            <v>CLIENTS MIL. HRS DIVISIONS</v>
          </cell>
          <cell r="D992" t="str">
            <v>CB</v>
          </cell>
        </row>
        <row r="993">
          <cell r="A993" t="str">
            <v>2-503-00-133-9</v>
          </cell>
          <cell r="B993" t="str">
            <v>DISQUE TURBINE LIBRE</v>
          </cell>
          <cell r="C993" t="str">
            <v>CLIENTS HORS DIVISIONS</v>
          </cell>
          <cell r="D993" t="str">
            <v>CB</v>
          </cell>
        </row>
        <row r="994">
          <cell r="A994" t="str">
            <v>2-503-00-145-9</v>
          </cell>
          <cell r="B994" t="str">
            <v>ROUET CENTRIFUGE</v>
          </cell>
          <cell r="C994" t="str">
            <v>CLIENTS HORS DIVISIONS</v>
          </cell>
          <cell r="D994" t="str">
            <v>CB</v>
          </cell>
        </row>
        <row r="995">
          <cell r="A995" t="str">
            <v>26926006</v>
          </cell>
          <cell r="B995" t="str">
            <v>CARTER AVAL TURBINE</v>
          </cell>
          <cell r="C995" t="str">
            <v>CLIENTS HORS DIVISIONS</v>
          </cell>
          <cell r="D995" t="str">
            <v>CB</v>
          </cell>
        </row>
        <row r="996">
          <cell r="A996" t="str">
            <v>26990085</v>
          </cell>
          <cell r="B996" t="str">
            <v>TOURILLON AVANT</v>
          </cell>
          <cell r="C996" t="str">
            <v>GE90-100/115B</v>
          </cell>
          <cell r="D996" t="str">
            <v>CB</v>
          </cell>
        </row>
        <row r="997">
          <cell r="A997" t="str">
            <v>26990101</v>
          </cell>
          <cell r="B997" t="str">
            <v>TOURILLON AVANT SURLONGUEUR</v>
          </cell>
          <cell r="C997" t="str">
            <v>GE90-100/115B</v>
          </cell>
          <cell r="D997" t="str">
            <v>CB</v>
          </cell>
        </row>
        <row r="998">
          <cell r="A998" t="str">
            <v>26990176</v>
          </cell>
          <cell r="B998" t="str">
            <v>ANNEAU SUPPORT TUBE</v>
          </cell>
          <cell r="C998" t="str">
            <v>GE90-100/115B</v>
          </cell>
          <cell r="D998" t="str">
            <v>CB</v>
          </cell>
        </row>
        <row r="999">
          <cell r="A999" t="str">
            <v>26990176-9</v>
          </cell>
          <cell r="B999" t="str">
            <v>1-2 BRUT ANNEAU SUPPORT TUBE</v>
          </cell>
          <cell r="C999" t="str">
            <v>GE90-100/115B</v>
          </cell>
          <cell r="D999" t="str">
            <v>CB</v>
          </cell>
        </row>
        <row r="1000">
          <cell r="A1000" t="str">
            <v>27P0016-8</v>
          </cell>
          <cell r="B1000" t="str">
            <v>DISQUE FAN</v>
          </cell>
          <cell r="C1000" t="str">
            <v>CLIENTS HORS DIVISIONS</v>
          </cell>
          <cell r="D1000" t="str">
            <v>CB</v>
          </cell>
        </row>
        <row r="1001">
          <cell r="A1001" t="str">
            <v>300-041-311-0S3</v>
          </cell>
          <cell r="B1001" t="str">
            <v>ARBRE AVT FAN</v>
          </cell>
          <cell r="C1001" t="str">
            <v>LM6000</v>
          </cell>
          <cell r="D1001" t="str">
            <v>CB</v>
          </cell>
        </row>
        <row r="1002">
          <cell r="A1002" t="str">
            <v>300-041-313-8</v>
          </cell>
          <cell r="B1002" t="str">
            <v>ARBRE AVANT FAN</v>
          </cell>
          <cell r="C1002" t="str">
            <v>LM6000</v>
          </cell>
          <cell r="D1002" t="str">
            <v>CB</v>
          </cell>
        </row>
        <row r="1003">
          <cell r="A1003" t="str">
            <v>300-070-507-8</v>
          </cell>
          <cell r="B1003" t="str">
            <v>TOURILLON PB</v>
          </cell>
          <cell r="C1003" t="str">
            <v>CF6-80A ET CF6-50</v>
          </cell>
          <cell r="D1003" t="str">
            <v>CB</v>
          </cell>
        </row>
        <row r="1004">
          <cell r="A1004" t="str">
            <v>300-077-210-9</v>
          </cell>
          <cell r="B1004" t="str">
            <v>DISQUE TURBINE 3</v>
          </cell>
          <cell r="C1004" t="str">
            <v>CF6-80A ET CF6-50</v>
          </cell>
          <cell r="D1004" t="str">
            <v>CB</v>
          </cell>
        </row>
        <row r="1005">
          <cell r="A1005" t="str">
            <v>300-393-705-8</v>
          </cell>
          <cell r="B1005" t="str">
            <v>DISQUE PB</v>
          </cell>
          <cell r="C1005" t="str">
            <v>CF6-80A ET CF6-50</v>
          </cell>
          <cell r="D1005" t="str">
            <v>CB</v>
          </cell>
        </row>
        <row r="1006">
          <cell r="A1006" t="str">
            <v>300-529-500-6</v>
          </cell>
          <cell r="B1006" t="str">
            <v>JONC DE CAPOT EXT</v>
          </cell>
          <cell r="C1006" t="str">
            <v>CF6-80C</v>
          </cell>
          <cell r="D1006" t="str">
            <v>CC</v>
          </cell>
        </row>
        <row r="1007">
          <cell r="A1007" t="str">
            <v>300-536-812-8</v>
          </cell>
          <cell r="B1007" t="str">
            <v>PREU DT1</v>
          </cell>
          <cell r="C1007" t="str">
            <v>LM6000</v>
          </cell>
          <cell r="D1007" t="str">
            <v>CB</v>
          </cell>
        </row>
        <row r="1008">
          <cell r="A1008" t="str">
            <v>300-536-812-8S2</v>
          </cell>
          <cell r="B1008" t="str">
            <v>PREU DT1</v>
          </cell>
          <cell r="C1008" t="str">
            <v>LM6000</v>
          </cell>
          <cell r="D1008" t="str">
            <v>CB</v>
          </cell>
        </row>
        <row r="1009">
          <cell r="A1009" t="str">
            <v>300-536-853-8</v>
          </cell>
          <cell r="B1009" t="str">
            <v>PREU DT1 CF6-80</v>
          </cell>
          <cell r="C1009" t="str">
            <v>CF6-80C</v>
          </cell>
          <cell r="D1009" t="str">
            <v>CB</v>
          </cell>
        </row>
        <row r="1010">
          <cell r="A1010" t="str">
            <v>300-536-853-8S3</v>
          </cell>
          <cell r="B1010" t="str">
            <v>PREU DT1 CF6-80</v>
          </cell>
          <cell r="C1010" t="str">
            <v>CF6-80C</v>
          </cell>
          <cell r="D1010" t="str">
            <v>CB</v>
          </cell>
        </row>
        <row r="1011">
          <cell r="A1011" t="str">
            <v>300-536-855-9</v>
          </cell>
          <cell r="B1011" t="str">
            <v>DISQUE T1 TRIPLE FUSION</v>
          </cell>
          <cell r="C1011" t="str">
            <v>CF6-80C</v>
          </cell>
          <cell r="D1011" t="str">
            <v>CB</v>
          </cell>
        </row>
        <row r="1012">
          <cell r="A1012" t="str">
            <v>300-537-605-0S3</v>
          </cell>
          <cell r="B1012" t="str">
            <v>DISQUE ETG1</v>
          </cell>
          <cell r="C1012" t="str">
            <v>CF6-80C</v>
          </cell>
          <cell r="D1012" t="str">
            <v>CB</v>
          </cell>
        </row>
        <row r="1013">
          <cell r="A1013" t="str">
            <v>300-537-605-0S3</v>
          </cell>
          <cell r="B1013" t="str">
            <v>DISQUE ETG1</v>
          </cell>
          <cell r="C1013" t="str">
            <v>CF6-80C</v>
          </cell>
          <cell r="D1013" t="str">
            <v>CC</v>
          </cell>
        </row>
        <row r="1014">
          <cell r="A1014" t="str">
            <v>300-537-605-8</v>
          </cell>
          <cell r="B1014" t="str">
            <v>DISQUE C1 HP</v>
          </cell>
          <cell r="C1014" t="str">
            <v>CF6-80C</v>
          </cell>
          <cell r="D1014" t="str">
            <v>CB</v>
          </cell>
        </row>
        <row r="1015">
          <cell r="A1015" t="str">
            <v>300-537-605-8S2</v>
          </cell>
          <cell r="B1015" t="str">
            <v>DISQUE HP 1 CF6-80C - INTERNE</v>
          </cell>
          <cell r="C1015" t="str">
            <v>CF6-80C</v>
          </cell>
          <cell r="D1015" t="str">
            <v>CB</v>
          </cell>
        </row>
        <row r="1016">
          <cell r="A1016" t="str">
            <v>300-537-752-8</v>
          </cell>
          <cell r="B1016" t="str">
            <v>DISQUE COMP 10 PREU</v>
          </cell>
          <cell r="C1016" t="str">
            <v>CF6-80C</v>
          </cell>
          <cell r="D1016" t="str">
            <v>CB</v>
          </cell>
        </row>
        <row r="1017">
          <cell r="A1017" t="str">
            <v>300-537-752-8S2</v>
          </cell>
          <cell r="B1017" t="str">
            <v>DISQUE COMP 10 PREU</v>
          </cell>
          <cell r="C1017" t="str">
            <v>CF6-80C</v>
          </cell>
          <cell r="D1017" t="str">
            <v>CB</v>
          </cell>
        </row>
        <row r="1018">
          <cell r="A1018" t="str">
            <v>300-537-752-9</v>
          </cell>
          <cell r="B1018" t="str">
            <v>DISQUE COMP 10</v>
          </cell>
          <cell r="C1018" t="str">
            <v>CF6-80C</v>
          </cell>
          <cell r="D1018" t="str">
            <v>CB</v>
          </cell>
        </row>
        <row r="1019">
          <cell r="A1019" t="str">
            <v>300-538-402-0S3</v>
          </cell>
          <cell r="B1019" t="str">
            <v>JOINT DE TURBINE</v>
          </cell>
          <cell r="C1019" t="str">
            <v>CF6-80C</v>
          </cell>
          <cell r="D1019" t="str">
            <v>CB</v>
          </cell>
        </row>
        <row r="1020">
          <cell r="A1020" t="str">
            <v>300-538-504-0S3</v>
          </cell>
          <cell r="B1020" t="str">
            <v>LABY FIXE</v>
          </cell>
          <cell r="C1020" t="str">
            <v>CF6-80C</v>
          </cell>
          <cell r="D1020" t="str">
            <v>CB</v>
          </cell>
        </row>
        <row r="1021">
          <cell r="A1021" t="str">
            <v>300-538-807-0S3</v>
          </cell>
          <cell r="B1021" t="str">
            <v>DISQUE COMP2</v>
          </cell>
          <cell r="C1021" t="str">
            <v>CF6-80C</v>
          </cell>
          <cell r="D1021" t="str">
            <v>CB</v>
          </cell>
        </row>
        <row r="1022">
          <cell r="A1022" t="str">
            <v>300-538-856-8</v>
          </cell>
          <cell r="B1022" t="str">
            <v>DISQUE COMP 2 HP</v>
          </cell>
          <cell r="C1022" t="str">
            <v>CF6-80C</v>
          </cell>
          <cell r="D1022" t="str">
            <v>CB</v>
          </cell>
        </row>
        <row r="1023">
          <cell r="A1023" t="str">
            <v>300-538-856-8S2</v>
          </cell>
          <cell r="B1023" t="str">
            <v>DISQUE HP 2 CF6-80-C - INTERNE</v>
          </cell>
          <cell r="C1023" t="str">
            <v>CF6-80C</v>
          </cell>
          <cell r="D1023" t="str">
            <v>CB</v>
          </cell>
        </row>
        <row r="1024">
          <cell r="A1024" t="str">
            <v>300-538-856-9</v>
          </cell>
          <cell r="B1024" t="str">
            <v>DISQUE HP2</v>
          </cell>
          <cell r="C1024" t="str">
            <v>CF6-80C</v>
          </cell>
          <cell r="D1024" t="str">
            <v>CB</v>
          </cell>
        </row>
        <row r="1025">
          <cell r="A1025" t="str">
            <v>300-555-115-0</v>
          </cell>
          <cell r="B1025" t="str">
            <v>CHAMBRE COMBUSTION SOUDEE</v>
          </cell>
          <cell r="C1025" t="str">
            <v>LARZAC</v>
          </cell>
          <cell r="D1025" t="str">
            <v>CC</v>
          </cell>
        </row>
        <row r="1026">
          <cell r="A1026" t="str">
            <v>300-555-403-0</v>
          </cell>
          <cell r="B1026" t="str">
            <v>COUVRE GUIDE</v>
          </cell>
          <cell r="C1026" t="str">
            <v>LARZAC</v>
          </cell>
          <cell r="D1026" t="str">
            <v>CC</v>
          </cell>
        </row>
        <row r="1027">
          <cell r="A1027" t="str">
            <v>300-555-802-6</v>
          </cell>
          <cell r="B1027" t="str">
            <v>VISIERE EXTERIEUR</v>
          </cell>
          <cell r="C1027" t="str">
            <v>LARZAC</v>
          </cell>
          <cell r="D1027" t="str">
            <v>CC</v>
          </cell>
        </row>
        <row r="1028">
          <cell r="A1028" t="str">
            <v>300-555-901-0</v>
          </cell>
          <cell r="B1028" t="str">
            <v>VIROLE EXTERIEURE N 1</v>
          </cell>
          <cell r="C1028" t="str">
            <v>LARZAC</v>
          </cell>
          <cell r="D1028" t="str">
            <v>CC</v>
          </cell>
        </row>
        <row r="1029">
          <cell r="A1029" t="str">
            <v>300-555-901-0</v>
          </cell>
          <cell r="B1029" t="str">
            <v>VIROLE EXTERIEURE N 1</v>
          </cell>
          <cell r="C1029" t="str">
            <v>LARZAC</v>
          </cell>
          <cell r="D1029" t="str">
            <v>CC</v>
          </cell>
        </row>
        <row r="1030">
          <cell r="A1030" t="str">
            <v>300-556-001-0</v>
          </cell>
          <cell r="B1030" t="str">
            <v>VIROLE EXTERIEURE N 2</v>
          </cell>
          <cell r="C1030" t="str">
            <v>LARZAC</v>
          </cell>
          <cell r="D1030" t="str">
            <v>CC</v>
          </cell>
        </row>
        <row r="1031">
          <cell r="A1031" t="str">
            <v>300-556-101-0</v>
          </cell>
          <cell r="B1031" t="str">
            <v>VIROLE EXTERIEURE</v>
          </cell>
          <cell r="C1031" t="str">
            <v>LARZAC</v>
          </cell>
          <cell r="D1031" t="str">
            <v>CC</v>
          </cell>
        </row>
        <row r="1032">
          <cell r="A1032" t="str">
            <v>300-556-201-0</v>
          </cell>
          <cell r="B1032" t="str">
            <v>RAIDISSEUR</v>
          </cell>
          <cell r="C1032" t="str">
            <v>LARZAC</v>
          </cell>
          <cell r="D1032" t="str">
            <v>CC</v>
          </cell>
        </row>
        <row r="1033">
          <cell r="A1033" t="str">
            <v>300-556-302-0</v>
          </cell>
          <cell r="B1033" t="str">
            <v>CONVERGENT EXT</v>
          </cell>
          <cell r="C1033" t="str">
            <v>LARZAC</v>
          </cell>
          <cell r="D1033" t="str">
            <v>CC</v>
          </cell>
        </row>
        <row r="1034">
          <cell r="A1034" t="str">
            <v>300-556-501-0</v>
          </cell>
          <cell r="B1034" t="str">
            <v>VIROLE INTERIEURE N 1</v>
          </cell>
          <cell r="C1034" t="str">
            <v>LARZAC</v>
          </cell>
          <cell r="D1034" t="str">
            <v>CC</v>
          </cell>
        </row>
        <row r="1035">
          <cell r="A1035" t="str">
            <v>300-556-601-0</v>
          </cell>
          <cell r="B1035" t="str">
            <v>VIROLE INTERIEURE N 2</v>
          </cell>
          <cell r="C1035" t="str">
            <v>LARZAC</v>
          </cell>
          <cell r="D1035" t="str">
            <v>CC</v>
          </cell>
        </row>
        <row r="1036">
          <cell r="A1036" t="str">
            <v>300-556-904-6</v>
          </cell>
          <cell r="B1036" t="str">
            <v>VIROLE</v>
          </cell>
          <cell r="C1036" t="str">
            <v>LARZAC</v>
          </cell>
          <cell r="D1036" t="str">
            <v>CC</v>
          </cell>
        </row>
        <row r="1037">
          <cell r="A1037" t="str">
            <v>300-574-101-8</v>
          </cell>
          <cell r="B1037" t="str">
            <v>DISQUE TURBINE BP</v>
          </cell>
          <cell r="C1037" t="str">
            <v>LARZAC</v>
          </cell>
          <cell r="D1037" t="str">
            <v>CB</v>
          </cell>
        </row>
        <row r="1038">
          <cell r="A1038" t="str">
            <v>300-574-101-9</v>
          </cell>
          <cell r="B1038" t="str">
            <v>DISQUE TURBINE BP</v>
          </cell>
          <cell r="C1038" t="str">
            <v>LARZAC</v>
          </cell>
          <cell r="D1038" t="str">
            <v>CB</v>
          </cell>
        </row>
        <row r="1039">
          <cell r="A1039" t="str">
            <v>300-574-102-8</v>
          </cell>
          <cell r="B1039" t="str">
            <v>DISQUE TURBINE BP</v>
          </cell>
          <cell r="C1039" t="str">
            <v>LARZAC</v>
          </cell>
          <cell r="D1039" t="str">
            <v>CB</v>
          </cell>
        </row>
        <row r="1040">
          <cell r="A1040" t="str">
            <v>300-574-102-9</v>
          </cell>
          <cell r="B1040" t="str">
            <v>DISQUE TURBINE BP</v>
          </cell>
          <cell r="C1040" t="str">
            <v>LARZAC</v>
          </cell>
          <cell r="D1040" t="str">
            <v>CB</v>
          </cell>
        </row>
        <row r="1041">
          <cell r="A1041" t="str">
            <v>300-574-105-0</v>
          </cell>
          <cell r="B1041" t="str">
            <v>DISQUE DE TURBINE BP</v>
          </cell>
          <cell r="C1041" t="str">
            <v>LARZAC</v>
          </cell>
          <cell r="D1041" t="str">
            <v>CB</v>
          </cell>
        </row>
        <row r="1042">
          <cell r="A1042" t="str">
            <v>300-575-901-8</v>
          </cell>
          <cell r="B1042" t="str">
            <v>LABYRINTE AMONT PB</v>
          </cell>
          <cell r="C1042" t="str">
            <v>LARZAC</v>
          </cell>
          <cell r="D1042" t="str">
            <v>CB</v>
          </cell>
        </row>
        <row r="1043">
          <cell r="A1043" t="str">
            <v>300-575-901-9</v>
          </cell>
          <cell r="B1043" t="str">
            <v>LABYRINTE AMONT PB</v>
          </cell>
          <cell r="C1043" t="str">
            <v>LARZAC</v>
          </cell>
          <cell r="D1043" t="str">
            <v>CB</v>
          </cell>
        </row>
        <row r="1044">
          <cell r="A1044" t="str">
            <v>300-576-419-0</v>
          </cell>
          <cell r="B1044" t="str">
            <v>BAGUE DE REGLAGE</v>
          </cell>
          <cell r="C1044" t="str">
            <v>LARZAC</v>
          </cell>
          <cell r="D1044" t="str">
            <v>CC</v>
          </cell>
        </row>
        <row r="1045">
          <cell r="A1045" t="str">
            <v>300-583-002-8</v>
          </cell>
          <cell r="B1045" t="str">
            <v>VIROLE INTERIEURE</v>
          </cell>
          <cell r="C1045" t="str">
            <v>LARZAC</v>
          </cell>
          <cell r="D1045" t="str">
            <v>CB</v>
          </cell>
        </row>
        <row r="1046">
          <cell r="A1046" t="str">
            <v>300-583-002-9</v>
          </cell>
          <cell r="B1046" t="str">
            <v>VIROLE INTERIEURE, 1/2 BRUT</v>
          </cell>
          <cell r="C1046" t="str">
            <v>LARZAC</v>
          </cell>
          <cell r="D1046" t="str">
            <v>CB</v>
          </cell>
        </row>
        <row r="1047">
          <cell r="A1047" t="str">
            <v>300-583-104-0</v>
          </cell>
          <cell r="B1047" t="str">
            <v>DEMI FLASQUE AV</v>
          </cell>
          <cell r="C1047" t="str">
            <v>LARZAC</v>
          </cell>
          <cell r="D1047" t="str">
            <v>CC</v>
          </cell>
        </row>
        <row r="1048">
          <cell r="A1048" t="str">
            <v>300-583-203-0</v>
          </cell>
          <cell r="B1048" t="str">
            <v>FLASQUE INTERMEDIAIRE</v>
          </cell>
          <cell r="C1048" t="str">
            <v>LARZAC</v>
          </cell>
          <cell r="D1048" t="str">
            <v>CC</v>
          </cell>
        </row>
        <row r="1049">
          <cell r="A1049" t="str">
            <v>300-583-304-0</v>
          </cell>
          <cell r="B1049" t="str">
            <v>FLASQUE AR</v>
          </cell>
          <cell r="C1049" t="str">
            <v>LARZAC</v>
          </cell>
          <cell r="D1049" t="str">
            <v>CC</v>
          </cell>
        </row>
        <row r="1050">
          <cell r="A1050" t="str">
            <v>300-583-604-0</v>
          </cell>
          <cell r="B1050" t="str">
            <v>TOLE D APPUI</v>
          </cell>
          <cell r="C1050" t="str">
            <v>LARZAC</v>
          </cell>
          <cell r="D1050" t="str">
            <v>CC</v>
          </cell>
        </row>
        <row r="1051">
          <cell r="A1051" t="str">
            <v>300-597-002-0</v>
          </cell>
          <cell r="B1051" t="str">
            <v>FOND DE CHAMBRE</v>
          </cell>
          <cell r="C1051" t="str">
            <v>LARZAC</v>
          </cell>
          <cell r="D1051" t="str">
            <v>CC</v>
          </cell>
        </row>
        <row r="1052">
          <cell r="A1052" t="str">
            <v>300-597-103-0</v>
          </cell>
          <cell r="B1052" t="str">
            <v>S/ENS EXTERIEUR AVANT</v>
          </cell>
          <cell r="C1052" t="str">
            <v>LARZAC</v>
          </cell>
          <cell r="D1052" t="str">
            <v>CC</v>
          </cell>
        </row>
        <row r="1053">
          <cell r="A1053" t="str">
            <v>300-597-201-0</v>
          </cell>
          <cell r="B1053" t="str">
            <v>S/ENS INTERIEUR AVANT</v>
          </cell>
          <cell r="C1053" t="str">
            <v>LARZAC</v>
          </cell>
          <cell r="D1053" t="str">
            <v>CC</v>
          </cell>
        </row>
        <row r="1054">
          <cell r="A1054" t="str">
            <v>300-597-402-0</v>
          </cell>
          <cell r="B1054" t="str">
            <v>CONVERGENT EQUIPE</v>
          </cell>
          <cell r="C1054" t="str">
            <v>LARZAC</v>
          </cell>
          <cell r="D1054" t="str">
            <v>CC</v>
          </cell>
        </row>
        <row r="1055">
          <cell r="A1055" t="str">
            <v>300-597-502-0</v>
          </cell>
          <cell r="B1055" t="str">
            <v>SOUS-ENSEMBLE INT.ARRIERE</v>
          </cell>
          <cell r="C1055" t="str">
            <v>LARZAC</v>
          </cell>
          <cell r="D1055" t="str">
            <v>CC</v>
          </cell>
        </row>
        <row r="1056">
          <cell r="A1056" t="str">
            <v>300-600-502-0</v>
          </cell>
          <cell r="B1056" t="str">
            <v>DEMI FLASQUE AV</v>
          </cell>
          <cell r="C1056" t="str">
            <v>LARZAC</v>
          </cell>
          <cell r="D1056" t="str">
            <v>CC</v>
          </cell>
        </row>
        <row r="1057">
          <cell r="A1057" t="str">
            <v>300-602-601-8</v>
          </cell>
          <cell r="B1057" t="str">
            <v>CARTER AVANT BP</v>
          </cell>
          <cell r="C1057" t="str">
            <v>LARZAC</v>
          </cell>
          <cell r="D1057" t="str">
            <v>CB</v>
          </cell>
        </row>
        <row r="1058">
          <cell r="A1058" t="str">
            <v>300-602-601-9</v>
          </cell>
          <cell r="B1058" t="str">
            <v>CARTER AVANT BP - 1/3 BRUT</v>
          </cell>
          <cell r="C1058" t="str">
            <v>LARZAC</v>
          </cell>
          <cell r="D1058" t="str">
            <v>CB</v>
          </cell>
        </row>
        <row r="1059">
          <cell r="A1059" t="str">
            <v>300-602-701-9</v>
          </cell>
          <cell r="B1059" t="str">
            <v>CARTER AR</v>
          </cell>
          <cell r="C1059" t="str">
            <v>LARZAC</v>
          </cell>
          <cell r="D1059" t="str">
            <v>CB</v>
          </cell>
        </row>
        <row r="1060">
          <cell r="A1060" t="str">
            <v>300-602-702-8</v>
          </cell>
          <cell r="B1060" t="str">
            <v>CARTER AR</v>
          </cell>
          <cell r="C1060" t="str">
            <v>LARZAC</v>
          </cell>
          <cell r="D1060" t="str">
            <v>CB</v>
          </cell>
        </row>
        <row r="1061">
          <cell r="A1061" t="str">
            <v>301-285-917-6</v>
          </cell>
          <cell r="B1061" t="str">
            <v>ENS VIROLE NERVURE</v>
          </cell>
          <cell r="C1061" t="str">
            <v>CFM56-2 AVEC INVERSEURS</v>
          </cell>
          <cell r="D1061" t="str">
            <v>CC</v>
          </cell>
        </row>
        <row r="1062">
          <cell r="A1062" t="str">
            <v>301-290-895-0</v>
          </cell>
          <cell r="B1062" t="str">
            <v>CARTER INTERM.ENS.SOUDE</v>
          </cell>
          <cell r="C1062" t="str">
            <v>CFM56-2 AVEC INVERSEURS</v>
          </cell>
          <cell r="D1062" t="str">
            <v>CC</v>
          </cell>
        </row>
        <row r="1063">
          <cell r="A1063" t="str">
            <v>301-291-817-8</v>
          </cell>
          <cell r="B1063" t="str">
            <v>DISQUE DE SOUFFLANTE</v>
          </cell>
          <cell r="C1063" t="str">
            <v>CFM56-2 AVEC INVERSEURS</v>
          </cell>
          <cell r="D1063" t="str">
            <v>CB</v>
          </cell>
        </row>
        <row r="1064">
          <cell r="A1064" t="str">
            <v>301-291-826-9</v>
          </cell>
          <cell r="B1064" t="str">
            <v>DISQUE DE SOUFFLANTE</v>
          </cell>
          <cell r="C1064" t="str">
            <v>CFM56-2 AVEC INVERSEURS</v>
          </cell>
          <cell r="D1064" t="str">
            <v>CB</v>
          </cell>
        </row>
        <row r="1065">
          <cell r="A1065" t="str">
            <v>301-291-947-9</v>
          </cell>
          <cell r="B1065" t="str">
            <v>AUBE MOBILE DE SOUFFLANTE</v>
          </cell>
          <cell r="C1065" t="str">
            <v>CFM56-2 AVEC INVERSEURS</v>
          </cell>
          <cell r="D1065" t="str">
            <v>CB</v>
          </cell>
        </row>
        <row r="1066">
          <cell r="A1066" t="str">
            <v>301-294-209-6</v>
          </cell>
          <cell r="B1066" t="str">
            <v>VIROLE INTERIEURE 1</v>
          </cell>
          <cell r="C1066" t="str">
            <v>CFM56-2 AVEC INVERSEURS</v>
          </cell>
          <cell r="D1066" t="str">
            <v>CC</v>
          </cell>
        </row>
        <row r="1067">
          <cell r="A1067" t="str">
            <v>301-294-311-6</v>
          </cell>
          <cell r="B1067" t="str">
            <v>VIROLE INTERIEURE 2</v>
          </cell>
          <cell r="C1067" t="str">
            <v>CFM56-2 AVEC INVERSEURS</v>
          </cell>
          <cell r="D1067" t="str">
            <v>CC</v>
          </cell>
        </row>
        <row r="1068">
          <cell r="A1068" t="str">
            <v>301-294-311-6</v>
          </cell>
          <cell r="B1068" t="str">
            <v>VIROLE INTERIEURE 2</v>
          </cell>
          <cell r="C1068" t="str">
            <v>CFM56-2 AVEC INVERSEURS</v>
          </cell>
          <cell r="D1068" t="str">
            <v>CC</v>
          </cell>
        </row>
        <row r="1069">
          <cell r="A1069" t="str">
            <v>301-294-406-6</v>
          </cell>
          <cell r="B1069" t="str">
            <v>VIROLE INTERIEURE 3</v>
          </cell>
          <cell r="C1069" t="str">
            <v>CFM56-2 AVEC INVERSEURS</v>
          </cell>
          <cell r="D1069" t="str">
            <v>CC</v>
          </cell>
        </row>
        <row r="1070">
          <cell r="A1070" t="str">
            <v>301-294-406-6</v>
          </cell>
          <cell r="B1070" t="str">
            <v>VIROLE INTERIEURE 3</v>
          </cell>
          <cell r="C1070" t="str">
            <v>CFM56-2 AVEC INVERSEURS</v>
          </cell>
          <cell r="D1070" t="str">
            <v>CC</v>
          </cell>
        </row>
        <row r="1071">
          <cell r="A1071" t="str">
            <v>301-301-136-9</v>
          </cell>
          <cell r="B1071" t="str">
            <v>PIECE INTER VEINE</v>
          </cell>
          <cell r="C1071" t="str">
            <v>CFM56-2 AVEC INVERSEURS</v>
          </cell>
          <cell r="D1071" t="str">
            <v>CC</v>
          </cell>
        </row>
        <row r="1072">
          <cell r="A1072" t="str">
            <v>301-301-218-9</v>
          </cell>
          <cell r="B1072" t="str">
            <v>INTER VEINE BRAS EPAIS</v>
          </cell>
          <cell r="C1072" t="str">
            <v>CFM56-5B</v>
          </cell>
          <cell r="D1072" t="str">
            <v>CC</v>
          </cell>
        </row>
        <row r="1073">
          <cell r="A1073" t="str">
            <v>301-311-804-6</v>
          </cell>
          <cell r="B1073" t="str">
            <v>BRAS EPAIS</v>
          </cell>
          <cell r="C1073" t="str">
            <v>CFM56-2 AVEC INVERSEURS</v>
          </cell>
          <cell r="D1073" t="str">
            <v>CC</v>
          </cell>
        </row>
        <row r="1074">
          <cell r="A1074" t="str">
            <v>301-311-907-6</v>
          </cell>
          <cell r="B1074" t="str">
            <v>DOS DE BRAS</v>
          </cell>
          <cell r="C1074" t="str">
            <v>CFM56-2 AVEC INVERSEURS</v>
          </cell>
          <cell r="D1074" t="str">
            <v>CC</v>
          </cell>
        </row>
        <row r="1075">
          <cell r="A1075" t="str">
            <v>301-312-206-6</v>
          </cell>
          <cell r="B1075" t="str">
            <v>NERVURE ARRIERE</v>
          </cell>
          <cell r="C1075" t="str">
            <v>CFM56-2 AVEC INVERSEURS</v>
          </cell>
          <cell r="D1075" t="str">
            <v>CC</v>
          </cell>
        </row>
        <row r="1076">
          <cell r="A1076" t="str">
            <v>301-312-407-6</v>
          </cell>
          <cell r="B1076" t="str">
            <v>NERVURE AVANT</v>
          </cell>
          <cell r="C1076" t="str">
            <v>CFM56-2 AVEC INVERSEURS</v>
          </cell>
          <cell r="D1076" t="str">
            <v>CC</v>
          </cell>
        </row>
        <row r="1077">
          <cell r="A1077" t="str">
            <v>301-313-006-6</v>
          </cell>
          <cell r="B1077" t="str">
            <v>BRAS MINCE</v>
          </cell>
          <cell r="C1077" t="str">
            <v>CFM56-2 AVEC INVERSEURS</v>
          </cell>
          <cell r="D1077" t="str">
            <v>CC</v>
          </cell>
        </row>
        <row r="1078">
          <cell r="A1078" t="str">
            <v>301-313-607-6</v>
          </cell>
          <cell r="B1078" t="str">
            <v>NERVURE AVANT</v>
          </cell>
          <cell r="C1078" t="str">
            <v>CFM56-2 AVEC INVERSEURS</v>
          </cell>
          <cell r="D1078" t="str">
            <v>CC</v>
          </cell>
        </row>
        <row r="1079">
          <cell r="A1079" t="str">
            <v>301-313-707-6</v>
          </cell>
          <cell r="B1079" t="str">
            <v>NERVURE ARRIERE</v>
          </cell>
          <cell r="C1079" t="str">
            <v>CFM56-2 AVEC INVERSEURS</v>
          </cell>
          <cell r="D1079" t="str">
            <v>CC</v>
          </cell>
        </row>
        <row r="1080">
          <cell r="A1080" t="str">
            <v>301-317-043-0</v>
          </cell>
          <cell r="B1080" t="str">
            <v>FLASQUE AVANT ANNEAU INT. DIST</v>
          </cell>
          <cell r="C1080" t="str">
            <v>CFM56-2 AVEC INVERSEURS</v>
          </cell>
          <cell r="D1080" t="str">
            <v>CC</v>
          </cell>
        </row>
        <row r="1081">
          <cell r="A1081" t="str">
            <v>301-317-043-0S3</v>
          </cell>
          <cell r="B1081" t="str">
            <v>FLASQUE AVANT</v>
          </cell>
          <cell r="C1081" t="str">
            <v>CFM56-2 AVEC INVERSEURS</v>
          </cell>
          <cell r="D1081" t="str">
            <v>CC</v>
          </cell>
        </row>
        <row r="1082">
          <cell r="A1082" t="str">
            <v>301-317-621-0</v>
          </cell>
          <cell r="B1082" t="str">
            <v>ANNEAU DE TURB.4 ETG. BP</v>
          </cell>
          <cell r="C1082" t="str">
            <v>CFM56-2 AVEC INVERSEURS</v>
          </cell>
          <cell r="D1082" t="str">
            <v>CC</v>
          </cell>
        </row>
        <row r="1083">
          <cell r="A1083" t="str">
            <v>301-317-721-0</v>
          </cell>
          <cell r="B1083" t="str">
            <v>ANNEAU TURBINE BP1</v>
          </cell>
          <cell r="C1083" t="str">
            <v>CFM56-2 AVEC INVERSEURS</v>
          </cell>
          <cell r="D1083" t="str">
            <v>CC</v>
          </cell>
        </row>
        <row r="1084">
          <cell r="A1084" t="str">
            <v>301-317-826-0</v>
          </cell>
          <cell r="B1084" t="str">
            <v>ANNEAU DE TURB.2 ETG</v>
          </cell>
          <cell r="C1084" t="str">
            <v>CFM56-2 AVEC INVERSEURS</v>
          </cell>
          <cell r="D1084" t="str">
            <v>CC</v>
          </cell>
        </row>
        <row r="1085">
          <cell r="A1085" t="str">
            <v>301-317-923-0</v>
          </cell>
          <cell r="B1085" t="str">
            <v>ANNEAU DE TURB.3 ETG BP</v>
          </cell>
          <cell r="C1085" t="str">
            <v>CFM56-2 AVEC INVERSEURS</v>
          </cell>
          <cell r="D1085" t="str">
            <v>CC</v>
          </cell>
        </row>
        <row r="1086">
          <cell r="A1086" t="str">
            <v>301-318-310-0</v>
          </cell>
          <cell r="B1086" t="str">
            <v>COUVRE JOINT</v>
          </cell>
          <cell r="C1086" t="str">
            <v>CFM56-2 AVEC INVERSEURS</v>
          </cell>
          <cell r="D1086" t="str">
            <v>CC</v>
          </cell>
        </row>
        <row r="1087">
          <cell r="A1087" t="str">
            <v>301-318-411-0</v>
          </cell>
          <cell r="B1087" t="str">
            <v>COUVRE JOINT</v>
          </cell>
          <cell r="C1087" t="str">
            <v>CFM56-2 AVEC INVERSEURS</v>
          </cell>
          <cell r="D1087" t="str">
            <v>CC</v>
          </cell>
        </row>
        <row r="1088">
          <cell r="A1088" t="str">
            <v>301-318-520-0</v>
          </cell>
          <cell r="B1088" t="str">
            <v>RENFORT</v>
          </cell>
          <cell r="C1088" t="str">
            <v>CFM56-2 AVEC INVERSEURS</v>
          </cell>
          <cell r="D1088" t="str">
            <v>CC</v>
          </cell>
        </row>
        <row r="1089">
          <cell r="A1089" t="str">
            <v>301-318-620-0</v>
          </cell>
          <cell r="B1089" t="str">
            <v>RENFORT</v>
          </cell>
          <cell r="C1089" t="str">
            <v>CFM56-2 AVEC INVERSEURS</v>
          </cell>
          <cell r="D1089" t="str">
            <v>CC</v>
          </cell>
        </row>
        <row r="1090">
          <cell r="A1090" t="str">
            <v>301-321-270-0</v>
          </cell>
          <cell r="B1090" t="str">
            <v>SUPPORT PALIER 5</v>
          </cell>
          <cell r="C1090" t="str">
            <v>CFM56-2 AVEC INVERSEURS</v>
          </cell>
          <cell r="D1090" t="str">
            <v>CC</v>
          </cell>
        </row>
        <row r="1091">
          <cell r="A1091" t="str">
            <v>301-321-271-0</v>
          </cell>
          <cell r="B1091" t="str">
            <v>SUPPORT PALIER 5</v>
          </cell>
          <cell r="C1091" t="str">
            <v>CFM56-3</v>
          </cell>
          <cell r="D1091" t="str">
            <v>CC</v>
          </cell>
        </row>
        <row r="1092">
          <cell r="A1092" t="str">
            <v>301-321-612-0</v>
          </cell>
          <cell r="B1092" t="str">
            <v>COUVERCLE VEINE INT.</v>
          </cell>
          <cell r="C1092" t="str">
            <v>CFM56-2 AVEC INVERSEURS</v>
          </cell>
          <cell r="D1092" t="str">
            <v>CC</v>
          </cell>
        </row>
        <row r="1093">
          <cell r="A1093" t="str">
            <v>301-321-612-0</v>
          </cell>
          <cell r="B1093" t="str">
            <v>COUVERCLE VEINE INT.</v>
          </cell>
          <cell r="C1093" t="str">
            <v>CFM56-2 AVEC INVERSEURS</v>
          </cell>
          <cell r="D1093" t="str">
            <v>CC</v>
          </cell>
        </row>
        <row r="1094">
          <cell r="A1094" t="str">
            <v>301-322-910-6</v>
          </cell>
          <cell r="B1094" t="str">
            <v>ANNEAU</v>
          </cell>
          <cell r="C1094" t="str">
            <v>CFM56-2 AVEC INVERSEURS</v>
          </cell>
          <cell r="D1094" t="str">
            <v>CC</v>
          </cell>
        </row>
        <row r="1095">
          <cell r="A1095" t="str">
            <v>301-324-110-0</v>
          </cell>
          <cell r="B1095" t="str">
            <v>TOLE DE PROTECTION</v>
          </cell>
          <cell r="C1095" t="str">
            <v>CFM56-2 AVEC INVERSEURS</v>
          </cell>
          <cell r="D1095" t="str">
            <v>CC</v>
          </cell>
        </row>
        <row r="1096">
          <cell r="A1096" t="str">
            <v>301-324-304-0</v>
          </cell>
          <cell r="B1096" t="str">
            <v>TOLE DE PROTECTION</v>
          </cell>
          <cell r="C1096" t="str">
            <v>CFM56-2 AVEC INVERSEURS</v>
          </cell>
          <cell r="D1096" t="str">
            <v>CC</v>
          </cell>
        </row>
        <row r="1097">
          <cell r="A1097" t="str">
            <v>301-324-733-6</v>
          </cell>
          <cell r="B1097" t="str">
            <v>FLASQUE AVANT</v>
          </cell>
          <cell r="C1097" t="str">
            <v>CFM56-2 AVEC INVERSEURS</v>
          </cell>
          <cell r="D1097" t="str">
            <v>CC</v>
          </cell>
        </row>
        <row r="1098">
          <cell r="A1098" t="str">
            <v>301-325-003-6</v>
          </cell>
          <cell r="B1098" t="str">
            <v>TOLE PROFILEE</v>
          </cell>
          <cell r="C1098" t="str">
            <v>CFM56-2 AVEC INVERSEURS</v>
          </cell>
          <cell r="D1098" t="str">
            <v>CC</v>
          </cell>
        </row>
        <row r="1099">
          <cell r="A1099" t="str">
            <v>301-327-005-6</v>
          </cell>
          <cell r="B1099" t="str">
            <v>TOLE RENFORT</v>
          </cell>
          <cell r="C1099" t="str">
            <v>CFM56-2 AVEC INVERSEURS</v>
          </cell>
          <cell r="D1099" t="str">
            <v>CC</v>
          </cell>
        </row>
        <row r="1100">
          <cell r="A1100" t="str">
            <v>301-327-005-6</v>
          </cell>
          <cell r="B1100" t="str">
            <v>TOLE RENFORT</v>
          </cell>
          <cell r="C1100" t="str">
            <v>CFM56-2 AVEC INVERSEURS</v>
          </cell>
          <cell r="D1100" t="str">
            <v>CC</v>
          </cell>
        </row>
        <row r="1101">
          <cell r="A1101" t="str">
            <v>301-327-103-0</v>
          </cell>
          <cell r="B1101" t="str">
            <v>TOLE</v>
          </cell>
          <cell r="C1101" t="str">
            <v>CFM56-2 AVEC INVERSEURS</v>
          </cell>
          <cell r="D1101" t="str">
            <v>CC</v>
          </cell>
        </row>
        <row r="1102">
          <cell r="A1102" t="str">
            <v>301-327-103-0</v>
          </cell>
          <cell r="B1102" t="str">
            <v>TOLE</v>
          </cell>
          <cell r="C1102" t="str">
            <v>CFM56-2 AVEC INVERSEURS</v>
          </cell>
          <cell r="D1102" t="str">
            <v>CC</v>
          </cell>
        </row>
        <row r="1103">
          <cell r="A1103" t="str">
            <v>301-327-207-6</v>
          </cell>
          <cell r="B1103" t="str">
            <v>TOLE RENFORT</v>
          </cell>
          <cell r="C1103" t="str">
            <v>CFM56-2 AVEC INVERSEURS</v>
          </cell>
          <cell r="D1103" t="str">
            <v>CC</v>
          </cell>
        </row>
        <row r="1104">
          <cell r="A1104" t="str">
            <v>301-327-506-6</v>
          </cell>
          <cell r="B1104" t="str">
            <v>DEFLECTEUR BP2</v>
          </cell>
          <cell r="C1104" t="str">
            <v>CFM56-2 AVEC INVERSEURS</v>
          </cell>
          <cell r="D1104" t="str">
            <v>CC</v>
          </cell>
        </row>
        <row r="1105">
          <cell r="A1105" t="str">
            <v>301-327-605-6</v>
          </cell>
          <cell r="B1105" t="str">
            <v>TOLE RENFORT</v>
          </cell>
          <cell r="C1105" t="str">
            <v>CFM56-2 AVEC INVERSEURS</v>
          </cell>
          <cell r="D1105" t="str">
            <v>CC</v>
          </cell>
        </row>
        <row r="1106">
          <cell r="A1106" t="str">
            <v>301-327-906-6</v>
          </cell>
          <cell r="B1106" t="str">
            <v>DEFLECTEUR BP3</v>
          </cell>
          <cell r="C1106" t="str">
            <v>CFM56-2 AVEC INVERSEURS</v>
          </cell>
          <cell r="D1106" t="str">
            <v>CC</v>
          </cell>
        </row>
        <row r="1107">
          <cell r="A1107" t="str">
            <v>301-328-204-6</v>
          </cell>
          <cell r="B1107" t="str">
            <v>TOLE RENFORT</v>
          </cell>
          <cell r="C1107" t="str">
            <v>CFM56-2 AVEC INVERSEURS</v>
          </cell>
          <cell r="D1107" t="str">
            <v>CC</v>
          </cell>
        </row>
        <row r="1108">
          <cell r="A1108" t="str">
            <v>301-328-302-6</v>
          </cell>
          <cell r="B1108" t="str">
            <v>SEGMENT ANNEAU BP4</v>
          </cell>
          <cell r="C1108" t="str">
            <v>CFM56-2 AVEC INVERSEURS</v>
          </cell>
          <cell r="D1108" t="str">
            <v>CC</v>
          </cell>
        </row>
        <row r="1109">
          <cell r="A1109" t="str">
            <v>301-328-701-0</v>
          </cell>
          <cell r="B1109" t="str">
            <v>TOLE</v>
          </cell>
          <cell r="C1109" t="str">
            <v>CFM56-2 AVEC INVERSEURS</v>
          </cell>
          <cell r="D1109" t="str">
            <v>CC</v>
          </cell>
        </row>
        <row r="1110">
          <cell r="A1110" t="str">
            <v>301-328-806-6</v>
          </cell>
          <cell r="B1110" t="str">
            <v>TOLE RENFORT</v>
          </cell>
          <cell r="C1110" t="str">
            <v>CFM56-2 AVEC INVERSEURS</v>
          </cell>
          <cell r="D1110" t="str">
            <v>CC</v>
          </cell>
        </row>
        <row r="1111">
          <cell r="A1111" t="str">
            <v>301-328-905-6</v>
          </cell>
          <cell r="B1111" t="str">
            <v>SEGMENT ANNEAU BP2</v>
          </cell>
          <cell r="C1111" t="str">
            <v>CFM56-2 AVEC INVERSEURS</v>
          </cell>
          <cell r="D1111" t="str">
            <v>CC</v>
          </cell>
        </row>
        <row r="1112">
          <cell r="A1112" t="str">
            <v>301-330-066-0</v>
          </cell>
          <cell r="B1112" t="str">
            <v>ARBRE DE TURBINE</v>
          </cell>
          <cell r="C1112" t="str">
            <v>CFM56-2 AVEC INVERSEURS</v>
          </cell>
          <cell r="D1112" t="str">
            <v>CB</v>
          </cell>
        </row>
        <row r="1113">
          <cell r="A1113" t="str">
            <v>301-330-066-0S3</v>
          </cell>
          <cell r="B1113" t="str">
            <v>ARBRE DE TURBINE BP</v>
          </cell>
          <cell r="C1113" t="str">
            <v>CFM56-2 AVEC INVERSEURS</v>
          </cell>
          <cell r="D1113" t="str">
            <v>CB</v>
          </cell>
        </row>
        <row r="1114">
          <cell r="A1114" t="str">
            <v>301-330-067-0S3</v>
          </cell>
          <cell r="B1114" t="str">
            <v>ARBRE DE TURBINE BP</v>
          </cell>
          <cell r="C1114" t="str">
            <v>CFM56-2 AVEC INVERSEURS</v>
          </cell>
          <cell r="D1114" t="str">
            <v>CB</v>
          </cell>
        </row>
        <row r="1115">
          <cell r="A1115" t="str">
            <v>301-330-622-8</v>
          </cell>
          <cell r="B1115" t="str">
            <v>TOURILLON ARRIERE</v>
          </cell>
          <cell r="C1115" t="str">
            <v>CFM56-2 AVEC INVERSEURS</v>
          </cell>
          <cell r="D1115" t="str">
            <v>CB</v>
          </cell>
        </row>
        <row r="1116">
          <cell r="A1116" t="str">
            <v>301-330-622-8S2</v>
          </cell>
          <cell r="B1116" t="str">
            <v>TOURILLON AR. - INTERNE</v>
          </cell>
          <cell r="C1116" t="str">
            <v>CFM56-2 AVEC INVERSEURS</v>
          </cell>
          <cell r="D1116" t="str">
            <v>CB</v>
          </cell>
        </row>
        <row r="1117">
          <cell r="A1117" t="str">
            <v>301-330-623-8</v>
          </cell>
          <cell r="B1117" t="str">
            <v>TOURILLON ARRIERE</v>
          </cell>
          <cell r="C1117" t="str">
            <v>CFM56-3</v>
          </cell>
          <cell r="D1117" t="str">
            <v>CB</v>
          </cell>
        </row>
        <row r="1118">
          <cell r="A1118" t="str">
            <v>301-330-623-8S2</v>
          </cell>
          <cell r="B1118" t="str">
            <v>TOURILLON ARRIERE</v>
          </cell>
          <cell r="C1118" t="str">
            <v>CFM56-3</v>
          </cell>
          <cell r="D1118" t="str">
            <v>CB</v>
          </cell>
        </row>
        <row r="1119">
          <cell r="A1119" t="str">
            <v>301-330-624-8</v>
          </cell>
          <cell r="B1119" t="str">
            <v>TOURILLON ARRIERE</v>
          </cell>
          <cell r="C1119" t="str">
            <v>CFM56-2 AVEC INVERSEURS</v>
          </cell>
          <cell r="D1119" t="str">
            <v>CB</v>
          </cell>
        </row>
        <row r="1120">
          <cell r="A1120" t="str">
            <v>301-330-626-0</v>
          </cell>
          <cell r="B1120" t="str">
            <v>TOURILLON ARRIERE ROTOR BP</v>
          </cell>
          <cell r="C1120" t="str">
            <v>CFM56-2 AVEC INVERSEURS</v>
          </cell>
          <cell r="D1120" t="str">
            <v>CB</v>
          </cell>
        </row>
        <row r="1121">
          <cell r="A1121" t="str">
            <v>301-330-626-9</v>
          </cell>
          <cell r="B1121" t="str">
            <v>TOURILLON ARRIERE</v>
          </cell>
          <cell r="C1121" t="str">
            <v>CFM56-2 AVEC INVERSEURS</v>
          </cell>
          <cell r="D1121" t="str">
            <v>CB</v>
          </cell>
        </row>
        <row r="1122">
          <cell r="A1122" t="str">
            <v>301-330-627-9</v>
          </cell>
          <cell r="B1122" t="str">
            <v>TOURILLON ARRIERE - BRUT</v>
          </cell>
          <cell r="C1122" t="str">
            <v>CFM56-2 AVEC INVERSEURS</v>
          </cell>
          <cell r="D1122" t="str">
            <v>CB</v>
          </cell>
        </row>
        <row r="1123">
          <cell r="A1123" t="str">
            <v>301-330-720-8</v>
          </cell>
          <cell r="B1123" t="str">
            <v>CONE ENTRAINEMENT</v>
          </cell>
          <cell r="C1123" t="str">
            <v>CFM56-2 AVEC INVERSEURS</v>
          </cell>
          <cell r="D1123" t="str">
            <v>CB</v>
          </cell>
        </row>
        <row r="1124">
          <cell r="A1124" t="str">
            <v>301-330-720-8S2</v>
          </cell>
          <cell r="B1124" t="str">
            <v>CONE D'ENTRAINEMENT - INTERNE</v>
          </cell>
          <cell r="C1124" t="str">
            <v>CFM56-2 AVEC INVERSEURS</v>
          </cell>
          <cell r="D1124" t="str">
            <v>CB</v>
          </cell>
        </row>
        <row r="1125">
          <cell r="A1125" t="str">
            <v>301-330-720-9</v>
          </cell>
          <cell r="B1125" t="str">
            <v>CONE ENTRAINEMENT</v>
          </cell>
          <cell r="C1125" t="str">
            <v>CFM56-2 AVEC INVERSEURS</v>
          </cell>
          <cell r="D1125" t="str">
            <v>CB</v>
          </cell>
        </row>
        <row r="1126">
          <cell r="A1126" t="str">
            <v>301-330-721-9</v>
          </cell>
          <cell r="B1126" t="str">
            <v>CONE ENTRAINEMENT-BRUT</v>
          </cell>
          <cell r="C1126" t="str">
            <v>CFM56-2 AVEC INVERSEURS</v>
          </cell>
          <cell r="D1126" t="str">
            <v>CB</v>
          </cell>
        </row>
        <row r="1127">
          <cell r="A1127" t="str">
            <v>301-331-126-0S1</v>
          </cell>
          <cell r="B1127" t="str">
            <v>SOURCE INTERNE DT1-3C</v>
          </cell>
          <cell r="C1127" t="str">
            <v>CFM56-3</v>
          </cell>
          <cell r="D1127" t="str">
            <v>CB</v>
          </cell>
        </row>
        <row r="1128">
          <cell r="A1128" t="str">
            <v>301-331-126-0S2</v>
          </cell>
          <cell r="B1128" t="str">
            <v>SOURCE2 DT1-3C</v>
          </cell>
          <cell r="C1128" t="str">
            <v>CFM56-3</v>
          </cell>
          <cell r="D1128" t="str">
            <v>CB</v>
          </cell>
        </row>
        <row r="1129">
          <cell r="A1129" t="str">
            <v>301-331-129-9</v>
          </cell>
          <cell r="B1129" t="str">
            <v>DISQUE TURB BP1</v>
          </cell>
          <cell r="C1129" t="str">
            <v>CFM56-2 AVEC INVERSEURS</v>
          </cell>
          <cell r="D1129" t="str">
            <v>CB</v>
          </cell>
        </row>
        <row r="1130">
          <cell r="A1130" t="str">
            <v>301-331-130-9</v>
          </cell>
          <cell r="B1130" t="str">
            <v>DISQUE TURB BP1</v>
          </cell>
          <cell r="C1130" t="str">
            <v>CFM56-2 AVEC INVERSEURS</v>
          </cell>
          <cell r="D1130" t="str">
            <v>CB</v>
          </cell>
        </row>
        <row r="1131">
          <cell r="A1131" t="str">
            <v>301-331-227-0S1</v>
          </cell>
          <cell r="B1131" t="str">
            <v>SOURCE INTERNE DT2-3C</v>
          </cell>
          <cell r="C1131" t="str">
            <v>CFM56-3</v>
          </cell>
          <cell r="D1131" t="str">
            <v>CB</v>
          </cell>
        </row>
        <row r="1132">
          <cell r="A1132" t="str">
            <v>301-331-227-9</v>
          </cell>
          <cell r="B1132" t="str">
            <v>DISQUE TURB BP2</v>
          </cell>
          <cell r="C1132" t="str">
            <v>CFM56-2 AVEC INVERSEURS</v>
          </cell>
          <cell r="D1132" t="str">
            <v>CB</v>
          </cell>
        </row>
        <row r="1133">
          <cell r="A1133" t="str">
            <v>301-331-228-8</v>
          </cell>
          <cell r="B1133" t="str">
            <v>PREU DT2-3C</v>
          </cell>
          <cell r="C1133" t="str">
            <v>CFM56-3</v>
          </cell>
          <cell r="D1133" t="str">
            <v>CB</v>
          </cell>
        </row>
        <row r="1134">
          <cell r="A1134" t="str">
            <v>301-331-228-9</v>
          </cell>
          <cell r="B1134" t="str">
            <v>DISQUE TURB BP2</v>
          </cell>
          <cell r="C1134" t="str">
            <v>CFM56-2 AVEC INVERSEURS</v>
          </cell>
          <cell r="D1134" t="str">
            <v>CB</v>
          </cell>
        </row>
        <row r="1135">
          <cell r="A1135" t="str">
            <v>301-331-322-0S1</v>
          </cell>
          <cell r="B1135" t="str">
            <v>SOURCE INTERNE DT3-3C</v>
          </cell>
          <cell r="C1135" t="str">
            <v>CFM56-3</v>
          </cell>
          <cell r="D1135" t="str">
            <v>CB</v>
          </cell>
        </row>
        <row r="1136">
          <cell r="A1136" t="str">
            <v>301-331-322-0S2</v>
          </cell>
          <cell r="B1136" t="str">
            <v>SOURCE2 DT3-3C</v>
          </cell>
          <cell r="C1136" t="str">
            <v>CFM56-3</v>
          </cell>
          <cell r="D1136" t="str">
            <v>CB</v>
          </cell>
        </row>
        <row r="1137">
          <cell r="A1137" t="str">
            <v>301-331-324-9</v>
          </cell>
          <cell r="B1137" t="str">
            <v>DISQUE TURB BP3</v>
          </cell>
          <cell r="C1137" t="str">
            <v>CFM56-2 AVEC INVERSEURS</v>
          </cell>
          <cell r="D1137" t="str">
            <v>CB</v>
          </cell>
        </row>
        <row r="1138">
          <cell r="A1138" t="str">
            <v>301-331-325-8</v>
          </cell>
          <cell r="B1138" t="str">
            <v>PREU DT3-3C</v>
          </cell>
          <cell r="C1138" t="str">
            <v>CFM56-3</v>
          </cell>
          <cell r="D1138" t="str">
            <v>CB</v>
          </cell>
        </row>
        <row r="1139">
          <cell r="A1139" t="str">
            <v>301-331-325-8S2</v>
          </cell>
          <cell r="B1139" t="str">
            <v>PREU DT3-3C</v>
          </cell>
          <cell r="C1139" t="str">
            <v>CFM56-3</v>
          </cell>
          <cell r="D1139" t="str">
            <v>CB</v>
          </cell>
        </row>
        <row r="1140">
          <cell r="A1140" t="str">
            <v>301-331-325-9</v>
          </cell>
          <cell r="B1140" t="str">
            <v>DISQUE TURB BP3</v>
          </cell>
          <cell r="C1140" t="str">
            <v>CFM56-2 AVEC INVERSEURS</v>
          </cell>
          <cell r="D1140" t="str">
            <v>CB</v>
          </cell>
        </row>
        <row r="1141">
          <cell r="A1141" t="str">
            <v>301-331-428-8</v>
          </cell>
          <cell r="B1141" t="str">
            <v>PREU DT4-3C</v>
          </cell>
          <cell r="C1141" t="str">
            <v>CFM56-3</v>
          </cell>
          <cell r="D1141" t="str">
            <v>CB</v>
          </cell>
        </row>
        <row r="1142">
          <cell r="A1142" t="str">
            <v>301-331-428-8S2</v>
          </cell>
          <cell r="B1142" t="str">
            <v>PREU DT4-3C SOURCE2</v>
          </cell>
          <cell r="C1142" t="str">
            <v>CFM56-3</v>
          </cell>
          <cell r="D1142" t="str">
            <v>CB</v>
          </cell>
        </row>
        <row r="1143">
          <cell r="A1143" t="str">
            <v>301-331-429-0S1</v>
          </cell>
          <cell r="B1143" t="str">
            <v>SOURCE INTERNE DT4-3C</v>
          </cell>
          <cell r="C1143" t="str">
            <v>CFM56-3</v>
          </cell>
          <cell r="D1143" t="str">
            <v>CB</v>
          </cell>
        </row>
        <row r="1144">
          <cell r="A1144" t="str">
            <v>301-331-429-0S2</v>
          </cell>
          <cell r="B1144" t="str">
            <v>SOURCE2 DT4-3C</v>
          </cell>
          <cell r="C1144" t="str">
            <v>CFM56-3</v>
          </cell>
          <cell r="D1144" t="str">
            <v>CB</v>
          </cell>
        </row>
        <row r="1145">
          <cell r="A1145" t="str">
            <v>301-331-429-9</v>
          </cell>
          <cell r="B1145" t="str">
            <v>DISQUE TURB BP4</v>
          </cell>
          <cell r="C1145" t="str">
            <v>CFM56-2 AVEC INVERSEURS</v>
          </cell>
          <cell r="D1145" t="str">
            <v>CB</v>
          </cell>
        </row>
        <row r="1146">
          <cell r="A1146" t="str">
            <v>301-331-430-9</v>
          </cell>
          <cell r="B1146" t="str">
            <v>DISQUE TURB BP4</v>
          </cell>
          <cell r="C1146" t="str">
            <v>CFM56-2 AVEC INVERSEURS</v>
          </cell>
          <cell r="D1146" t="str">
            <v>CB</v>
          </cell>
        </row>
        <row r="1147">
          <cell r="A1147" t="str">
            <v>301-331-721-0</v>
          </cell>
          <cell r="B1147" t="str">
            <v>ANNEAU LABYRINTHE 1</v>
          </cell>
          <cell r="C1147" t="str">
            <v>CFM56-2 AVEC INVERSEURS</v>
          </cell>
          <cell r="D1147" t="str">
            <v>CB</v>
          </cell>
        </row>
        <row r="1148">
          <cell r="A1148" t="str">
            <v>301-331-721-8</v>
          </cell>
          <cell r="B1148" t="str">
            <v>ANNEAU LABY 1</v>
          </cell>
          <cell r="C1148" t="str">
            <v>CFM56-2 AVEC INVERSEURS</v>
          </cell>
          <cell r="D1148" t="str">
            <v>CB</v>
          </cell>
        </row>
        <row r="1149">
          <cell r="A1149" t="str">
            <v>301-331-728-9</v>
          </cell>
          <cell r="B1149" t="str">
            <v>ANNEAU LABY 1 - 1/2 BRUT</v>
          </cell>
          <cell r="C1149" t="str">
            <v>CFM56-2 AVEC INVERSEURS</v>
          </cell>
          <cell r="D1149" t="str">
            <v>CB</v>
          </cell>
        </row>
        <row r="1150">
          <cell r="A1150" t="str">
            <v>301-331-819-8</v>
          </cell>
          <cell r="B1150" t="str">
            <v>ANNEAU LABY 2</v>
          </cell>
          <cell r="C1150" t="str">
            <v>CFM56-2 AVEC INVERSEURS</v>
          </cell>
          <cell r="D1150" t="str">
            <v>CB</v>
          </cell>
        </row>
        <row r="1151">
          <cell r="A1151" t="str">
            <v>301-331-819-9</v>
          </cell>
          <cell r="B1151" t="str">
            <v>ANNEAU LABY 2 - 1/4 BRUT</v>
          </cell>
          <cell r="C1151" t="str">
            <v>CFM56-2 AVEC INVERSEURS</v>
          </cell>
          <cell r="D1151" t="str">
            <v>CB</v>
          </cell>
        </row>
        <row r="1152">
          <cell r="A1152" t="str">
            <v>301-331-820-0</v>
          </cell>
          <cell r="B1152" t="str">
            <v>ANNEAU LABYRINTHE 2</v>
          </cell>
          <cell r="C1152" t="str">
            <v>CFM56-2 AVEC INVERSEURS</v>
          </cell>
          <cell r="D1152" t="str">
            <v>CB</v>
          </cell>
        </row>
        <row r="1153">
          <cell r="A1153" t="str">
            <v>301-331-923-0</v>
          </cell>
          <cell r="B1153" t="str">
            <v>ANNEAU LABYRINTHE 3</v>
          </cell>
          <cell r="C1153" t="str">
            <v>CFM56-2 AVEC INVERSEURS</v>
          </cell>
          <cell r="D1153" t="str">
            <v>CB</v>
          </cell>
        </row>
        <row r="1154">
          <cell r="A1154" t="str">
            <v>301-332-016-0</v>
          </cell>
          <cell r="B1154" t="str">
            <v>ANNEAU LABYRINTHE 4</v>
          </cell>
          <cell r="C1154" t="str">
            <v>CFM56-2 AVEC INVERSEURS</v>
          </cell>
          <cell r="D1154" t="str">
            <v>CB</v>
          </cell>
        </row>
        <row r="1155">
          <cell r="A1155" t="str">
            <v>301-340-513-9</v>
          </cell>
          <cell r="B1155" t="str">
            <v>PLAQUE DE TRANSITION</v>
          </cell>
          <cell r="C1155" t="str">
            <v>CFM56-2 AVEC INVERSEURS</v>
          </cell>
          <cell r="D1155" t="str">
            <v>CC</v>
          </cell>
        </row>
        <row r="1156">
          <cell r="A1156" t="str">
            <v>301-340-712-6</v>
          </cell>
          <cell r="B1156" t="str">
            <v>BRAS NU</v>
          </cell>
          <cell r="C1156" t="str">
            <v>CFM56-3</v>
          </cell>
          <cell r="D1156" t="str">
            <v>CC</v>
          </cell>
        </row>
        <row r="1157">
          <cell r="A1157" t="str">
            <v>301-340-810-6</v>
          </cell>
          <cell r="B1157" t="str">
            <v>BRIDE ARRIERE</v>
          </cell>
          <cell r="C1157" t="str">
            <v>CFM56-2 AVEC INVERSEURS</v>
          </cell>
          <cell r="D1157" t="str">
            <v>CC</v>
          </cell>
        </row>
        <row r="1158">
          <cell r="A1158" t="str">
            <v>301-341-104-6</v>
          </cell>
          <cell r="B1158" t="str">
            <v>TUBE</v>
          </cell>
          <cell r="C1158" t="str">
            <v>CFM56-7</v>
          </cell>
          <cell r="D1158" t="str">
            <v>CC</v>
          </cell>
        </row>
        <row r="1159">
          <cell r="A1159" t="str">
            <v>301-341-810-6</v>
          </cell>
          <cell r="B1159" t="str">
            <v>BRIDE AVANT</v>
          </cell>
          <cell r="C1159" t="str">
            <v>CFM56-2 AVEC INVERSEURS</v>
          </cell>
          <cell r="D1159" t="str">
            <v>CC</v>
          </cell>
        </row>
        <row r="1160">
          <cell r="A1160" t="str">
            <v>301-350-240-0</v>
          </cell>
          <cell r="B1160" t="str">
            <v>COUVERCLE D'ARRIVEE D'HUILE</v>
          </cell>
          <cell r="C1160" t="str">
            <v>CFM56-2 AVEC INVERSEURS</v>
          </cell>
          <cell r="D1160" t="str">
            <v>CC</v>
          </cell>
        </row>
        <row r="1161">
          <cell r="A1161" t="str">
            <v>301-365-023-8</v>
          </cell>
          <cell r="B1161" t="str">
            <v>CARTER AVAL</v>
          </cell>
          <cell r="C1161" t="str">
            <v>CFM56-2 AVEC INVERSEURS</v>
          </cell>
          <cell r="D1161" t="str">
            <v>CB</v>
          </cell>
        </row>
        <row r="1162">
          <cell r="A1162" t="str">
            <v>301-365-024-9</v>
          </cell>
          <cell r="B1162" t="str">
            <v>CARTER AVAL</v>
          </cell>
          <cell r="C1162" t="str">
            <v>CFM56-2 AVEC INVERSEURS</v>
          </cell>
          <cell r="D1162" t="str">
            <v>CB</v>
          </cell>
        </row>
        <row r="1163">
          <cell r="A1163" t="str">
            <v>301-384-617-9</v>
          </cell>
          <cell r="B1163" t="str">
            <v>INTER VEINE BRAS EPAIS</v>
          </cell>
          <cell r="C1163" t="str">
            <v>CFM56-5B</v>
          </cell>
          <cell r="D1163" t="str">
            <v>CC</v>
          </cell>
        </row>
        <row r="1164">
          <cell r="A1164" t="str">
            <v>301-384-718-9</v>
          </cell>
          <cell r="B1164" t="str">
            <v>INTER VEINE BRAS EPAIS</v>
          </cell>
          <cell r="C1164" t="str">
            <v>CFM56-5B</v>
          </cell>
          <cell r="D1164" t="str">
            <v>CC</v>
          </cell>
        </row>
        <row r="1165">
          <cell r="A1165" t="str">
            <v>301-386-319-6</v>
          </cell>
          <cell r="B1165" t="str">
            <v>MOYEU</v>
          </cell>
          <cell r="C1165" t="str">
            <v>CFM56-2 AVEC INVERSEURS</v>
          </cell>
          <cell r="D1165" t="str">
            <v>CC</v>
          </cell>
        </row>
        <row r="1166">
          <cell r="A1166" t="str">
            <v>301-415-831-6</v>
          </cell>
          <cell r="B1166" t="str">
            <v>MOYEU</v>
          </cell>
          <cell r="C1166" t="str">
            <v>CFM56-2 AVEC INVERSEURS</v>
          </cell>
          <cell r="D1166" t="str">
            <v>CC</v>
          </cell>
        </row>
        <row r="1167">
          <cell r="A1167" t="str">
            <v>301-518-904-0</v>
          </cell>
          <cell r="B1167" t="str">
            <v>TOLE</v>
          </cell>
          <cell r="C1167" t="str">
            <v>CFM56-2 AVEC INVERSEURS</v>
          </cell>
          <cell r="D1167" t="str">
            <v>CC</v>
          </cell>
        </row>
        <row r="1168">
          <cell r="A1168" t="str">
            <v>301-519-421-0</v>
          </cell>
          <cell r="B1168" t="str">
            <v>FLASQUE PORTE-LABYRINTHES</v>
          </cell>
          <cell r="C1168" t="str">
            <v>CFM56-2 AVEC INVERSEURS</v>
          </cell>
          <cell r="D1168" t="str">
            <v>CB</v>
          </cell>
        </row>
        <row r="1169">
          <cell r="A1169" t="str">
            <v>301-519-421-0S3</v>
          </cell>
          <cell r="B1169" t="str">
            <v>FLANGE</v>
          </cell>
          <cell r="C1169" t="str">
            <v>CFM56-2 AVEC INVERSEURS</v>
          </cell>
          <cell r="D1169" t="str">
            <v>CB</v>
          </cell>
        </row>
        <row r="1170">
          <cell r="A1170" t="str">
            <v>301-522-404-6</v>
          </cell>
          <cell r="B1170" t="str">
            <v>BRAS PRIMAIRE N 7</v>
          </cell>
          <cell r="C1170" t="str">
            <v>CFM56-5B</v>
          </cell>
          <cell r="D1170" t="str">
            <v>CC</v>
          </cell>
        </row>
        <row r="1171">
          <cell r="A1171" t="str">
            <v>301-541-903-6</v>
          </cell>
          <cell r="B1171" t="str">
            <v>SUPPORT</v>
          </cell>
          <cell r="C1171" t="str">
            <v>CFM56-2 AVEC INVERSEURS</v>
          </cell>
          <cell r="D1171" t="str">
            <v>CC</v>
          </cell>
        </row>
        <row r="1172">
          <cell r="A1172" t="str">
            <v>301-555-228-0</v>
          </cell>
          <cell r="B1172" t="str">
            <v>ANNEAU DE MAINTIEN, TURB BP</v>
          </cell>
          <cell r="C1172" t="str">
            <v>CFM56-3</v>
          </cell>
          <cell r="D1172" t="str">
            <v>CB</v>
          </cell>
        </row>
        <row r="1173">
          <cell r="A1173" t="str">
            <v>301-558-103-6</v>
          </cell>
          <cell r="B1173" t="str">
            <v>BRAS PRIMAIRE MINCE</v>
          </cell>
          <cell r="C1173" t="str">
            <v>CFM56-2 AVEC INVERSEURS</v>
          </cell>
          <cell r="D1173" t="str">
            <v>CC</v>
          </cell>
        </row>
        <row r="1174">
          <cell r="A1174" t="str">
            <v>301-558-203-6</v>
          </cell>
          <cell r="B1174" t="str">
            <v>BRAS PRIMAIRE EPAIS</v>
          </cell>
          <cell r="C1174" t="str">
            <v>CFM56-2 AVEC INVERSEURS</v>
          </cell>
          <cell r="D1174" t="str">
            <v>CC</v>
          </cell>
        </row>
        <row r="1175">
          <cell r="A1175" t="str">
            <v>301-558-425-6</v>
          </cell>
          <cell r="B1175" t="str">
            <v>VIROLE EXTERIEURE ASSEMBLEE</v>
          </cell>
          <cell r="C1175" t="str">
            <v>CFM56-2 AVEC INVERSEURS</v>
          </cell>
          <cell r="D1175" t="str">
            <v>CC</v>
          </cell>
        </row>
        <row r="1176">
          <cell r="A1176" t="str">
            <v>301-579-120-0</v>
          </cell>
          <cell r="B1176" t="str">
            <v>ARBRE DE COMPRESSEUR BP</v>
          </cell>
          <cell r="C1176" t="str">
            <v>CFM56-2 AVEC INVERSEURS</v>
          </cell>
          <cell r="D1176" t="str">
            <v>CB</v>
          </cell>
        </row>
        <row r="1177">
          <cell r="A1177" t="str">
            <v>301-582-807-0</v>
          </cell>
          <cell r="B1177" t="str">
            <v>DRAIN ALIM INJECTEUR</v>
          </cell>
          <cell r="C1177" t="str">
            <v>CFM56-2 AVEC INVERSEURS</v>
          </cell>
          <cell r="D1177" t="str">
            <v>CC</v>
          </cell>
        </row>
        <row r="1178">
          <cell r="A1178" t="str">
            <v>301-583-207-0</v>
          </cell>
          <cell r="B1178" t="str">
            <v>ALIM SONDE T25</v>
          </cell>
          <cell r="C1178" t="str">
            <v>CFM56-2 AVEC INVERSEURS</v>
          </cell>
          <cell r="D1178" t="str">
            <v>CC</v>
          </cell>
        </row>
        <row r="1179">
          <cell r="A1179" t="str">
            <v>301-583-607-0</v>
          </cell>
          <cell r="B1179" t="str">
            <v>ALIM SONDE T25</v>
          </cell>
          <cell r="C1179" t="str">
            <v>CFM56-2 AVEC INVERSEURS</v>
          </cell>
          <cell r="D1179" t="str">
            <v>CC</v>
          </cell>
        </row>
        <row r="1180">
          <cell r="A1180" t="str">
            <v>301-584-204-0</v>
          </cell>
          <cell r="B1180" t="str">
            <v>ALIM VSV HEAD</v>
          </cell>
          <cell r="C1180" t="str">
            <v>CFM56-2 AVEC INVERSEURS</v>
          </cell>
          <cell r="D1180" t="str">
            <v>CC</v>
          </cell>
        </row>
        <row r="1181">
          <cell r="A1181" t="str">
            <v>301-584-804-0</v>
          </cell>
          <cell r="B1181" t="str">
            <v>RETOUR VSV ROD</v>
          </cell>
          <cell r="C1181" t="str">
            <v>CFM56-2 AVEC INVERSEURS</v>
          </cell>
          <cell r="D1181" t="str">
            <v>CC</v>
          </cell>
        </row>
        <row r="1182">
          <cell r="A1182" t="str">
            <v>301-585-008-0</v>
          </cell>
          <cell r="B1182" t="str">
            <v>DRAIN CDE VERIN STATOR</v>
          </cell>
          <cell r="C1182" t="str">
            <v>CFM56-2 AVEC INVERSEURS</v>
          </cell>
          <cell r="D1182" t="str">
            <v>CC</v>
          </cell>
        </row>
        <row r="1183">
          <cell r="A1183" t="str">
            <v>301-585-213-0</v>
          </cell>
          <cell r="B1183" t="str">
            <v>ALIMENTATION VBV</v>
          </cell>
          <cell r="C1183" t="str">
            <v>CFM56-2 AVEC INVERSEURS</v>
          </cell>
          <cell r="D1183" t="str">
            <v>CC</v>
          </cell>
        </row>
        <row r="1184">
          <cell r="A1184" t="str">
            <v>301-585-610-0</v>
          </cell>
          <cell r="B1184" t="str">
            <v>ALIMENTATION VBV</v>
          </cell>
          <cell r="C1184" t="str">
            <v>CFM56-2 AVEC INVERSEURS</v>
          </cell>
          <cell r="D1184" t="str">
            <v>CC</v>
          </cell>
        </row>
        <row r="1185">
          <cell r="A1185" t="str">
            <v>301-586-208-0</v>
          </cell>
          <cell r="B1185" t="str">
            <v>DRAIN CDE DECHARGES</v>
          </cell>
          <cell r="C1185" t="str">
            <v>CFM56-2 AVEC INVERSEURS</v>
          </cell>
          <cell r="D1185" t="str">
            <v>CC</v>
          </cell>
        </row>
        <row r="1186">
          <cell r="A1186" t="str">
            <v>301-586-607-0</v>
          </cell>
          <cell r="B1186" t="str">
            <v>AERATION RESERVOIR</v>
          </cell>
          <cell r="C1186" t="str">
            <v>CFM56-2 AVEC INVERSEURS</v>
          </cell>
          <cell r="D1186" t="str">
            <v>CC</v>
          </cell>
        </row>
        <row r="1187">
          <cell r="A1187" t="str">
            <v>301-587-607-0</v>
          </cell>
          <cell r="B1187" t="str">
            <v>ASPIRATION RESERVOIR</v>
          </cell>
          <cell r="C1187" t="str">
            <v>CFM56-2 AVEC INVERSEURS</v>
          </cell>
          <cell r="D1187" t="str">
            <v>CC</v>
          </cell>
        </row>
        <row r="1188">
          <cell r="A1188" t="str">
            <v>301-588-808-0</v>
          </cell>
          <cell r="B1188" t="str">
            <v>ALIMENTATION ENCEINTE AR</v>
          </cell>
          <cell r="C1188" t="str">
            <v>CFM56-2 AVEC INVERSEURS</v>
          </cell>
          <cell r="D1188" t="str">
            <v>CC</v>
          </cell>
        </row>
        <row r="1189">
          <cell r="A1189" t="str">
            <v>301-589-007-0</v>
          </cell>
          <cell r="B1189" t="str">
            <v>ALIM. ENCEINTE AR</v>
          </cell>
          <cell r="C1189" t="str">
            <v>CFM56-2 AVEC INVERSEURS</v>
          </cell>
          <cell r="D1189" t="str">
            <v>CC</v>
          </cell>
        </row>
        <row r="1190">
          <cell r="A1190" t="str">
            <v>301-589-204-0</v>
          </cell>
          <cell r="B1190" t="str">
            <v>ALIM. ENCEINTE AR</v>
          </cell>
          <cell r="C1190" t="str">
            <v>CFM56-2 AVEC INVERSEURS</v>
          </cell>
          <cell r="D1190" t="str">
            <v>CC</v>
          </cell>
        </row>
        <row r="1191">
          <cell r="A1191" t="str">
            <v>301-589-606-0</v>
          </cell>
          <cell r="B1191" t="str">
            <v>ASPIRATION ENCEINTE AV</v>
          </cell>
          <cell r="C1191" t="str">
            <v>CFM56-2 AVEC INVERSEURS</v>
          </cell>
          <cell r="D1191" t="str">
            <v>CC</v>
          </cell>
        </row>
        <row r="1192">
          <cell r="A1192" t="str">
            <v>301-590-206-0</v>
          </cell>
          <cell r="B1192" t="str">
            <v>ASP ENCEINTE AR</v>
          </cell>
          <cell r="C1192" t="str">
            <v>CFM56-2 AVEC INVERSEURS</v>
          </cell>
          <cell r="D1192" t="str">
            <v>CC</v>
          </cell>
        </row>
        <row r="1193">
          <cell r="A1193" t="str">
            <v>301-590-405-0</v>
          </cell>
          <cell r="B1193" t="str">
            <v>ASPIRATION ENCEINTE AR</v>
          </cell>
          <cell r="C1193" t="str">
            <v>CFM56-2 AVEC INVERSEURS</v>
          </cell>
          <cell r="D1193" t="str">
            <v>CC</v>
          </cell>
        </row>
        <row r="1194">
          <cell r="A1194" t="str">
            <v>301-590-604-0</v>
          </cell>
          <cell r="B1194" t="str">
            <v>ASP ENCEINTE AR</v>
          </cell>
          <cell r="C1194" t="str">
            <v>CFM56-2 AVEC INVERSEURS</v>
          </cell>
          <cell r="D1194" t="str">
            <v>CC</v>
          </cell>
        </row>
        <row r="1195">
          <cell r="A1195" t="str">
            <v>301-590-806-0</v>
          </cell>
          <cell r="B1195" t="str">
            <v>ASPIRATION ENCEINTE AR</v>
          </cell>
          <cell r="C1195" t="str">
            <v>CFM56-2 AVEC INVERSEURS</v>
          </cell>
          <cell r="D1195" t="str">
            <v>CC</v>
          </cell>
        </row>
        <row r="1196">
          <cell r="A1196" t="str">
            <v>301-591-904-0</v>
          </cell>
          <cell r="B1196" t="str">
            <v>ALIMENTATION ENC AR</v>
          </cell>
          <cell r="C1196" t="str">
            <v>CFM56-2 AVEC INVERSEURS</v>
          </cell>
          <cell r="D1196" t="str">
            <v>CC</v>
          </cell>
        </row>
        <row r="1197">
          <cell r="A1197" t="str">
            <v>301-595-209-9</v>
          </cell>
          <cell r="B1197" t="str">
            <v>BRIDE ARRIERE - 1/4 BRUT</v>
          </cell>
          <cell r="C1197" t="str">
            <v>CFM56-2 AVEC INVERSEURS</v>
          </cell>
          <cell r="D1197" t="str">
            <v>CB</v>
          </cell>
        </row>
        <row r="1198">
          <cell r="A1198" t="str">
            <v>301-595-212-8</v>
          </cell>
          <cell r="B1198" t="str">
            <v>LABYRINTHE MOBILE ARRIERE</v>
          </cell>
          <cell r="C1198" t="str">
            <v>CFM56-2 AVEC INVERSEURS</v>
          </cell>
          <cell r="D1198" t="str">
            <v>CB</v>
          </cell>
        </row>
        <row r="1199">
          <cell r="A1199" t="str">
            <v>301-595-702-6</v>
          </cell>
          <cell r="B1199" t="str">
            <v>BUTEE</v>
          </cell>
          <cell r="C1199" t="str">
            <v>CFM56-2 AVEC INVERSEURS</v>
          </cell>
          <cell r="D1199" t="str">
            <v>CC</v>
          </cell>
        </row>
        <row r="1200">
          <cell r="A1200" t="str">
            <v>301-599-916-9</v>
          </cell>
          <cell r="B1200" t="str">
            <v>INTER VEINE BRAS EPAIS</v>
          </cell>
          <cell r="C1200" t="str">
            <v>CFM56-5B</v>
          </cell>
          <cell r="D1200" t="str">
            <v>CC</v>
          </cell>
        </row>
        <row r="1201">
          <cell r="A1201" t="str">
            <v>303-000-031-9</v>
          </cell>
          <cell r="B1201" t="str">
            <v>DISQUE 4</v>
          </cell>
          <cell r="C1201" t="str">
            <v>M53</v>
          </cell>
          <cell r="D1201" t="str">
            <v>CB</v>
          </cell>
        </row>
        <row r="1202">
          <cell r="A1202" t="str">
            <v>303-000-221-9</v>
          </cell>
          <cell r="B1202" t="str">
            <v>DISQUE 5</v>
          </cell>
          <cell r="C1202" t="str">
            <v>M53</v>
          </cell>
          <cell r="D1202" t="str">
            <v>CB</v>
          </cell>
        </row>
        <row r="1203">
          <cell r="A1203" t="str">
            <v>303-000-409-9</v>
          </cell>
          <cell r="B1203" t="str">
            <v>DISQUE 6</v>
          </cell>
          <cell r="C1203" t="str">
            <v>CLIENTS MIL. HRS DIVISIONS</v>
          </cell>
          <cell r="D1203" t="str">
            <v>CB</v>
          </cell>
        </row>
        <row r="1204">
          <cell r="A1204" t="str">
            <v>303-000-412-8</v>
          </cell>
          <cell r="B1204" t="str">
            <v>DISQUE 6</v>
          </cell>
          <cell r="C1204" t="str">
            <v>M53</v>
          </cell>
          <cell r="D1204" t="str">
            <v>CB</v>
          </cell>
        </row>
        <row r="1205">
          <cell r="A1205" t="str">
            <v>303-000-686-0</v>
          </cell>
          <cell r="B1205" t="str">
            <v>ROTOR ASSEMBLE</v>
          </cell>
          <cell r="C1205" t="str">
            <v>M53</v>
          </cell>
          <cell r="D1205" t="str">
            <v>CB</v>
          </cell>
        </row>
        <row r="1206">
          <cell r="A1206" t="str">
            <v>303-000-711-9</v>
          </cell>
          <cell r="B1206" t="str">
            <v>DISQUE 7</v>
          </cell>
          <cell r="C1206" t="str">
            <v>M53</v>
          </cell>
          <cell r="D1206" t="str">
            <v>CB</v>
          </cell>
        </row>
        <row r="1207">
          <cell r="A1207" t="str">
            <v>303-000-713-8</v>
          </cell>
          <cell r="B1207" t="str">
            <v>DISQUE 7</v>
          </cell>
          <cell r="C1207" t="str">
            <v>M53</v>
          </cell>
          <cell r="D1207" t="str">
            <v>CB</v>
          </cell>
        </row>
        <row r="1208">
          <cell r="A1208" t="str">
            <v>303-000-914-9</v>
          </cell>
          <cell r="B1208" t="str">
            <v>DISQUE 8 LABY 7-8</v>
          </cell>
          <cell r="C1208" t="str">
            <v>M53</v>
          </cell>
          <cell r="D1208" t="str">
            <v>CB</v>
          </cell>
        </row>
        <row r="1209">
          <cell r="A1209" t="str">
            <v>303-000-920-8</v>
          </cell>
          <cell r="B1209" t="str">
            <v>DISQUE 8</v>
          </cell>
          <cell r="C1209" t="str">
            <v>M53</v>
          </cell>
          <cell r="D1209" t="str">
            <v>CB</v>
          </cell>
        </row>
        <row r="1210">
          <cell r="A1210" t="str">
            <v>303-001-107-8</v>
          </cell>
          <cell r="B1210" t="str">
            <v>TOURILLON AVANT</v>
          </cell>
          <cell r="C1210" t="str">
            <v>M53</v>
          </cell>
          <cell r="D1210" t="str">
            <v>CB</v>
          </cell>
        </row>
        <row r="1211">
          <cell r="A1211" t="str">
            <v>303-001-107-9</v>
          </cell>
          <cell r="B1211" t="str">
            <v>TOURILLON AVT</v>
          </cell>
          <cell r="C1211" t="str">
            <v>M53</v>
          </cell>
          <cell r="D1211" t="str">
            <v>CB</v>
          </cell>
        </row>
        <row r="1212">
          <cell r="A1212" t="str">
            <v>303-001-311-8</v>
          </cell>
          <cell r="B1212" t="str">
            <v>LABY ETAGE 4/5</v>
          </cell>
          <cell r="C1212" t="str">
            <v>M53</v>
          </cell>
          <cell r="D1212" t="str">
            <v>CB</v>
          </cell>
        </row>
        <row r="1213">
          <cell r="A1213" t="str">
            <v>303-001-311-9</v>
          </cell>
          <cell r="B1213" t="str">
            <v>ENTRETOISE 4-5 - 1/2 BRUT</v>
          </cell>
          <cell r="C1213" t="str">
            <v>M53</v>
          </cell>
          <cell r="D1213" t="str">
            <v>CB</v>
          </cell>
        </row>
        <row r="1214">
          <cell r="A1214" t="str">
            <v>303-001-506-6</v>
          </cell>
          <cell r="B1214" t="str">
            <v>ENTRETOISE LABY 5/6</v>
          </cell>
          <cell r="C1214" t="str">
            <v>M53</v>
          </cell>
          <cell r="D1214" t="str">
            <v>CB</v>
          </cell>
        </row>
        <row r="1215">
          <cell r="A1215" t="str">
            <v>303-006-406-8</v>
          </cell>
          <cell r="B1215" t="str">
            <v>DEMI ARBRE AVANT</v>
          </cell>
          <cell r="C1215" t="str">
            <v>M53</v>
          </cell>
          <cell r="D1215" t="str">
            <v>CB</v>
          </cell>
        </row>
        <row r="1216">
          <cell r="A1216" t="str">
            <v>303-006-406-9</v>
          </cell>
          <cell r="B1216" t="str">
            <v>DEMI ARBRE AVANT</v>
          </cell>
          <cell r="C1216" t="str">
            <v>M53</v>
          </cell>
          <cell r="D1216" t="str">
            <v>CB</v>
          </cell>
        </row>
        <row r="1217">
          <cell r="A1217" t="str">
            <v>303-006-918-0</v>
          </cell>
          <cell r="B1217" t="str">
            <v>CARTER MULTIPLICATEUR EQUIPE</v>
          </cell>
          <cell r="C1217" t="str">
            <v>M53</v>
          </cell>
          <cell r="D1217" t="str">
            <v>CC</v>
          </cell>
        </row>
        <row r="1218">
          <cell r="A1218" t="str">
            <v>303-010-004-6</v>
          </cell>
          <cell r="B1218" t="str">
            <v>CAPOTAGE</v>
          </cell>
          <cell r="C1218" t="str">
            <v>M53</v>
          </cell>
          <cell r="D1218" t="str">
            <v>CC</v>
          </cell>
        </row>
        <row r="1219">
          <cell r="A1219" t="str">
            <v>303-012-601-8</v>
          </cell>
          <cell r="B1219" t="str">
            <v>RESSORT</v>
          </cell>
          <cell r="C1219" t="str">
            <v>M53</v>
          </cell>
          <cell r="D1219" t="str">
            <v>CB</v>
          </cell>
        </row>
        <row r="1220">
          <cell r="A1220" t="str">
            <v>303-012-601-9</v>
          </cell>
          <cell r="B1220" t="str">
            <v>RESSORT</v>
          </cell>
          <cell r="C1220" t="str">
            <v>M53</v>
          </cell>
          <cell r="D1220" t="str">
            <v>CB</v>
          </cell>
        </row>
        <row r="1221">
          <cell r="A1221" t="str">
            <v>303-014-102-0</v>
          </cell>
          <cell r="B1221" t="str">
            <v>TOLE D'ETANCHEITE</v>
          </cell>
          <cell r="C1221" t="str">
            <v>M53</v>
          </cell>
          <cell r="D1221" t="str">
            <v>CC</v>
          </cell>
        </row>
        <row r="1222">
          <cell r="A1222" t="str">
            <v>303-016-941-0</v>
          </cell>
          <cell r="B1222" t="str">
            <v>CHAMBRE DE COMBUSTION NUE</v>
          </cell>
          <cell r="C1222" t="str">
            <v>M53</v>
          </cell>
          <cell r="D1222" t="str">
            <v>CC</v>
          </cell>
        </row>
        <row r="1223">
          <cell r="A1223" t="str">
            <v>303-016-944-0</v>
          </cell>
          <cell r="B1223" t="str">
            <v>CHAMBRE DE COMBUSTION NUE</v>
          </cell>
          <cell r="C1223" t="str">
            <v>M53</v>
          </cell>
          <cell r="D1223" t="str">
            <v>CC</v>
          </cell>
        </row>
        <row r="1224">
          <cell r="A1224" t="str">
            <v>303-016-944-0</v>
          </cell>
          <cell r="B1224" t="str">
            <v>CHAMBRE DE COMBUSTION NUE</v>
          </cell>
          <cell r="C1224" t="str">
            <v>M53</v>
          </cell>
          <cell r="D1224" t="str">
            <v>CC</v>
          </cell>
        </row>
        <row r="1225">
          <cell r="A1225" t="str">
            <v>303-018-003-6</v>
          </cell>
          <cell r="B1225" t="str">
            <v>ANNEAU DE DILATATION</v>
          </cell>
          <cell r="C1225" t="str">
            <v>M53</v>
          </cell>
          <cell r="D1225" t="str">
            <v>CC</v>
          </cell>
        </row>
        <row r="1226">
          <cell r="A1226" t="str">
            <v>303-018-003-6</v>
          </cell>
          <cell r="B1226" t="str">
            <v>ANNEAU DE DILATATION</v>
          </cell>
          <cell r="C1226" t="str">
            <v>M53</v>
          </cell>
          <cell r="D1226" t="str">
            <v>CC</v>
          </cell>
        </row>
        <row r="1227">
          <cell r="A1227" t="str">
            <v>303-018-604-8</v>
          </cell>
          <cell r="B1227" t="str">
            <v>ANNEAU</v>
          </cell>
          <cell r="C1227" t="str">
            <v>M53</v>
          </cell>
          <cell r="D1227" t="str">
            <v>CB</v>
          </cell>
        </row>
        <row r="1228">
          <cell r="A1228" t="str">
            <v>303-018-604-9</v>
          </cell>
          <cell r="B1228" t="str">
            <v>ANNEAU</v>
          </cell>
          <cell r="C1228" t="str">
            <v>M53</v>
          </cell>
          <cell r="D1228" t="str">
            <v>CB</v>
          </cell>
        </row>
        <row r="1229">
          <cell r="A1229" t="str">
            <v>303-020-311-8</v>
          </cell>
          <cell r="B1229" t="str">
            <v>LABY DISQUE 1ER ETAGE</v>
          </cell>
          <cell r="C1229" t="str">
            <v>M53</v>
          </cell>
          <cell r="D1229" t="str">
            <v>CB</v>
          </cell>
        </row>
        <row r="1230">
          <cell r="A1230" t="str">
            <v>303-020-311-9</v>
          </cell>
          <cell r="B1230" t="str">
            <v>LABY DISQUE 1ER ETAGE, BRUT</v>
          </cell>
          <cell r="C1230" t="str">
            <v>M53</v>
          </cell>
          <cell r="D1230" t="str">
            <v>CB</v>
          </cell>
        </row>
        <row r="1231">
          <cell r="A1231" t="str">
            <v>303-020-701-9</v>
          </cell>
          <cell r="B1231" t="str">
            <v>FLASQUE</v>
          </cell>
          <cell r="C1231" t="str">
            <v>CLIENTS MIL. HRS DIVISIONS</v>
          </cell>
          <cell r="D1231" t="str">
            <v>CB</v>
          </cell>
        </row>
        <row r="1232">
          <cell r="A1232" t="str">
            <v>303-020-708-8</v>
          </cell>
          <cell r="B1232" t="str">
            <v>FLASQUE</v>
          </cell>
          <cell r="C1232" t="str">
            <v>M53</v>
          </cell>
          <cell r="D1232" t="str">
            <v>CB</v>
          </cell>
        </row>
        <row r="1233">
          <cell r="A1233" t="str">
            <v>303-021-002-9</v>
          </cell>
          <cell r="B1233" t="str">
            <v>DISQUE TURBINE</v>
          </cell>
          <cell r="C1233" t="str">
            <v>CLIENTS MIL. HRS DIVISIONS</v>
          </cell>
          <cell r="D1233" t="str">
            <v>CB</v>
          </cell>
        </row>
        <row r="1234">
          <cell r="A1234" t="str">
            <v>303-021-003-8</v>
          </cell>
          <cell r="B1234" t="str">
            <v>DISQUE TURBINE</v>
          </cell>
          <cell r="C1234" t="str">
            <v>M53</v>
          </cell>
          <cell r="D1234" t="str">
            <v>CB</v>
          </cell>
        </row>
        <row r="1235">
          <cell r="A1235" t="str">
            <v>303-021-408-8</v>
          </cell>
          <cell r="B1235" t="str">
            <v>DISQUE DE TURBINE</v>
          </cell>
          <cell r="C1235" t="str">
            <v>M53</v>
          </cell>
          <cell r="D1235" t="str">
            <v>CB</v>
          </cell>
        </row>
        <row r="1236">
          <cell r="A1236" t="str">
            <v>303-021-409-8</v>
          </cell>
          <cell r="B1236" t="str">
            <v>DISQUE DE TURBINE 2 ETAGE</v>
          </cell>
          <cell r="C1236" t="str">
            <v>M53</v>
          </cell>
          <cell r="D1236" t="str">
            <v>CB</v>
          </cell>
        </row>
        <row r="1237">
          <cell r="A1237" t="str">
            <v>303-021-409-9</v>
          </cell>
          <cell r="B1237" t="str">
            <v>DISQUE DE TURBINE</v>
          </cell>
          <cell r="C1237" t="str">
            <v>M53</v>
          </cell>
          <cell r="D1237" t="str">
            <v>CB</v>
          </cell>
        </row>
        <row r="1238">
          <cell r="A1238" t="str">
            <v>303-021-410-8</v>
          </cell>
          <cell r="B1238" t="str">
            <v>PREUSINE DISQUE DE TU ETAGE 2</v>
          </cell>
          <cell r="C1238" t="str">
            <v>M53</v>
          </cell>
          <cell r="D1238" t="str">
            <v>CB</v>
          </cell>
        </row>
        <row r="1239">
          <cell r="A1239" t="str">
            <v>303-021-410-9</v>
          </cell>
          <cell r="B1239" t="str">
            <v>DISQUE DE TURBINE</v>
          </cell>
          <cell r="C1239" t="str">
            <v>M53</v>
          </cell>
          <cell r="D1239" t="str">
            <v>CB</v>
          </cell>
        </row>
        <row r="1240">
          <cell r="A1240" t="str">
            <v>303-022-017-0</v>
          </cell>
          <cell r="B1240" t="str">
            <v>CARTER DIFFUSEUR EQUIPE</v>
          </cell>
          <cell r="C1240" t="str">
            <v>M53</v>
          </cell>
          <cell r="D1240" t="str">
            <v>CC</v>
          </cell>
        </row>
        <row r="1241">
          <cell r="A1241" t="str">
            <v>303-030-004-6</v>
          </cell>
          <cell r="B1241" t="str">
            <v>VIROLE ARRIERE</v>
          </cell>
          <cell r="C1241" t="str">
            <v>M53</v>
          </cell>
          <cell r="D1241" t="str">
            <v>CC</v>
          </cell>
        </row>
        <row r="1242">
          <cell r="A1242" t="str">
            <v>303-030-621-6</v>
          </cell>
          <cell r="B1242" t="str">
            <v>VIROLE EXT</v>
          </cell>
          <cell r="C1242" t="str">
            <v>M53</v>
          </cell>
          <cell r="D1242" t="str">
            <v>CC</v>
          </cell>
        </row>
        <row r="1243">
          <cell r="A1243" t="str">
            <v>303-030-914-0</v>
          </cell>
          <cell r="B1243" t="str">
            <v>VOLET FROID EQUIPE</v>
          </cell>
          <cell r="C1243" t="str">
            <v>M53</v>
          </cell>
          <cell r="D1243" t="str">
            <v>CC</v>
          </cell>
        </row>
        <row r="1244">
          <cell r="A1244" t="str">
            <v>303-030-920-0</v>
          </cell>
          <cell r="B1244" t="str">
            <v>VOLET FROID EQUIPE</v>
          </cell>
          <cell r="C1244" t="str">
            <v>M53</v>
          </cell>
          <cell r="D1244" t="str">
            <v>CC</v>
          </cell>
        </row>
        <row r="1245">
          <cell r="A1245" t="str">
            <v>303-031-014-0</v>
          </cell>
          <cell r="B1245" t="str">
            <v>VOLET FROID EQUIPE</v>
          </cell>
          <cell r="C1245" t="str">
            <v>M53</v>
          </cell>
          <cell r="D1245" t="str">
            <v>CC</v>
          </cell>
        </row>
        <row r="1246">
          <cell r="A1246" t="str">
            <v>303-031-020-0</v>
          </cell>
          <cell r="B1246" t="str">
            <v>VOLET FROID EQUIPE</v>
          </cell>
          <cell r="C1246" t="str">
            <v>M53</v>
          </cell>
          <cell r="D1246" t="str">
            <v>CC</v>
          </cell>
        </row>
        <row r="1247">
          <cell r="A1247" t="str">
            <v>303-031-109-0</v>
          </cell>
          <cell r="B1247" t="str">
            <v>TOLE EXTERIEUR</v>
          </cell>
          <cell r="C1247" t="str">
            <v>M53</v>
          </cell>
          <cell r="D1247" t="str">
            <v>CC</v>
          </cell>
        </row>
        <row r="1248">
          <cell r="A1248" t="str">
            <v>303-031-236-0</v>
          </cell>
          <cell r="B1248" t="str">
            <v>ANNEAU EQUIPE DE SUSPENSION AR</v>
          </cell>
          <cell r="C1248" t="str">
            <v>M53</v>
          </cell>
          <cell r="D1248" t="str">
            <v>CC</v>
          </cell>
        </row>
        <row r="1249">
          <cell r="A1249" t="str">
            <v>303-031-251-0</v>
          </cell>
          <cell r="B1249" t="str">
            <v>ANNEAU EQUIPE DE SUSPENSION AR</v>
          </cell>
          <cell r="C1249" t="str">
            <v>M53</v>
          </cell>
          <cell r="D1249" t="str">
            <v>CC</v>
          </cell>
        </row>
        <row r="1250">
          <cell r="A1250" t="str">
            <v>303-031-868-0</v>
          </cell>
          <cell r="B1250" t="str">
            <v>CANAL FLUX FROID PRET MTG</v>
          </cell>
          <cell r="C1250" t="str">
            <v>M53</v>
          </cell>
          <cell r="D1250" t="str">
            <v>CC</v>
          </cell>
        </row>
        <row r="1251">
          <cell r="A1251" t="str">
            <v>303-031-911-6</v>
          </cell>
          <cell r="B1251" t="str">
            <v>ANNEAU DE SUSPENSION</v>
          </cell>
          <cell r="C1251" t="str">
            <v>M53</v>
          </cell>
          <cell r="D1251" t="str">
            <v>CC</v>
          </cell>
        </row>
        <row r="1252">
          <cell r="A1252" t="str">
            <v>303-034-804-0</v>
          </cell>
          <cell r="B1252" t="str">
            <v>CARTER EXTERIEUR DE CHAMBRE</v>
          </cell>
          <cell r="C1252" t="str">
            <v>M53</v>
          </cell>
          <cell r="D1252" t="str">
            <v>CC</v>
          </cell>
        </row>
        <row r="1253">
          <cell r="A1253" t="str">
            <v>303-035-203-6</v>
          </cell>
          <cell r="B1253" t="str">
            <v>CORPS DE CARTER</v>
          </cell>
          <cell r="C1253" t="str">
            <v>M53</v>
          </cell>
          <cell r="D1253" t="str">
            <v>CC</v>
          </cell>
        </row>
        <row r="1254">
          <cell r="A1254" t="str">
            <v>303-035-303-6</v>
          </cell>
          <cell r="B1254" t="str">
            <v>BRIDE AR</v>
          </cell>
          <cell r="C1254" t="str">
            <v>M53</v>
          </cell>
          <cell r="D1254" t="str">
            <v>CC</v>
          </cell>
        </row>
        <row r="1255">
          <cell r="A1255" t="str">
            <v>303-035-601-6</v>
          </cell>
          <cell r="B1255" t="str">
            <v>BOSSAGE</v>
          </cell>
          <cell r="C1255" t="str">
            <v>M53</v>
          </cell>
          <cell r="D1255" t="str">
            <v>CC</v>
          </cell>
        </row>
        <row r="1256">
          <cell r="A1256" t="str">
            <v>303-047-403-0</v>
          </cell>
          <cell r="B1256" t="str">
            <v>ANNEAU DE BUTEE ARRIERE</v>
          </cell>
          <cell r="C1256" t="str">
            <v>M53</v>
          </cell>
          <cell r="D1256" t="str">
            <v>CC</v>
          </cell>
        </row>
        <row r="1257">
          <cell r="A1257" t="str">
            <v>303-047-611-0</v>
          </cell>
          <cell r="B1257" t="str">
            <v>CART. EXT. VEINE ECHAPT.</v>
          </cell>
          <cell r="C1257" t="str">
            <v>M53</v>
          </cell>
          <cell r="D1257" t="str">
            <v>CC</v>
          </cell>
        </row>
        <row r="1258">
          <cell r="A1258" t="str">
            <v>303-052-901-6</v>
          </cell>
          <cell r="B1258" t="str">
            <v>RENFORT</v>
          </cell>
          <cell r="C1258" t="str">
            <v>M53</v>
          </cell>
          <cell r="D1258" t="str">
            <v>CC</v>
          </cell>
        </row>
        <row r="1259">
          <cell r="A1259" t="str">
            <v>303-055-904-0</v>
          </cell>
          <cell r="B1259" t="str">
            <v>SUPPORT DISTR 2 ETAGE EQUIPE</v>
          </cell>
          <cell r="C1259" t="str">
            <v>M53</v>
          </cell>
          <cell r="D1259" t="str">
            <v>CC</v>
          </cell>
        </row>
        <row r="1260">
          <cell r="A1260" t="str">
            <v>303-056-004-6</v>
          </cell>
          <cell r="B1260" t="str">
            <v>SUPPORT DISTRIBUT</v>
          </cell>
          <cell r="C1260" t="str">
            <v>M53</v>
          </cell>
          <cell r="D1260" t="str">
            <v>CC</v>
          </cell>
        </row>
        <row r="1261">
          <cell r="A1261" t="str">
            <v>303-056-204-0</v>
          </cell>
          <cell r="B1261" t="str">
            <v>TOLE DE REFROIDISSEMENT</v>
          </cell>
          <cell r="C1261" t="str">
            <v>M53</v>
          </cell>
          <cell r="D1261" t="str">
            <v>CC</v>
          </cell>
        </row>
        <row r="1262">
          <cell r="A1262" t="str">
            <v>303-057-405-0</v>
          </cell>
          <cell r="B1262" t="str">
            <v>CAPOTAGE PALIER 2</v>
          </cell>
          <cell r="C1262" t="str">
            <v>M53</v>
          </cell>
          <cell r="D1262" t="str">
            <v>CC</v>
          </cell>
        </row>
        <row r="1263">
          <cell r="A1263" t="str">
            <v>303-057-503-6</v>
          </cell>
          <cell r="B1263" t="str">
            <v>BRIDE</v>
          </cell>
          <cell r="C1263" t="str">
            <v>M53</v>
          </cell>
          <cell r="D1263" t="str">
            <v>CC</v>
          </cell>
        </row>
        <row r="1264">
          <cell r="A1264" t="str">
            <v>303-058-905-6</v>
          </cell>
          <cell r="B1264" t="str">
            <v>MANCHON</v>
          </cell>
          <cell r="C1264" t="str">
            <v>M53</v>
          </cell>
          <cell r="D1264" t="str">
            <v>CC</v>
          </cell>
        </row>
        <row r="1265">
          <cell r="A1265" t="str">
            <v>303-058-905-6</v>
          </cell>
          <cell r="B1265" t="str">
            <v>MANCHON</v>
          </cell>
          <cell r="C1265" t="str">
            <v>M53</v>
          </cell>
          <cell r="D1265" t="str">
            <v>CC</v>
          </cell>
        </row>
        <row r="1266">
          <cell r="A1266" t="str">
            <v>303-059-602-6</v>
          </cell>
          <cell r="B1266" t="str">
            <v>SUPPORT FIXATION ECHANGEUR</v>
          </cell>
          <cell r="C1266" t="str">
            <v>M53</v>
          </cell>
          <cell r="D1266" t="str">
            <v>CC</v>
          </cell>
        </row>
        <row r="1267">
          <cell r="A1267" t="str">
            <v>303-062-610-0</v>
          </cell>
          <cell r="B1267" t="str">
            <v>RAMPE DIAM 344</v>
          </cell>
          <cell r="C1267" t="str">
            <v>M53</v>
          </cell>
          <cell r="D1267" t="str">
            <v>CC</v>
          </cell>
        </row>
        <row r="1268">
          <cell r="A1268" t="str">
            <v>303-062-610-0</v>
          </cell>
          <cell r="B1268" t="str">
            <v>RAMPE DIAM 344</v>
          </cell>
          <cell r="C1268" t="str">
            <v>M53</v>
          </cell>
          <cell r="D1268" t="str">
            <v>CC</v>
          </cell>
        </row>
        <row r="1269">
          <cell r="A1269" t="str">
            <v>303-062-901-0</v>
          </cell>
          <cell r="B1269" t="str">
            <v>RAMPE DIAM 610</v>
          </cell>
          <cell r="C1269" t="str">
            <v>M53</v>
          </cell>
          <cell r="D1269" t="str">
            <v>CC</v>
          </cell>
        </row>
        <row r="1270">
          <cell r="A1270" t="str">
            <v>303-062-901-0</v>
          </cell>
          <cell r="B1270" t="str">
            <v>RAMPE DIAM 610</v>
          </cell>
          <cell r="C1270" t="str">
            <v>M53</v>
          </cell>
          <cell r="D1270" t="str">
            <v>CC</v>
          </cell>
        </row>
        <row r="1271">
          <cell r="A1271" t="str">
            <v>303-063-203-0</v>
          </cell>
          <cell r="B1271" t="str">
            <v>RAMPE DIAM 866</v>
          </cell>
          <cell r="C1271" t="str">
            <v>M53</v>
          </cell>
          <cell r="D1271" t="str">
            <v>CC</v>
          </cell>
        </row>
        <row r="1272">
          <cell r="A1272" t="str">
            <v>303-063-203-0</v>
          </cell>
          <cell r="B1272" t="str">
            <v>RAMPE DIAM 866</v>
          </cell>
          <cell r="C1272" t="str">
            <v>M53</v>
          </cell>
          <cell r="D1272" t="str">
            <v>CC</v>
          </cell>
        </row>
        <row r="1273">
          <cell r="A1273" t="str">
            <v>303-064-302-0</v>
          </cell>
          <cell r="B1273" t="str">
            <v>RAMPE AMONT DIA. 688</v>
          </cell>
          <cell r="C1273" t="str">
            <v>M53</v>
          </cell>
          <cell r="D1273" t="str">
            <v>CC</v>
          </cell>
        </row>
        <row r="1274">
          <cell r="A1274" t="str">
            <v>303-064-305-0</v>
          </cell>
          <cell r="B1274" t="str">
            <v>RAMPE AMONT D 688</v>
          </cell>
          <cell r="C1274" t="str">
            <v>M53</v>
          </cell>
          <cell r="D1274" t="str">
            <v>CC</v>
          </cell>
        </row>
        <row r="1275">
          <cell r="A1275" t="str">
            <v>303-064-401-0-1</v>
          </cell>
          <cell r="B1275" t="str">
            <v>TUBE</v>
          </cell>
          <cell r="C1275" t="str">
            <v>M53</v>
          </cell>
          <cell r="D1275" t="str">
            <v>CC</v>
          </cell>
        </row>
        <row r="1276">
          <cell r="A1276" t="str">
            <v>303-064-903-0</v>
          </cell>
          <cell r="B1276" t="str">
            <v>RAMPE AMONT D 482</v>
          </cell>
          <cell r="C1276" t="str">
            <v>M53</v>
          </cell>
          <cell r="D1276" t="str">
            <v>CC</v>
          </cell>
        </row>
        <row r="1277">
          <cell r="A1277" t="str">
            <v>303-064-903-0</v>
          </cell>
          <cell r="B1277" t="str">
            <v>RAMPE AMONT D 482</v>
          </cell>
          <cell r="C1277" t="str">
            <v>M53</v>
          </cell>
          <cell r="D1277" t="str">
            <v>CC</v>
          </cell>
        </row>
        <row r="1278">
          <cell r="A1278" t="str">
            <v>303-065-401-0-1</v>
          </cell>
          <cell r="B1278" t="str">
            <v>TUBE</v>
          </cell>
          <cell r="C1278" t="str">
            <v>M53</v>
          </cell>
          <cell r="D1278" t="str">
            <v>CC</v>
          </cell>
        </row>
        <row r="1279">
          <cell r="A1279" t="str">
            <v>303-065-501-0-1</v>
          </cell>
          <cell r="B1279" t="str">
            <v>TUBE</v>
          </cell>
          <cell r="C1279" t="str">
            <v>M53</v>
          </cell>
          <cell r="D1279" t="str">
            <v>CC</v>
          </cell>
        </row>
        <row r="1280">
          <cell r="A1280" t="str">
            <v>303-065-602-0</v>
          </cell>
          <cell r="B1280" t="str">
            <v>RAMPE AMONT D 290</v>
          </cell>
          <cell r="C1280" t="str">
            <v>M53</v>
          </cell>
          <cell r="D1280" t="str">
            <v>CC</v>
          </cell>
        </row>
        <row r="1281">
          <cell r="A1281" t="str">
            <v>303-065-606-0</v>
          </cell>
          <cell r="B1281" t="str">
            <v>RAMPE AMONT DIAMETRE 290</v>
          </cell>
          <cell r="C1281" t="str">
            <v>M53</v>
          </cell>
          <cell r="D1281" t="str">
            <v>CC</v>
          </cell>
        </row>
        <row r="1282">
          <cell r="A1282" t="str">
            <v>303-065-701-0-1</v>
          </cell>
          <cell r="B1282" t="str">
            <v>TUBE</v>
          </cell>
          <cell r="C1282" t="str">
            <v>M53</v>
          </cell>
          <cell r="D1282" t="str">
            <v>CC</v>
          </cell>
        </row>
        <row r="1283">
          <cell r="A1283" t="str">
            <v>303-065-901-0-1</v>
          </cell>
          <cell r="B1283" t="str">
            <v>TUBE</v>
          </cell>
          <cell r="C1283" t="str">
            <v>M53</v>
          </cell>
          <cell r="D1283" t="str">
            <v>CC</v>
          </cell>
        </row>
        <row r="1284">
          <cell r="A1284" t="str">
            <v>303-065-901-6</v>
          </cell>
          <cell r="B1284" t="str">
            <v>TUBE</v>
          </cell>
          <cell r="C1284" t="str">
            <v>M53</v>
          </cell>
          <cell r="D1284" t="str">
            <v>CC</v>
          </cell>
        </row>
        <row r="1285">
          <cell r="A1285" t="str">
            <v>303-066-001-6</v>
          </cell>
          <cell r="B1285" t="str">
            <v>1/2 RACCORD</v>
          </cell>
          <cell r="C1285" t="str">
            <v>M53</v>
          </cell>
          <cell r="D1285" t="str">
            <v>CC</v>
          </cell>
        </row>
        <row r="1286">
          <cell r="A1286" t="str">
            <v>303-066-101-6</v>
          </cell>
          <cell r="B1286" t="str">
            <v>1/2 RACCORD</v>
          </cell>
          <cell r="C1286" t="str">
            <v>M53</v>
          </cell>
          <cell r="D1286" t="str">
            <v>CC</v>
          </cell>
        </row>
        <row r="1287">
          <cell r="A1287" t="str">
            <v>303-066-201-0-1</v>
          </cell>
          <cell r="B1287" t="str">
            <v>TUBE</v>
          </cell>
          <cell r="C1287" t="str">
            <v>M53</v>
          </cell>
          <cell r="D1287" t="str">
            <v>CC</v>
          </cell>
        </row>
        <row r="1288">
          <cell r="A1288" t="str">
            <v>303-066-201-6</v>
          </cell>
          <cell r="B1288" t="str">
            <v>TUBE</v>
          </cell>
          <cell r="C1288" t="str">
            <v>M53</v>
          </cell>
          <cell r="D1288" t="str">
            <v>CC</v>
          </cell>
        </row>
        <row r="1289">
          <cell r="A1289" t="str">
            <v>303-066-301-6</v>
          </cell>
          <cell r="B1289" t="str">
            <v>TUBE</v>
          </cell>
          <cell r="C1289" t="str">
            <v>M53</v>
          </cell>
          <cell r="D1289" t="str">
            <v>CC</v>
          </cell>
        </row>
        <row r="1290">
          <cell r="A1290" t="str">
            <v>303-067-302-0-1</v>
          </cell>
          <cell r="B1290" t="str">
            <v>TUBE</v>
          </cell>
          <cell r="C1290" t="str">
            <v>M53</v>
          </cell>
          <cell r="D1290" t="str">
            <v>CC</v>
          </cell>
        </row>
        <row r="1291">
          <cell r="A1291" t="str">
            <v>303-069-705-0</v>
          </cell>
          <cell r="B1291" t="str">
            <v>ANNEAU DE LABYRINTHE</v>
          </cell>
          <cell r="C1291" t="str">
            <v>M53</v>
          </cell>
          <cell r="D1291" t="str">
            <v>CC</v>
          </cell>
        </row>
        <row r="1292">
          <cell r="A1292" t="str">
            <v>303-069-705-0</v>
          </cell>
          <cell r="B1292" t="str">
            <v>ANNEAU DE LABYRINTHE</v>
          </cell>
          <cell r="C1292" t="str">
            <v>M53</v>
          </cell>
          <cell r="D1292" t="str">
            <v>CC</v>
          </cell>
        </row>
        <row r="1293">
          <cell r="A1293" t="str">
            <v>303-069-805-0</v>
          </cell>
          <cell r="B1293" t="str">
            <v>ANNEAU DE LABYRINTHE</v>
          </cell>
          <cell r="C1293" t="str">
            <v>M53</v>
          </cell>
          <cell r="D1293" t="str">
            <v>CC</v>
          </cell>
        </row>
        <row r="1294">
          <cell r="A1294" t="str">
            <v>303-069-805-0</v>
          </cell>
          <cell r="B1294" t="str">
            <v>ANNEAU DE LABYRINTHE</v>
          </cell>
          <cell r="C1294" t="str">
            <v>M53</v>
          </cell>
          <cell r="D1294" t="str">
            <v>CC</v>
          </cell>
        </row>
        <row r="1295">
          <cell r="A1295" t="str">
            <v>303-069-902-0</v>
          </cell>
          <cell r="B1295" t="str">
            <v>SUPPORT ANNEAU LAY</v>
          </cell>
          <cell r="C1295" t="str">
            <v>M53</v>
          </cell>
          <cell r="D1295" t="str">
            <v>CC</v>
          </cell>
        </row>
        <row r="1296">
          <cell r="A1296" t="str">
            <v>303-072-802-0</v>
          </cell>
          <cell r="B1296" t="str">
            <v>ECRAN ANTI RAYONNEMENT</v>
          </cell>
          <cell r="C1296" t="str">
            <v>M53</v>
          </cell>
          <cell r="D1296" t="str">
            <v>CC</v>
          </cell>
        </row>
        <row r="1297">
          <cell r="A1297" t="str">
            <v>303-073-102-0</v>
          </cell>
          <cell r="B1297" t="str">
            <v>ECRAN ANTI RAYONNEMENT</v>
          </cell>
          <cell r="C1297" t="str">
            <v>M53</v>
          </cell>
          <cell r="D1297" t="str">
            <v>CC</v>
          </cell>
        </row>
        <row r="1298">
          <cell r="A1298" t="str">
            <v>303-073-302-0</v>
          </cell>
          <cell r="B1298" t="str">
            <v>ECRAN ANTI RAYONNEMENT</v>
          </cell>
          <cell r="C1298" t="str">
            <v>M53</v>
          </cell>
          <cell r="D1298" t="str">
            <v>CC</v>
          </cell>
        </row>
        <row r="1299">
          <cell r="A1299" t="str">
            <v>303-073-502-0</v>
          </cell>
          <cell r="B1299" t="str">
            <v>ECRAN ANTI RAYONNEMENT</v>
          </cell>
          <cell r="C1299" t="str">
            <v>M53</v>
          </cell>
          <cell r="D1299" t="str">
            <v>CC</v>
          </cell>
        </row>
        <row r="1300">
          <cell r="A1300" t="str">
            <v>303-073-702-0</v>
          </cell>
          <cell r="B1300" t="str">
            <v>ECRAN ANTI RAYONNEMENT</v>
          </cell>
          <cell r="C1300" t="str">
            <v>M53</v>
          </cell>
          <cell r="D1300" t="str">
            <v>CC</v>
          </cell>
        </row>
        <row r="1301">
          <cell r="A1301" t="str">
            <v>303-075-502-0</v>
          </cell>
          <cell r="B1301" t="str">
            <v>ECRAN ANTI- RAYONNEMENT</v>
          </cell>
          <cell r="C1301" t="str">
            <v>M53</v>
          </cell>
          <cell r="D1301" t="str">
            <v>CC</v>
          </cell>
        </row>
        <row r="1302">
          <cell r="A1302" t="str">
            <v>303-075-702-0</v>
          </cell>
          <cell r="B1302" t="str">
            <v>ECRAN ANTI- RAYONNEMENT</v>
          </cell>
          <cell r="C1302" t="str">
            <v>M53</v>
          </cell>
          <cell r="D1302" t="str">
            <v>CC</v>
          </cell>
        </row>
        <row r="1303">
          <cell r="A1303" t="str">
            <v>303-075-902-0</v>
          </cell>
          <cell r="B1303" t="str">
            <v>ECRAN ANTI- RAYONNEMENT</v>
          </cell>
          <cell r="C1303" t="str">
            <v>M53</v>
          </cell>
          <cell r="D1303" t="str">
            <v>CC</v>
          </cell>
        </row>
        <row r="1304">
          <cell r="A1304" t="str">
            <v>303-076-102-0</v>
          </cell>
          <cell r="B1304" t="str">
            <v>ECRAN ANTI- RAYONNEMENT</v>
          </cell>
          <cell r="C1304" t="str">
            <v>M53</v>
          </cell>
          <cell r="D1304" t="str">
            <v>CC</v>
          </cell>
        </row>
        <row r="1305">
          <cell r="A1305" t="str">
            <v>303-076-302-0</v>
          </cell>
          <cell r="B1305" t="str">
            <v>ECRAN ANTI- RAYONNEMENT</v>
          </cell>
          <cell r="C1305" t="str">
            <v>M53</v>
          </cell>
          <cell r="D1305" t="str">
            <v>CC</v>
          </cell>
        </row>
        <row r="1306">
          <cell r="A1306" t="str">
            <v>303-076-502-0</v>
          </cell>
          <cell r="B1306" t="str">
            <v>ECRAN ANTI- RAYONNEMENT</v>
          </cell>
          <cell r="C1306" t="str">
            <v>M53</v>
          </cell>
          <cell r="D1306" t="str">
            <v>CC</v>
          </cell>
        </row>
        <row r="1307">
          <cell r="A1307" t="str">
            <v>303-076-702-0</v>
          </cell>
          <cell r="B1307" t="str">
            <v>ECRAN ANTI- RAYONNEMENT</v>
          </cell>
          <cell r="C1307" t="str">
            <v>M53</v>
          </cell>
          <cell r="D1307" t="str">
            <v>CC</v>
          </cell>
        </row>
        <row r="1308">
          <cell r="A1308" t="str">
            <v>303-076-902-0</v>
          </cell>
          <cell r="B1308" t="str">
            <v>ECRAN ANTI- RAYONNEMENT</v>
          </cell>
          <cell r="C1308" t="str">
            <v>M53</v>
          </cell>
          <cell r="D1308" t="str">
            <v>CC</v>
          </cell>
        </row>
        <row r="1309">
          <cell r="A1309" t="str">
            <v>303-077-102-0</v>
          </cell>
          <cell r="B1309" t="str">
            <v>ECRAN ANTI- RAYONNEMENT</v>
          </cell>
          <cell r="C1309" t="str">
            <v>M53</v>
          </cell>
          <cell r="D1309" t="str">
            <v>CC</v>
          </cell>
        </row>
        <row r="1310">
          <cell r="A1310" t="str">
            <v>303-077-302-0</v>
          </cell>
          <cell r="B1310" t="str">
            <v>ECRAN ANTI- RAYONNEMENT</v>
          </cell>
          <cell r="C1310" t="str">
            <v>M53</v>
          </cell>
          <cell r="D1310" t="str">
            <v>CC</v>
          </cell>
        </row>
        <row r="1311">
          <cell r="A1311" t="str">
            <v>303-077-502-0</v>
          </cell>
          <cell r="B1311" t="str">
            <v>ECRAN ANTI- RAYONNEMENT</v>
          </cell>
          <cell r="C1311" t="str">
            <v>M53</v>
          </cell>
          <cell r="D1311" t="str">
            <v>CC</v>
          </cell>
        </row>
        <row r="1312">
          <cell r="A1312" t="str">
            <v>303-077-702-0</v>
          </cell>
          <cell r="B1312" t="str">
            <v>ECRAN ANTI- RAYONNEMENT</v>
          </cell>
          <cell r="C1312" t="str">
            <v>M53</v>
          </cell>
          <cell r="D1312" t="str">
            <v>CC</v>
          </cell>
        </row>
        <row r="1313">
          <cell r="A1313" t="str">
            <v>303-082-006-0</v>
          </cell>
          <cell r="B1313" t="str">
            <v>BRAS REDRESSEUR  PROFIL MINCE</v>
          </cell>
          <cell r="C1313" t="str">
            <v>M53</v>
          </cell>
          <cell r="D1313" t="str">
            <v>CC</v>
          </cell>
        </row>
        <row r="1314">
          <cell r="A1314" t="str">
            <v>303-082-806-0</v>
          </cell>
          <cell r="B1314" t="str">
            <v>BRAS REDRESSEUR PROFIL EPAIS</v>
          </cell>
          <cell r="C1314" t="str">
            <v>M53</v>
          </cell>
          <cell r="D1314" t="str">
            <v>CC</v>
          </cell>
        </row>
        <row r="1315">
          <cell r="A1315" t="str">
            <v>303-085-701-0</v>
          </cell>
          <cell r="B1315" t="str">
            <v>ANNEAU D ACCOUPLEMENT</v>
          </cell>
          <cell r="C1315" t="str">
            <v>M53</v>
          </cell>
          <cell r="D1315" t="str">
            <v>CB</v>
          </cell>
        </row>
        <row r="1316">
          <cell r="A1316" t="str">
            <v>303-085-801-8</v>
          </cell>
          <cell r="B1316" t="str">
            <v>ENTRETOISE LABY 6-7 ET 7-8</v>
          </cell>
          <cell r="C1316" t="str">
            <v>M53</v>
          </cell>
          <cell r="D1316" t="str">
            <v>CB</v>
          </cell>
        </row>
        <row r="1317">
          <cell r="A1317" t="str">
            <v>303-085-801-9</v>
          </cell>
          <cell r="B1317" t="str">
            <v>ENTRETOISE LABY 6-7 ET 7-8</v>
          </cell>
          <cell r="C1317" t="str">
            <v>CLIENTS MIL. HRS DIVISIONS</v>
          </cell>
          <cell r="D1317" t="str">
            <v>CB</v>
          </cell>
        </row>
        <row r="1318">
          <cell r="A1318" t="str">
            <v>303-085-902-9</v>
          </cell>
          <cell r="B1318" t="str">
            <v>LABYRINTHE AVANT</v>
          </cell>
          <cell r="C1318" t="str">
            <v>M53</v>
          </cell>
          <cell r="D1318" t="str">
            <v>CB</v>
          </cell>
        </row>
        <row r="1319">
          <cell r="A1319" t="str">
            <v>303-085-903-8</v>
          </cell>
          <cell r="B1319" t="str">
            <v>LABYRINTHE</v>
          </cell>
          <cell r="C1319" t="str">
            <v>M53</v>
          </cell>
          <cell r="D1319" t="str">
            <v>CB</v>
          </cell>
        </row>
        <row r="1320">
          <cell r="A1320" t="str">
            <v>303-086-003-8</v>
          </cell>
          <cell r="B1320" t="str">
            <v>LABY AR</v>
          </cell>
          <cell r="C1320" t="str">
            <v>M53</v>
          </cell>
          <cell r="D1320" t="str">
            <v>CB</v>
          </cell>
        </row>
        <row r="1321">
          <cell r="A1321" t="str">
            <v>303-086-003-9</v>
          </cell>
          <cell r="B1321" t="str">
            <v>LABY AR - 1/4 BRUT</v>
          </cell>
          <cell r="C1321" t="str">
            <v>M53</v>
          </cell>
          <cell r="D1321" t="str">
            <v>CB</v>
          </cell>
        </row>
        <row r="1322">
          <cell r="A1322" t="str">
            <v>303-089-603-6</v>
          </cell>
          <cell r="B1322" t="str">
            <v>VIROLE</v>
          </cell>
          <cell r="C1322" t="str">
            <v>M53</v>
          </cell>
          <cell r="D1322" t="str">
            <v>CC</v>
          </cell>
        </row>
        <row r="1323">
          <cell r="A1323" t="str">
            <v>303-089-603-6</v>
          </cell>
          <cell r="B1323" t="str">
            <v>VIROLE</v>
          </cell>
          <cell r="C1323" t="str">
            <v>M53</v>
          </cell>
          <cell r="D1323" t="str">
            <v>CC</v>
          </cell>
        </row>
        <row r="1324">
          <cell r="A1324" t="str">
            <v>303-089-702-0</v>
          </cell>
          <cell r="B1324" t="str">
            <v>PLAQUETTE</v>
          </cell>
          <cell r="C1324" t="str">
            <v>M53</v>
          </cell>
          <cell r="D1324" t="str">
            <v>CC</v>
          </cell>
        </row>
        <row r="1325">
          <cell r="A1325" t="str">
            <v>303-091-101-6</v>
          </cell>
          <cell r="B1325" t="str">
            <v>VIROLE EXT 6</v>
          </cell>
          <cell r="C1325" t="str">
            <v>M53</v>
          </cell>
          <cell r="D1325" t="str">
            <v>CC</v>
          </cell>
        </row>
        <row r="1326">
          <cell r="A1326" t="str">
            <v>303-092-401-6</v>
          </cell>
          <cell r="B1326" t="str">
            <v>VIROLE EXT 5</v>
          </cell>
          <cell r="C1326" t="str">
            <v>M53</v>
          </cell>
          <cell r="D1326" t="str">
            <v>CC</v>
          </cell>
        </row>
        <row r="1327">
          <cell r="A1327" t="str">
            <v>303-092-401-6</v>
          </cell>
          <cell r="B1327" t="str">
            <v>VIROLE EXT 5</v>
          </cell>
          <cell r="C1327" t="str">
            <v>M53</v>
          </cell>
          <cell r="D1327" t="str">
            <v>CC</v>
          </cell>
        </row>
        <row r="1328">
          <cell r="A1328" t="str">
            <v>303-092-701-6</v>
          </cell>
          <cell r="B1328" t="str">
            <v>VIROLE EXT 4</v>
          </cell>
          <cell r="C1328" t="str">
            <v>M53</v>
          </cell>
          <cell r="D1328" t="str">
            <v>CC</v>
          </cell>
        </row>
        <row r="1329">
          <cell r="A1329" t="str">
            <v>303-093-320-0</v>
          </cell>
          <cell r="B1329" t="str">
            <v>ANNEAU D 610</v>
          </cell>
          <cell r="C1329" t="str">
            <v>M53</v>
          </cell>
          <cell r="D1329" t="str">
            <v>CC</v>
          </cell>
        </row>
        <row r="1330">
          <cell r="A1330" t="str">
            <v>303-093-403-6</v>
          </cell>
          <cell r="B1330" t="str">
            <v>ANNEAU NU DIA 610</v>
          </cell>
          <cell r="C1330" t="str">
            <v>M53</v>
          </cell>
          <cell r="D1330" t="str">
            <v>CC</v>
          </cell>
        </row>
        <row r="1331">
          <cell r="A1331" t="str">
            <v>303-093-403-6</v>
          </cell>
          <cell r="B1331" t="str">
            <v>ANNEAU NU DIA 610</v>
          </cell>
          <cell r="C1331" t="str">
            <v>M53</v>
          </cell>
          <cell r="D1331" t="str">
            <v>CC</v>
          </cell>
        </row>
        <row r="1332">
          <cell r="A1332" t="str">
            <v>303-093-511-0</v>
          </cell>
          <cell r="B1332" t="str">
            <v>GOUTTIERE EXTERIEURE</v>
          </cell>
          <cell r="C1332" t="str">
            <v>M53</v>
          </cell>
          <cell r="D1332" t="str">
            <v>CC</v>
          </cell>
        </row>
        <row r="1333">
          <cell r="A1333" t="str">
            <v>303-093-705-0</v>
          </cell>
          <cell r="B1333" t="str">
            <v>GOUTTIERE INTERIEURE</v>
          </cell>
          <cell r="C1333" t="str">
            <v>M53</v>
          </cell>
          <cell r="D1333" t="str">
            <v>CC</v>
          </cell>
        </row>
        <row r="1334">
          <cell r="A1334" t="str">
            <v>303-093-803-0</v>
          </cell>
          <cell r="B1334" t="str">
            <v>ANNEAU D 344</v>
          </cell>
          <cell r="C1334" t="str">
            <v>M53</v>
          </cell>
          <cell r="D1334" t="str">
            <v>CC</v>
          </cell>
        </row>
        <row r="1335">
          <cell r="A1335" t="str">
            <v>303-093-803-0</v>
          </cell>
          <cell r="B1335" t="str">
            <v>ANNEAU D 344</v>
          </cell>
          <cell r="C1335" t="str">
            <v>M53</v>
          </cell>
          <cell r="D1335" t="str">
            <v>CC</v>
          </cell>
        </row>
        <row r="1336">
          <cell r="A1336" t="str">
            <v>303-094-601-0</v>
          </cell>
          <cell r="B1336" t="str">
            <v>ANNEAU DIAM. 865</v>
          </cell>
          <cell r="C1336" t="str">
            <v>M53</v>
          </cell>
          <cell r="D1336" t="str">
            <v>CC</v>
          </cell>
        </row>
        <row r="1337">
          <cell r="A1337" t="str">
            <v>303-094-701-0-1</v>
          </cell>
          <cell r="B1337" t="str">
            <v>ANNEAU</v>
          </cell>
          <cell r="C1337" t="str">
            <v>M53</v>
          </cell>
          <cell r="D1337" t="str">
            <v>CC</v>
          </cell>
        </row>
        <row r="1338">
          <cell r="A1338" t="str">
            <v>303-094-701-0-1</v>
          </cell>
          <cell r="B1338" t="str">
            <v>ANNEAU</v>
          </cell>
          <cell r="C1338" t="str">
            <v>M53</v>
          </cell>
          <cell r="D1338" t="str">
            <v>CC</v>
          </cell>
        </row>
        <row r="1339">
          <cell r="A1339" t="str">
            <v>303-095-005-8</v>
          </cell>
          <cell r="B1339" t="str">
            <v>LABY</v>
          </cell>
          <cell r="C1339" t="str">
            <v>M53</v>
          </cell>
          <cell r="D1339" t="str">
            <v>CB</v>
          </cell>
        </row>
        <row r="1340">
          <cell r="A1340" t="str">
            <v>303-095-005-9</v>
          </cell>
          <cell r="B1340" t="str">
            <v>LABY</v>
          </cell>
          <cell r="C1340" t="str">
            <v>M53</v>
          </cell>
          <cell r="D1340" t="str">
            <v>CB</v>
          </cell>
        </row>
        <row r="1341">
          <cell r="A1341" t="str">
            <v>303-095-006-9</v>
          </cell>
          <cell r="B1341" t="str">
            <v>LABYRINTHE - 1/20 DE BRUT</v>
          </cell>
          <cell r="C1341" t="str">
            <v>M53</v>
          </cell>
          <cell r="D1341" t="str">
            <v>CB</v>
          </cell>
        </row>
        <row r="1342">
          <cell r="A1342" t="str">
            <v>303-095-104-8</v>
          </cell>
          <cell r="B1342" t="str">
            <v>LABY</v>
          </cell>
          <cell r="C1342" t="str">
            <v>M53</v>
          </cell>
          <cell r="D1342" t="str">
            <v>CB</v>
          </cell>
        </row>
        <row r="1343">
          <cell r="A1343" t="str">
            <v>303-095-104-9</v>
          </cell>
          <cell r="B1343" t="str">
            <v>LABY</v>
          </cell>
          <cell r="C1343" t="str">
            <v>M53</v>
          </cell>
          <cell r="D1343" t="str">
            <v>CB</v>
          </cell>
        </row>
        <row r="1344">
          <cell r="A1344" t="str">
            <v>303-095-105-9</v>
          </cell>
          <cell r="B1344" t="str">
            <v>LABYRINTHE - 1/14 DE BRUT</v>
          </cell>
          <cell r="C1344" t="str">
            <v>M53</v>
          </cell>
          <cell r="D1344" t="str">
            <v>CB</v>
          </cell>
        </row>
        <row r="1345">
          <cell r="A1345" t="str">
            <v>303-097-401-0</v>
          </cell>
          <cell r="B1345" t="str">
            <v>PLAQUETTE</v>
          </cell>
          <cell r="C1345" t="str">
            <v>M53</v>
          </cell>
          <cell r="D1345" t="str">
            <v>CC</v>
          </cell>
        </row>
        <row r="1346">
          <cell r="A1346" t="str">
            <v>303-097-800-9</v>
          </cell>
          <cell r="B1346" t="str">
            <v>PAROI AVANT</v>
          </cell>
          <cell r="C1346" t="str">
            <v>M53</v>
          </cell>
          <cell r="D1346" t="str">
            <v>CB</v>
          </cell>
        </row>
        <row r="1347">
          <cell r="A1347" t="str">
            <v>303-097-802-6</v>
          </cell>
          <cell r="B1347" t="str">
            <v>PAROI AVANT</v>
          </cell>
          <cell r="C1347" t="str">
            <v>M53</v>
          </cell>
          <cell r="D1347" t="str">
            <v>CC</v>
          </cell>
        </row>
        <row r="1348">
          <cell r="A1348" t="str">
            <v>303-097-803-8</v>
          </cell>
          <cell r="B1348" t="str">
            <v>PAROI AVANT</v>
          </cell>
          <cell r="C1348" t="str">
            <v>M53</v>
          </cell>
          <cell r="D1348" t="str">
            <v>CB</v>
          </cell>
        </row>
        <row r="1349">
          <cell r="A1349" t="str">
            <v>303-097-901-6</v>
          </cell>
          <cell r="B1349" t="str">
            <v>TOLE EXTER</v>
          </cell>
          <cell r="C1349" t="str">
            <v>M53</v>
          </cell>
          <cell r="D1349" t="str">
            <v>CC</v>
          </cell>
        </row>
        <row r="1350">
          <cell r="A1350" t="str">
            <v>303-097-901-6</v>
          </cell>
          <cell r="B1350" t="str">
            <v>TOLE EXTER</v>
          </cell>
          <cell r="C1350" t="str">
            <v>M53</v>
          </cell>
          <cell r="D1350" t="str">
            <v>CC</v>
          </cell>
        </row>
        <row r="1351">
          <cell r="A1351" t="str">
            <v>303-098-106-6</v>
          </cell>
          <cell r="B1351" t="str">
            <v>VIROLE EXT.1</v>
          </cell>
          <cell r="C1351" t="str">
            <v>M53</v>
          </cell>
          <cell r="D1351" t="str">
            <v>CC</v>
          </cell>
        </row>
        <row r="1352">
          <cell r="A1352" t="str">
            <v>303-098-106-6</v>
          </cell>
          <cell r="B1352" t="str">
            <v>VIROLE EXT.1</v>
          </cell>
          <cell r="C1352" t="str">
            <v>M53</v>
          </cell>
          <cell r="D1352" t="str">
            <v>CC</v>
          </cell>
        </row>
        <row r="1353">
          <cell r="A1353" t="str">
            <v>303-098-301-6</v>
          </cell>
          <cell r="B1353" t="str">
            <v>VIROLE EXTER</v>
          </cell>
          <cell r="C1353" t="str">
            <v>M53</v>
          </cell>
          <cell r="D1353" t="str">
            <v>CC</v>
          </cell>
        </row>
        <row r="1354">
          <cell r="A1354" t="str">
            <v>303-098-301-6</v>
          </cell>
          <cell r="B1354" t="str">
            <v>VIROLE EXTER</v>
          </cell>
          <cell r="C1354" t="str">
            <v>M53</v>
          </cell>
          <cell r="D1354" t="str">
            <v>CC</v>
          </cell>
        </row>
        <row r="1355">
          <cell r="A1355" t="str">
            <v>303-098-501-6</v>
          </cell>
          <cell r="B1355" t="str">
            <v>ANNEAU EXTER</v>
          </cell>
          <cell r="C1355" t="str">
            <v>M53</v>
          </cell>
          <cell r="D1355" t="str">
            <v>CC</v>
          </cell>
        </row>
        <row r="1356">
          <cell r="A1356" t="str">
            <v>303-098-701-6</v>
          </cell>
          <cell r="B1356" t="str">
            <v>VIROLE AR EXT</v>
          </cell>
          <cell r="C1356" t="str">
            <v>M53</v>
          </cell>
          <cell r="D1356" t="str">
            <v>CC</v>
          </cell>
        </row>
        <row r="1357">
          <cell r="A1357" t="str">
            <v>303-098-701-6</v>
          </cell>
          <cell r="B1357" t="str">
            <v>VIROLE AR EXT</v>
          </cell>
          <cell r="C1357" t="str">
            <v>M53</v>
          </cell>
          <cell r="D1357" t="str">
            <v>CC</v>
          </cell>
        </row>
        <row r="1358">
          <cell r="A1358" t="str">
            <v>303-098-903-6</v>
          </cell>
          <cell r="B1358" t="str">
            <v>VIROLE ARRIERE</v>
          </cell>
          <cell r="C1358" t="str">
            <v>M53</v>
          </cell>
          <cell r="D1358" t="str">
            <v>CC</v>
          </cell>
        </row>
        <row r="1359">
          <cell r="A1359" t="str">
            <v>303-098-903-6</v>
          </cell>
          <cell r="B1359" t="str">
            <v>VIROLE ARRIERE</v>
          </cell>
          <cell r="C1359" t="str">
            <v>M53</v>
          </cell>
          <cell r="D1359" t="str">
            <v>CC</v>
          </cell>
        </row>
        <row r="1360">
          <cell r="A1360" t="str">
            <v>303-099-101-6</v>
          </cell>
          <cell r="B1360" t="str">
            <v>VIROLE INTERIEURE</v>
          </cell>
          <cell r="C1360" t="str">
            <v>M53</v>
          </cell>
          <cell r="D1360" t="str">
            <v>CC</v>
          </cell>
        </row>
        <row r="1361">
          <cell r="A1361" t="str">
            <v>303-099-101-6</v>
          </cell>
          <cell r="B1361" t="str">
            <v>VIROLE INTERIEURE</v>
          </cell>
          <cell r="C1361" t="str">
            <v>M53</v>
          </cell>
          <cell r="D1361" t="str">
            <v>CC</v>
          </cell>
        </row>
        <row r="1362">
          <cell r="A1362" t="str">
            <v>303-099-201-6</v>
          </cell>
          <cell r="B1362" t="str">
            <v>VIROLE INTERIEURE 2</v>
          </cell>
          <cell r="C1362" t="str">
            <v>M53</v>
          </cell>
          <cell r="D1362" t="str">
            <v>CC</v>
          </cell>
        </row>
        <row r="1363">
          <cell r="A1363" t="str">
            <v>303-099-201-6</v>
          </cell>
          <cell r="B1363" t="str">
            <v>VIROLE INTERIEURE 2</v>
          </cell>
          <cell r="C1363" t="str">
            <v>M53</v>
          </cell>
          <cell r="D1363" t="str">
            <v>CC</v>
          </cell>
        </row>
        <row r="1364">
          <cell r="A1364" t="str">
            <v>303-099-301-6</v>
          </cell>
          <cell r="B1364" t="str">
            <v>ANNEAU INT</v>
          </cell>
          <cell r="C1364" t="str">
            <v>M53</v>
          </cell>
          <cell r="D1364" t="str">
            <v>CC</v>
          </cell>
        </row>
        <row r="1365">
          <cell r="A1365" t="str">
            <v>303-099-301-6</v>
          </cell>
          <cell r="B1365" t="str">
            <v>ANNEAU INT</v>
          </cell>
          <cell r="C1365" t="str">
            <v>M53</v>
          </cell>
          <cell r="D1365" t="str">
            <v>CC</v>
          </cell>
        </row>
        <row r="1366">
          <cell r="A1366" t="str">
            <v>303-099-701-6</v>
          </cell>
          <cell r="B1366" t="str">
            <v>TOLE INTERIEURE</v>
          </cell>
          <cell r="C1366" t="str">
            <v>M53</v>
          </cell>
          <cell r="D1366" t="str">
            <v>CC</v>
          </cell>
        </row>
        <row r="1367">
          <cell r="A1367" t="str">
            <v>303-099-701-6</v>
          </cell>
          <cell r="B1367" t="str">
            <v>TOLE INTERIEURE</v>
          </cell>
          <cell r="C1367" t="str">
            <v>M53</v>
          </cell>
          <cell r="D1367" t="str">
            <v>CC</v>
          </cell>
        </row>
        <row r="1368">
          <cell r="A1368" t="str">
            <v>303-100-201-6</v>
          </cell>
          <cell r="B1368" t="str">
            <v>VISIERE EXTERIEURE</v>
          </cell>
          <cell r="C1368" t="str">
            <v>M53</v>
          </cell>
          <cell r="D1368" t="str">
            <v>CC</v>
          </cell>
        </row>
        <row r="1369">
          <cell r="A1369" t="str">
            <v>303-100-301-6</v>
          </cell>
          <cell r="B1369" t="str">
            <v>VISIERE INTERIEURE</v>
          </cell>
          <cell r="C1369" t="str">
            <v>M53</v>
          </cell>
          <cell r="D1369" t="str">
            <v>CC</v>
          </cell>
        </row>
        <row r="1370">
          <cell r="A1370" t="str">
            <v>303-102-602-0</v>
          </cell>
          <cell r="B1370" t="str">
            <v>VOLET ASSERVI PRET AU MONTAGE</v>
          </cell>
          <cell r="C1370" t="str">
            <v>M53</v>
          </cell>
          <cell r="D1370" t="str">
            <v>CC</v>
          </cell>
        </row>
        <row r="1371">
          <cell r="A1371" t="str">
            <v>303-110-603-6</v>
          </cell>
          <cell r="B1371" t="str">
            <v>CAPOT NU</v>
          </cell>
          <cell r="C1371" t="str">
            <v>M53</v>
          </cell>
          <cell r="D1371" t="str">
            <v>CC</v>
          </cell>
        </row>
        <row r="1372">
          <cell r="A1372" t="str">
            <v>303-110-603-6-1</v>
          </cell>
          <cell r="B1372" t="str">
            <v>CAPOT NU</v>
          </cell>
          <cell r="C1372" t="str">
            <v>M53</v>
          </cell>
          <cell r="D1372" t="str">
            <v>CC</v>
          </cell>
        </row>
        <row r="1373">
          <cell r="A1373" t="str">
            <v>303-110-603-6-2</v>
          </cell>
          <cell r="B1373" t="str">
            <v>CAPOT NU</v>
          </cell>
          <cell r="C1373" t="str">
            <v>M53</v>
          </cell>
          <cell r="D1373" t="str">
            <v>CC</v>
          </cell>
        </row>
        <row r="1374">
          <cell r="A1374" t="str">
            <v>303-121-102-6</v>
          </cell>
          <cell r="B1374" t="str">
            <v>VIROLE</v>
          </cell>
          <cell r="C1374" t="str">
            <v>M53</v>
          </cell>
          <cell r="D1374" t="str">
            <v>CC</v>
          </cell>
        </row>
        <row r="1375">
          <cell r="A1375" t="str">
            <v>303-121-805-8</v>
          </cell>
          <cell r="B1375" t="str">
            <v>CONVERGENT</v>
          </cell>
          <cell r="C1375" t="str">
            <v>M53</v>
          </cell>
          <cell r="D1375" t="str">
            <v>CB</v>
          </cell>
        </row>
        <row r="1376">
          <cell r="A1376" t="str">
            <v>303-121-805-9</v>
          </cell>
          <cell r="B1376" t="str">
            <v>CONVERGENT</v>
          </cell>
          <cell r="C1376" t="str">
            <v>CLIENTS MIL. HRS DIVISIONS</v>
          </cell>
          <cell r="D1376" t="str">
            <v>CB</v>
          </cell>
        </row>
        <row r="1377">
          <cell r="A1377" t="str">
            <v>303-122-305-0</v>
          </cell>
          <cell r="B1377" t="str">
            <v>CONVERGENT</v>
          </cell>
          <cell r="C1377" t="str">
            <v>M53</v>
          </cell>
          <cell r="D1377" t="str">
            <v>CC</v>
          </cell>
        </row>
        <row r="1378">
          <cell r="A1378" t="str">
            <v>303-123-401-0</v>
          </cell>
          <cell r="B1378" t="str">
            <v>DIAPHRAGME</v>
          </cell>
          <cell r="C1378" t="str">
            <v>M53</v>
          </cell>
          <cell r="D1378" t="str">
            <v>CC</v>
          </cell>
        </row>
        <row r="1379">
          <cell r="A1379" t="str">
            <v>303-123-401-0</v>
          </cell>
          <cell r="B1379" t="str">
            <v>DIAPHRAGME</v>
          </cell>
          <cell r="C1379" t="str">
            <v>M53</v>
          </cell>
          <cell r="D1379" t="str">
            <v>CC</v>
          </cell>
        </row>
        <row r="1380">
          <cell r="A1380" t="str">
            <v>303-124-301-0S1</v>
          </cell>
          <cell r="B1380" t="str">
            <v>CHAPE</v>
          </cell>
          <cell r="C1380" t="str">
            <v>M53</v>
          </cell>
          <cell r="D1380" t="str">
            <v>CC</v>
          </cell>
        </row>
        <row r="1381">
          <cell r="A1381" t="str">
            <v>303-124-301-0S2</v>
          </cell>
          <cell r="B1381" t="str">
            <v>CHAPE</v>
          </cell>
          <cell r="C1381" t="str">
            <v>M53</v>
          </cell>
          <cell r="D1381" t="str">
            <v>CC</v>
          </cell>
        </row>
        <row r="1382">
          <cell r="A1382" t="str">
            <v>303-124-301-0S4</v>
          </cell>
          <cell r="B1382" t="str">
            <v>CHAPE</v>
          </cell>
          <cell r="C1382" t="str">
            <v>M53</v>
          </cell>
          <cell r="D1382" t="str">
            <v>CC</v>
          </cell>
        </row>
        <row r="1383">
          <cell r="A1383" t="str">
            <v>303-124-401-0</v>
          </cell>
          <cell r="B1383" t="str">
            <v>CHAPE</v>
          </cell>
          <cell r="C1383" t="str">
            <v>M53</v>
          </cell>
          <cell r="D1383" t="str">
            <v>CC</v>
          </cell>
        </row>
        <row r="1384">
          <cell r="A1384" t="str">
            <v>303-124-501-0</v>
          </cell>
          <cell r="B1384" t="str">
            <v>CHAPE</v>
          </cell>
          <cell r="C1384" t="str">
            <v>M53</v>
          </cell>
          <cell r="D1384" t="str">
            <v>CC</v>
          </cell>
        </row>
        <row r="1385">
          <cell r="A1385" t="str">
            <v>303-124-601-0</v>
          </cell>
          <cell r="B1385" t="str">
            <v>CHAPE</v>
          </cell>
          <cell r="C1385" t="str">
            <v>M53</v>
          </cell>
          <cell r="D1385" t="str">
            <v>CC</v>
          </cell>
        </row>
        <row r="1386">
          <cell r="A1386" t="str">
            <v>303-124-601-0S1</v>
          </cell>
          <cell r="B1386" t="str">
            <v>CHAPE</v>
          </cell>
          <cell r="C1386" t="str">
            <v>M53</v>
          </cell>
          <cell r="D1386" t="str">
            <v>CC</v>
          </cell>
        </row>
        <row r="1387">
          <cell r="A1387" t="str">
            <v>303-124-601-0S2</v>
          </cell>
          <cell r="B1387" t="str">
            <v>CHAPE</v>
          </cell>
          <cell r="C1387" t="str">
            <v>M53</v>
          </cell>
          <cell r="D1387" t="str">
            <v>CC</v>
          </cell>
        </row>
        <row r="1388">
          <cell r="A1388" t="str">
            <v>303-124-601-0S4</v>
          </cell>
          <cell r="B1388" t="str">
            <v>CHAPE</v>
          </cell>
          <cell r="C1388" t="str">
            <v>M53</v>
          </cell>
          <cell r="D1388" t="str">
            <v>CC</v>
          </cell>
        </row>
        <row r="1389">
          <cell r="A1389" t="str">
            <v>303-124-701-0S1</v>
          </cell>
          <cell r="B1389" t="str">
            <v>CHAPE</v>
          </cell>
          <cell r="C1389" t="str">
            <v>M53</v>
          </cell>
          <cell r="D1389" t="str">
            <v>CC</v>
          </cell>
        </row>
        <row r="1390">
          <cell r="A1390" t="str">
            <v>303-124-701-0S2</v>
          </cell>
          <cell r="B1390" t="str">
            <v>CHAPE</v>
          </cell>
          <cell r="C1390" t="str">
            <v>M53</v>
          </cell>
          <cell r="D1390" t="str">
            <v>CC</v>
          </cell>
        </row>
        <row r="1391">
          <cell r="A1391" t="str">
            <v>303-124-701-0S4</v>
          </cell>
          <cell r="B1391" t="str">
            <v>CHAPE</v>
          </cell>
          <cell r="C1391" t="str">
            <v>M53</v>
          </cell>
          <cell r="D1391" t="str">
            <v>CC</v>
          </cell>
        </row>
        <row r="1392">
          <cell r="A1392" t="str">
            <v>303-125-001-6</v>
          </cell>
          <cell r="B1392" t="str">
            <v>CHAPE COLLECTEUR</v>
          </cell>
          <cell r="C1392" t="str">
            <v>M53</v>
          </cell>
          <cell r="D1392" t="str">
            <v>CC</v>
          </cell>
        </row>
        <row r="1393">
          <cell r="A1393" t="str">
            <v>303-126-422-0</v>
          </cell>
          <cell r="B1393" t="str">
            <v>CANNE DE VAPORISATION</v>
          </cell>
          <cell r="C1393" t="str">
            <v>M53</v>
          </cell>
          <cell r="D1393" t="str">
            <v>CC</v>
          </cell>
        </row>
        <row r="1394">
          <cell r="A1394" t="str">
            <v>303-133-601-0</v>
          </cell>
          <cell r="B1394" t="str">
            <v>SUPPORT DE JOINT RIVE</v>
          </cell>
          <cell r="C1394" t="str">
            <v>M53</v>
          </cell>
          <cell r="D1394" t="str">
            <v>CC</v>
          </cell>
        </row>
        <row r="1395">
          <cell r="A1395" t="str">
            <v>303-133-601-0</v>
          </cell>
          <cell r="B1395" t="str">
            <v>SUPPORT DE JOINT RIVE</v>
          </cell>
          <cell r="C1395" t="str">
            <v>M53</v>
          </cell>
          <cell r="D1395" t="str">
            <v>CC</v>
          </cell>
        </row>
        <row r="1396">
          <cell r="A1396" t="str">
            <v>303-133-701-6</v>
          </cell>
          <cell r="B1396" t="str">
            <v>VIROLE</v>
          </cell>
          <cell r="C1396" t="str">
            <v>M53</v>
          </cell>
          <cell r="D1396" t="str">
            <v>CC</v>
          </cell>
        </row>
        <row r="1397">
          <cell r="A1397" t="str">
            <v>303-133-801-6</v>
          </cell>
          <cell r="B1397" t="str">
            <v>ANNEAU</v>
          </cell>
          <cell r="C1397" t="str">
            <v>M53</v>
          </cell>
          <cell r="D1397" t="str">
            <v>CC</v>
          </cell>
        </row>
        <row r="1398">
          <cell r="A1398" t="str">
            <v>303-139-701-0</v>
          </cell>
          <cell r="B1398" t="str">
            <v>ATTACHE</v>
          </cell>
          <cell r="C1398" t="str">
            <v>M53</v>
          </cell>
          <cell r="D1398" t="str">
            <v>CC</v>
          </cell>
        </row>
        <row r="1399">
          <cell r="A1399" t="str">
            <v>303-145-807-0</v>
          </cell>
          <cell r="B1399" t="str">
            <v>DETENDEUR</v>
          </cell>
          <cell r="C1399" t="str">
            <v>M53</v>
          </cell>
          <cell r="D1399" t="str">
            <v>CC</v>
          </cell>
        </row>
        <row r="1400">
          <cell r="A1400" t="str">
            <v>303-165-100-0</v>
          </cell>
          <cell r="B1400" t="str">
            <v>SUPPORT</v>
          </cell>
          <cell r="C1400" t="str">
            <v>M53</v>
          </cell>
          <cell r="D1400" t="str">
            <v>CC</v>
          </cell>
        </row>
        <row r="1401">
          <cell r="A1401" t="str">
            <v>303-165-200-0</v>
          </cell>
          <cell r="B1401" t="str">
            <v>SECTEUR PROFILE</v>
          </cell>
          <cell r="C1401" t="str">
            <v>M53</v>
          </cell>
          <cell r="D1401" t="str">
            <v>CC</v>
          </cell>
        </row>
        <row r="1402">
          <cell r="A1402" t="str">
            <v>303-165-300-0</v>
          </cell>
          <cell r="B1402" t="str">
            <v>JOINT</v>
          </cell>
          <cell r="C1402" t="str">
            <v>M53</v>
          </cell>
          <cell r="D1402" t="str">
            <v>CC</v>
          </cell>
        </row>
        <row r="1403">
          <cell r="A1403" t="str">
            <v>303-165-300-0</v>
          </cell>
          <cell r="B1403" t="str">
            <v>JOINT</v>
          </cell>
          <cell r="C1403" t="str">
            <v>M53</v>
          </cell>
          <cell r="D1403" t="str">
            <v>CC</v>
          </cell>
        </row>
        <row r="1404">
          <cell r="A1404" t="str">
            <v>303-165-400-0</v>
          </cell>
          <cell r="B1404" t="str">
            <v>JOINT</v>
          </cell>
          <cell r="C1404" t="str">
            <v>M53</v>
          </cell>
          <cell r="D1404" t="str">
            <v>CC</v>
          </cell>
        </row>
        <row r="1405">
          <cell r="A1405" t="str">
            <v>303-165-500-0</v>
          </cell>
          <cell r="B1405" t="str">
            <v>JOINT</v>
          </cell>
          <cell r="C1405" t="str">
            <v>M53</v>
          </cell>
          <cell r="D1405" t="str">
            <v>CC</v>
          </cell>
        </row>
        <row r="1406">
          <cell r="A1406" t="str">
            <v>303-166-300-0</v>
          </cell>
          <cell r="B1406" t="str">
            <v>JOINT EQUIPE</v>
          </cell>
          <cell r="C1406" t="str">
            <v>M53</v>
          </cell>
          <cell r="D1406" t="str">
            <v>CC</v>
          </cell>
        </row>
        <row r="1407">
          <cell r="A1407" t="str">
            <v>303-167-800-0</v>
          </cell>
          <cell r="B1407" t="str">
            <v>JOINT</v>
          </cell>
          <cell r="C1407" t="str">
            <v>M53</v>
          </cell>
          <cell r="D1407" t="str">
            <v>CC</v>
          </cell>
        </row>
        <row r="1408">
          <cell r="A1408" t="str">
            <v>303-167-900-0</v>
          </cell>
          <cell r="B1408" t="str">
            <v>RENFORT INTERIEUR</v>
          </cell>
          <cell r="C1408" t="str">
            <v>M53</v>
          </cell>
          <cell r="D1408" t="str">
            <v>CC</v>
          </cell>
        </row>
        <row r="1409">
          <cell r="A1409" t="str">
            <v>303-167-900-0</v>
          </cell>
          <cell r="B1409" t="str">
            <v>RENFORT INTERIEUR</v>
          </cell>
          <cell r="C1409" t="str">
            <v>M53</v>
          </cell>
          <cell r="D1409" t="str">
            <v>CC</v>
          </cell>
        </row>
        <row r="1410">
          <cell r="A1410" t="str">
            <v>303-168-000-0</v>
          </cell>
          <cell r="B1410" t="str">
            <v>RENFORT EXTERIEUR</v>
          </cell>
          <cell r="C1410" t="str">
            <v>M53</v>
          </cell>
          <cell r="D1410" t="str">
            <v>CC</v>
          </cell>
        </row>
        <row r="1411">
          <cell r="A1411" t="str">
            <v>303-168-000-0</v>
          </cell>
          <cell r="B1411" t="str">
            <v>RENFORT EXTERIEUR</v>
          </cell>
          <cell r="C1411" t="str">
            <v>M53</v>
          </cell>
          <cell r="D1411" t="str">
            <v>CC</v>
          </cell>
        </row>
        <row r="1412">
          <cell r="A1412" t="str">
            <v>303-168-100-0</v>
          </cell>
          <cell r="B1412" t="str">
            <v>LAMELLE INTERIEURE</v>
          </cell>
          <cell r="C1412" t="str">
            <v>M53</v>
          </cell>
          <cell r="D1412" t="str">
            <v>CC</v>
          </cell>
        </row>
        <row r="1413">
          <cell r="A1413" t="str">
            <v>303-168-100-0</v>
          </cell>
          <cell r="B1413" t="str">
            <v>LAMELLE INTERIEURE</v>
          </cell>
          <cell r="C1413" t="str">
            <v>M53</v>
          </cell>
          <cell r="D1413" t="str">
            <v>CC</v>
          </cell>
        </row>
        <row r="1414">
          <cell r="A1414" t="str">
            <v>303-168-200-0</v>
          </cell>
          <cell r="B1414" t="str">
            <v>LAMELLE EXTERIEURE</v>
          </cell>
          <cell r="C1414" t="str">
            <v>M53</v>
          </cell>
          <cell r="D1414" t="str">
            <v>CC</v>
          </cell>
        </row>
        <row r="1415">
          <cell r="A1415" t="str">
            <v>303-168-200-0</v>
          </cell>
          <cell r="B1415" t="str">
            <v>LAMELLE EXTERIEURE</v>
          </cell>
          <cell r="C1415" t="str">
            <v>M53</v>
          </cell>
          <cell r="D1415" t="str">
            <v>CC</v>
          </cell>
        </row>
        <row r="1416">
          <cell r="A1416" t="str">
            <v>303-168-300-0</v>
          </cell>
          <cell r="B1416" t="str">
            <v>LAMELLE EXTERIEURE</v>
          </cell>
          <cell r="C1416" t="str">
            <v>M53</v>
          </cell>
          <cell r="D1416" t="str">
            <v>CC</v>
          </cell>
        </row>
        <row r="1417">
          <cell r="A1417" t="str">
            <v>303-168-300-0</v>
          </cell>
          <cell r="B1417" t="str">
            <v>LAMELLE EXTERIEURE</v>
          </cell>
          <cell r="C1417" t="str">
            <v>M53</v>
          </cell>
          <cell r="D1417" t="str">
            <v>CC</v>
          </cell>
        </row>
        <row r="1418">
          <cell r="A1418" t="str">
            <v>303-168-400-0</v>
          </cell>
          <cell r="B1418" t="str">
            <v>LAMELLE INTERIEURE</v>
          </cell>
          <cell r="C1418" t="str">
            <v>M53</v>
          </cell>
          <cell r="D1418" t="str">
            <v>CC</v>
          </cell>
        </row>
        <row r="1419">
          <cell r="A1419" t="str">
            <v>303-174-102-9</v>
          </cell>
          <cell r="B1419" t="str">
            <v>DISQUE 1</v>
          </cell>
          <cell r="C1419" t="str">
            <v>M53</v>
          </cell>
          <cell r="D1419" t="str">
            <v>CB</v>
          </cell>
        </row>
        <row r="1420">
          <cell r="A1420" t="str">
            <v>303-174-103-8</v>
          </cell>
          <cell r="B1420" t="str">
            <v>DISQUE 1</v>
          </cell>
          <cell r="C1420" t="str">
            <v>M53</v>
          </cell>
          <cell r="D1420" t="str">
            <v>CB</v>
          </cell>
        </row>
        <row r="1421">
          <cell r="A1421" t="str">
            <v>303-174-301-8</v>
          </cell>
          <cell r="B1421" t="str">
            <v>DISQUE 2</v>
          </cell>
          <cell r="C1421" t="str">
            <v>M53</v>
          </cell>
          <cell r="D1421" t="str">
            <v>CB</v>
          </cell>
        </row>
        <row r="1422">
          <cell r="A1422" t="str">
            <v>303-174-303-9</v>
          </cell>
          <cell r="B1422" t="str">
            <v>DISQUE 2</v>
          </cell>
          <cell r="C1422" t="str">
            <v>M53</v>
          </cell>
          <cell r="D1422" t="str">
            <v>CB</v>
          </cell>
        </row>
        <row r="1423">
          <cell r="A1423" t="str">
            <v>303-174-404-9</v>
          </cell>
          <cell r="B1423" t="str">
            <v>DISQUE 3</v>
          </cell>
          <cell r="C1423" t="str">
            <v>M53</v>
          </cell>
          <cell r="D1423" t="str">
            <v>CB</v>
          </cell>
        </row>
        <row r="1424">
          <cell r="A1424" t="str">
            <v>303-174-602-8</v>
          </cell>
          <cell r="B1424" t="str">
            <v>ARBRE COMPRESSEUR</v>
          </cell>
          <cell r="C1424" t="str">
            <v>M53</v>
          </cell>
          <cell r="D1424" t="str">
            <v>CB</v>
          </cell>
        </row>
        <row r="1425">
          <cell r="A1425" t="str">
            <v>303-174-602-9</v>
          </cell>
          <cell r="B1425" t="str">
            <v>ARBRE COMPRESSEUR BP</v>
          </cell>
          <cell r="C1425" t="str">
            <v>M53</v>
          </cell>
          <cell r="D1425" t="str">
            <v>CB</v>
          </cell>
        </row>
        <row r="1426">
          <cell r="A1426" t="str">
            <v>303-174-801-8</v>
          </cell>
          <cell r="B1426" t="str">
            <v>VIROLE</v>
          </cell>
          <cell r="C1426" t="str">
            <v>M53</v>
          </cell>
          <cell r="D1426" t="str">
            <v>CB</v>
          </cell>
        </row>
        <row r="1427">
          <cell r="A1427" t="str">
            <v>303-174-803-9</v>
          </cell>
          <cell r="B1427" t="str">
            <v>VIROLE</v>
          </cell>
          <cell r="C1427" t="str">
            <v>M53</v>
          </cell>
          <cell r="D1427" t="str">
            <v>CB</v>
          </cell>
        </row>
        <row r="1428">
          <cell r="A1428" t="str">
            <v>303-175-102-8</v>
          </cell>
          <cell r="B1428" t="str">
            <v>VIROLE</v>
          </cell>
          <cell r="C1428" t="str">
            <v>M53</v>
          </cell>
          <cell r="D1428" t="str">
            <v>CB</v>
          </cell>
        </row>
        <row r="1429">
          <cell r="A1429" t="str">
            <v>303-175-104-9</v>
          </cell>
          <cell r="B1429" t="str">
            <v>VIROLE</v>
          </cell>
          <cell r="C1429" t="str">
            <v>M53</v>
          </cell>
          <cell r="D1429" t="str">
            <v>CB</v>
          </cell>
        </row>
        <row r="1430">
          <cell r="A1430" t="str">
            <v>303-175-502-8</v>
          </cell>
          <cell r="B1430" t="str">
            <v>VIROLE DE DISTRIBUTEUR</v>
          </cell>
          <cell r="C1430" t="str">
            <v>M53</v>
          </cell>
          <cell r="D1430" t="str">
            <v>CB</v>
          </cell>
        </row>
        <row r="1431">
          <cell r="A1431" t="str">
            <v>303-175-506-9</v>
          </cell>
          <cell r="B1431" t="str">
            <v>VIROLE DE DISTRIBUTION</v>
          </cell>
          <cell r="C1431" t="str">
            <v>M53</v>
          </cell>
          <cell r="D1431" t="str">
            <v>CB</v>
          </cell>
        </row>
        <row r="1432">
          <cell r="A1432" t="str">
            <v>303-175-905-0</v>
          </cell>
          <cell r="B1432" t="str">
            <v>LABY DISQUE 1ER ETAGE</v>
          </cell>
          <cell r="C1432" t="str">
            <v>M53</v>
          </cell>
          <cell r="D1432" t="str">
            <v>CB</v>
          </cell>
        </row>
        <row r="1433">
          <cell r="A1433" t="str">
            <v>303-175-905-0S3</v>
          </cell>
          <cell r="B1433" t="str">
            <v>LABY DISQUE 1 ER ETAGE</v>
          </cell>
          <cell r="C1433" t="str">
            <v>M53</v>
          </cell>
          <cell r="D1433" t="str">
            <v>CB</v>
          </cell>
        </row>
        <row r="1434">
          <cell r="A1434" t="str">
            <v>303-176-002-9</v>
          </cell>
          <cell r="B1434" t="str">
            <v>SUPPORT DISTRIBUTEUR</v>
          </cell>
          <cell r="C1434" t="str">
            <v>M53</v>
          </cell>
          <cell r="D1434" t="str">
            <v>CB</v>
          </cell>
        </row>
        <row r="1435">
          <cell r="A1435" t="str">
            <v>303-176-004-8</v>
          </cell>
          <cell r="B1435" t="str">
            <v>SUPPORT DISTRIBUTEUR</v>
          </cell>
          <cell r="C1435" t="str">
            <v>M53</v>
          </cell>
          <cell r="D1435" t="str">
            <v>CB</v>
          </cell>
        </row>
        <row r="1436">
          <cell r="A1436" t="str">
            <v>303-176-204-9</v>
          </cell>
          <cell r="B1436" t="str">
            <v>DISQUE DE TURBINE 1 ETAGE</v>
          </cell>
          <cell r="C1436" t="str">
            <v>M53</v>
          </cell>
          <cell r="D1436" t="str">
            <v>CB</v>
          </cell>
        </row>
        <row r="1437">
          <cell r="A1437" t="str">
            <v>303-176-207-8</v>
          </cell>
          <cell r="B1437" t="str">
            <v>DISQUE DE TURBINE 1 ETAGE</v>
          </cell>
          <cell r="C1437" t="str">
            <v>M53</v>
          </cell>
          <cell r="D1437" t="str">
            <v>CB</v>
          </cell>
        </row>
        <row r="1438">
          <cell r="A1438" t="str">
            <v>303-176-208-8</v>
          </cell>
          <cell r="B1438" t="str">
            <v>DISQUE TURBINE 1 ETAGE</v>
          </cell>
          <cell r="C1438" t="str">
            <v>M53</v>
          </cell>
          <cell r="D1438" t="str">
            <v>CB</v>
          </cell>
        </row>
        <row r="1439">
          <cell r="A1439" t="str">
            <v>303-176-208-9</v>
          </cell>
          <cell r="B1439" t="str">
            <v>DISQUE DE TURBINE 1 ETAGE</v>
          </cell>
          <cell r="C1439" t="str">
            <v>M53</v>
          </cell>
          <cell r="D1439" t="str">
            <v>CB</v>
          </cell>
        </row>
        <row r="1440">
          <cell r="A1440" t="str">
            <v>303-176-209-8</v>
          </cell>
          <cell r="B1440" t="str">
            <v>DISQUE DE TURBINE 1 ETAGE</v>
          </cell>
          <cell r="C1440" t="str">
            <v>M53</v>
          </cell>
          <cell r="D1440" t="str">
            <v>CB</v>
          </cell>
        </row>
        <row r="1441">
          <cell r="A1441" t="str">
            <v>303-176-210-8</v>
          </cell>
          <cell r="B1441" t="str">
            <v>PREUSINE DISQUE DE TU ETAGE 1</v>
          </cell>
          <cell r="C1441" t="str">
            <v>M53</v>
          </cell>
          <cell r="D1441" t="str">
            <v>CB</v>
          </cell>
        </row>
        <row r="1442">
          <cell r="A1442" t="str">
            <v>303-177-704-8</v>
          </cell>
          <cell r="B1442" t="str">
            <v>BRIDE ETAGE 3</v>
          </cell>
          <cell r="C1442" t="str">
            <v>M53</v>
          </cell>
          <cell r="D1442" t="str">
            <v>CB</v>
          </cell>
        </row>
        <row r="1443">
          <cell r="A1443" t="str">
            <v>303-181-703-8</v>
          </cell>
          <cell r="B1443" t="str">
            <v>LABYRINTHE 2E ETAGE</v>
          </cell>
          <cell r="C1443" t="str">
            <v>M53</v>
          </cell>
          <cell r="D1443" t="str">
            <v>CB</v>
          </cell>
        </row>
        <row r="1444">
          <cell r="A1444" t="str">
            <v>303-181-703-8S2</v>
          </cell>
          <cell r="B1444" t="str">
            <v>LABYRINTHE 2E ETAGE</v>
          </cell>
          <cell r="C1444" t="str">
            <v>M53</v>
          </cell>
          <cell r="D1444" t="str">
            <v>CB</v>
          </cell>
        </row>
        <row r="1445">
          <cell r="A1445" t="str">
            <v>303-181-703-9</v>
          </cell>
          <cell r="B1445" t="str">
            <v>LABYRINTHE 2E ETAGE</v>
          </cell>
          <cell r="C1445" t="str">
            <v>M53</v>
          </cell>
          <cell r="D1445" t="str">
            <v>CB</v>
          </cell>
        </row>
        <row r="1446">
          <cell r="A1446" t="str">
            <v>303-181-704-0</v>
          </cell>
          <cell r="B1446" t="str">
            <v>LABY 2EME ETG INTER-DISQUES</v>
          </cell>
          <cell r="C1446" t="str">
            <v>M53</v>
          </cell>
          <cell r="D1446" t="str">
            <v>CB</v>
          </cell>
        </row>
        <row r="1447">
          <cell r="A1447" t="str">
            <v>303-186-802-6</v>
          </cell>
          <cell r="B1447" t="str">
            <v>ANNEAU SOLIDARISATION</v>
          </cell>
          <cell r="C1447" t="str">
            <v>M53</v>
          </cell>
          <cell r="D1447" t="str">
            <v>CC</v>
          </cell>
        </row>
        <row r="1448">
          <cell r="A1448" t="str">
            <v>303-187-203-6</v>
          </cell>
          <cell r="B1448" t="str">
            <v>ANNEAU LABY</v>
          </cell>
          <cell r="C1448" t="str">
            <v>M53</v>
          </cell>
          <cell r="D1448" t="str">
            <v>CC</v>
          </cell>
        </row>
        <row r="1449">
          <cell r="A1449" t="str">
            <v>303-187-301-6</v>
          </cell>
          <cell r="B1449" t="str">
            <v>ANNEAU SOLIDARISATION</v>
          </cell>
          <cell r="C1449" t="str">
            <v>M53</v>
          </cell>
          <cell r="D1449" t="str">
            <v>CC</v>
          </cell>
        </row>
        <row r="1450">
          <cell r="A1450" t="str">
            <v>303-190-709-8</v>
          </cell>
          <cell r="B1450" t="str">
            <v>DISQUE 3</v>
          </cell>
          <cell r="C1450" t="str">
            <v>M53</v>
          </cell>
          <cell r="D1450" t="str">
            <v>CB</v>
          </cell>
        </row>
        <row r="1451">
          <cell r="A1451" t="str">
            <v>303-190-902-6</v>
          </cell>
          <cell r="B1451" t="str">
            <v>ANNEAU EXT 6-7</v>
          </cell>
          <cell r="C1451" t="str">
            <v>M53</v>
          </cell>
          <cell r="D1451" t="str">
            <v>CC</v>
          </cell>
        </row>
        <row r="1452">
          <cell r="A1452" t="str">
            <v>303-191-001-6</v>
          </cell>
          <cell r="B1452" t="str">
            <v>VIROLE EXT</v>
          </cell>
          <cell r="C1452" t="str">
            <v>M53</v>
          </cell>
          <cell r="D1452" t="str">
            <v>CC</v>
          </cell>
        </row>
        <row r="1453">
          <cell r="A1453" t="str">
            <v>303-191-001-6</v>
          </cell>
          <cell r="B1453" t="str">
            <v>VIROLE EXT</v>
          </cell>
          <cell r="C1453" t="str">
            <v>M53</v>
          </cell>
          <cell r="D1453" t="str">
            <v>CC</v>
          </cell>
        </row>
        <row r="1454">
          <cell r="A1454" t="str">
            <v>303-191-301-9</v>
          </cell>
          <cell r="B1454" t="str">
            <v>ANNEAU D'APPUI BRUT</v>
          </cell>
          <cell r="C1454" t="str">
            <v>M53</v>
          </cell>
          <cell r="D1454" t="str">
            <v>CB</v>
          </cell>
        </row>
        <row r="1455">
          <cell r="A1455" t="str">
            <v>303-191-302-8</v>
          </cell>
          <cell r="B1455" t="str">
            <v>ANNEAU D'APPUI</v>
          </cell>
          <cell r="C1455" t="str">
            <v>M53</v>
          </cell>
          <cell r="D1455" t="str">
            <v>CB</v>
          </cell>
        </row>
        <row r="1456">
          <cell r="A1456" t="str">
            <v>303-192-204-0</v>
          </cell>
          <cell r="B1456" t="str">
            <v>CAPOT DE VLTN PALIER 1</v>
          </cell>
          <cell r="C1456" t="str">
            <v>M53</v>
          </cell>
          <cell r="D1456" t="str">
            <v>CC</v>
          </cell>
        </row>
        <row r="1457">
          <cell r="A1457" t="str">
            <v>303-192-304-6</v>
          </cell>
          <cell r="B1457" t="str">
            <v>BRIDE AVANT</v>
          </cell>
          <cell r="C1457" t="str">
            <v>M53</v>
          </cell>
          <cell r="D1457" t="str">
            <v>CC</v>
          </cell>
        </row>
        <row r="1458">
          <cell r="A1458" t="str">
            <v>303-192-402-6-1</v>
          </cell>
          <cell r="B1458" t="str">
            <v>CAPOT VENTILATION</v>
          </cell>
          <cell r="C1458" t="str">
            <v>M53</v>
          </cell>
          <cell r="D1458" t="str">
            <v>CC</v>
          </cell>
        </row>
        <row r="1459">
          <cell r="A1459" t="str">
            <v>303-197-202-6</v>
          </cell>
          <cell r="B1459" t="str">
            <v>COURONNE</v>
          </cell>
          <cell r="C1459" t="str">
            <v>M53</v>
          </cell>
          <cell r="D1459" t="str">
            <v>CC</v>
          </cell>
        </row>
        <row r="1460">
          <cell r="A1460" t="str">
            <v>303-197-303-6</v>
          </cell>
          <cell r="B1460" t="str">
            <v>RENFORT</v>
          </cell>
          <cell r="C1460" t="str">
            <v>M53</v>
          </cell>
          <cell r="D1460" t="str">
            <v>CC</v>
          </cell>
        </row>
        <row r="1461">
          <cell r="A1461" t="str">
            <v>303-197-602-0</v>
          </cell>
          <cell r="B1461" t="str">
            <v>ANNEAU DE VERROUILLAGE</v>
          </cell>
          <cell r="C1461" t="str">
            <v>M53</v>
          </cell>
          <cell r="D1461" t="str">
            <v>CB</v>
          </cell>
        </row>
        <row r="1462">
          <cell r="A1462" t="str">
            <v>303-199-602-0</v>
          </cell>
          <cell r="B1462" t="str">
            <v>SUPT DISTRIBUTEUR 2EME ETG</v>
          </cell>
          <cell r="C1462" t="str">
            <v>M53</v>
          </cell>
          <cell r="D1462" t="str">
            <v>CC</v>
          </cell>
        </row>
        <row r="1463">
          <cell r="A1463" t="str">
            <v>303-199-602-0</v>
          </cell>
          <cell r="B1463" t="str">
            <v>SUPT DISTRIBUTEUR 2EME ETG</v>
          </cell>
          <cell r="C1463" t="str">
            <v>M53</v>
          </cell>
          <cell r="D1463" t="str">
            <v>CC</v>
          </cell>
        </row>
        <row r="1464">
          <cell r="A1464" t="str">
            <v>303-199-602-0S3</v>
          </cell>
          <cell r="B1464" t="str">
            <v>SUPT DISTRIBUTEUR 2EME ETG</v>
          </cell>
          <cell r="C1464" t="str">
            <v>M53</v>
          </cell>
          <cell r="D1464" t="str">
            <v>CC</v>
          </cell>
        </row>
        <row r="1465">
          <cell r="A1465" t="str">
            <v>303-199-605-0</v>
          </cell>
          <cell r="B1465" t="str">
            <v>SUPT DISTRIBUTEUR 2EME ETG</v>
          </cell>
          <cell r="C1465" t="str">
            <v>M53</v>
          </cell>
          <cell r="D1465" t="str">
            <v>CC</v>
          </cell>
        </row>
        <row r="1466">
          <cell r="A1466" t="str">
            <v>303-199-605-0</v>
          </cell>
          <cell r="B1466" t="str">
            <v>SUPT DISTRIBUTEUR 2EME ETG</v>
          </cell>
          <cell r="C1466" t="str">
            <v>M53</v>
          </cell>
          <cell r="D1466" t="str">
            <v>CC</v>
          </cell>
        </row>
        <row r="1467">
          <cell r="A1467" t="str">
            <v>303-199-606-0</v>
          </cell>
          <cell r="B1467" t="str">
            <v>SUPT DISTRIBUTEUR 2 EQUIPE</v>
          </cell>
          <cell r="C1467" t="str">
            <v>M53</v>
          </cell>
          <cell r="D1467" t="str">
            <v>CC</v>
          </cell>
        </row>
        <row r="1468">
          <cell r="A1468" t="str">
            <v>303-199-902-6</v>
          </cell>
          <cell r="B1468" t="str">
            <v>TOLE D IMPACT</v>
          </cell>
          <cell r="C1468" t="str">
            <v>M53</v>
          </cell>
          <cell r="D1468" t="str">
            <v>CC</v>
          </cell>
        </row>
        <row r="1469">
          <cell r="A1469" t="str">
            <v>303-199-902-6</v>
          </cell>
          <cell r="B1469" t="str">
            <v>TOLE D IMPACT</v>
          </cell>
          <cell r="C1469" t="str">
            <v>M53</v>
          </cell>
          <cell r="D1469" t="str">
            <v>CC</v>
          </cell>
        </row>
        <row r="1470">
          <cell r="A1470" t="str">
            <v>303-212-201-6</v>
          </cell>
          <cell r="B1470" t="str">
            <v>DOUBLEUR</v>
          </cell>
          <cell r="C1470" t="str">
            <v>M53</v>
          </cell>
          <cell r="D1470" t="str">
            <v>CC</v>
          </cell>
        </row>
        <row r="1471">
          <cell r="A1471" t="str">
            <v>303-220-101-9</v>
          </cell>
          <cell r="B1471" t="str">
            <v>ENTRETOISE</v>
          </cell>
          <cell r="C1471" t="str">
            <v>M53</v>
          </cell>
          <cell r="D1471" t="str">
            <v>CB</v>
          </cell>
        </row>
        <row r="1472">
          <cell r="A1472" t="str">
            <v>303-220-102-8</v>
          </cell>
          <cell r="B1472" t="str">
            <v>ENTRETOISE MONOBLOC</v>
          </cell>
          <cell r="C1472" t="str">
            <v>M53</v>
          </cell>
          <cell r="D1472" t="str">
            <v>CB</v>
          </cell>
        </row>
        <row r="1473">
          <cell r="A1473" t="str">
            <v>303-220-103-8</v>
          </cell>
          <cell r="B1473" t="str">
            <v>ENTRETOISE</v>
          </cell>
          <cell r="C1473" t="str">
            <v>M53</v>
          </cell>
          <cell r="D1473" t="str">
            <v>CB</v>
          </cell>
        </row>
        <row r="1474">
          <cell r="A1474" t="str">
            <v>303-220-103-9</v>
          </cell>
          <cell r="B1474" t="str">
            <v>ENTRETOISE</v>
          </cell>
          <cell r="C1474" t="str">
            <v>M53</v>
          </cell>
          <cell r="D1474" t="str">
            <v>CB</v>
          </cell>
        </row>
        <row r="1475">
          <cell r="A1475" t="str">
            <v>303-222-503-6-1</v>
          </cell>
          <cell r="B1475" t="str">
            <v>VIROLE N.1 NUE</v>
          </cell>
          <cell r="C1475" t="str">
            <v>M53</v>
          </cell>
          <cell r="D1475" t="str">
            <v>CC</v>
          </cell>
        </row>
        <row r="1476">
          <cell r="A1476" t="str">
            <v>303-222-503-6-2</v>
          </cell>
          <cell r="B1476" t="str">
            <v>VIROLE N.2 NUE</v>
          </cell>
          <cell r="C1476" t="str">
            <v>M53</v>
          </cell>
          <cell r="D1476" t="str">
            <v>CC</v>
          </cell>
        </row>
        <row r="1477">
          <cell r="A1477" t="str">
            <v>303-222-505-6</v>
          </cell>
          <cell r="B1477" t="str">
            <v>VIROLE N.2 NUE</v>
          </cell>
          <cell r="C1477" t="str">
            <v>M53</v>
          </cell>
          <cell r="D1477" t="str">
            <v>CC</v>
          </cell>
        </row>
        <row r="1478">
          <cell r="A1478" t="str">
            <v>303-222-505-6</v>
          </cell>
          <cell r="B1478" t="str">
            <v>VIROLE N.2 NUE</v>
          </cell>
          <cell r="C1478" t="str">
            <v>M53</v>
          </cell>
          <cell r="D1478" t="str">
            <v>CC</v>
          </cell>
        </row>
        <row r="1479">
          <cell r="A1479" t="str">
            <v>303-222-506-6</v>
          </cell>
          <cell r="B1479" t="str">
            <v>VIROLE N.1 NUE</v>
          </cell>
          <cell r="C1479" t="str">
            <v>M53</v>
          </cell>
          <cell r="D1479" t="str">
            <v>CC</v>
          </cell>
        </row>
        <row r="1480">
          <cell r="A1480" t="str">
            <v>303-223-502-6</v>
          </cell>
          <cell r="B1480" t="str">
            <v>FILM</v>
          </cell>
          <cell r="C1480" t="str">
            <v>M53</v>
          </cell>
          <cell r="D1480" t="str">
            <v>CC</v>
          </cell>
        </row>
        <row r="1481">
          <cell r="A1481" t="str">
            <v>303-223-708-0</v>
          </cell>
          <cell r="B1481" t="str">
            <v>CHEMISE PT ONDULEE MULTI PERFO</v>
          </cell>
          <cell r="C1481" t="str">
            <v>M53</v>
          </cell>
          <cell r="D1481" t="str">
            <v>CC</v>
          </cell>
        </row>
        <row r="1482">
          <cell r="A1482" t="str">
            <v>303-223-708-0</v>
          </cell>
          <cell r="B1482" t="str">
            <v>CHEMISE PT ONDULEE MULTI PERFO</v>
          </cell>
          <cell r="C1482" t="str">
            <v>M53</v>
          </cell>
          <cell r="D1482" t="str">
            <v>CC</v>
          </cell>
        </row>
        <row r="1483">
          <cell r="A1483" t="str">
            <v>303-230-603-0</v>
          </cell>
          <cell r="B1483" t="str">
            <v>JOINT DE DISTRIBUTEUR 1ER ETG</v>
          </cell>
          <cell r="C1483" t="str">
            <v>M53</v>
          </cell>
          <cell r="D1483" t="str">
            <v>CC</v>
          </cell>
        </row>
        <row r="1484">
          <cell r="A1484" t="str">
            <v>303-230-802-6</v>
          </cell>
          <cell r="B1484" t="str">
            <v>EMBOUTI</v>
          </cell>
          <cell r="C1484" t="str">
            <v>M53</v>
          </cell>
          <cell r="D1484" t="str">
            <v>CC</v>
          </cell>
        </row>
        <row r="1485">
          <cell r="A1485" t="str">
            <v>303-231-201-6</v>
          </cell>
          <cell r="B1485" t="str">
            <v>BANDE ARRIERE</v>
          </cell>
          <cell r="C1485" t="str">
            <v>M53</v>
          </cell>
          <cell r="D1485" t="str">
            <v>CC</v>
          </cell>
        </row>
        <row r="1486">
          <cell r="A1486" t="str">
            <v>303-231-301-6</v>
          </cell>
          <cell r="B1486" t="str">
            <v>BANDE</v>
          </cell>
          <cell r="C1486" t="str">
            <v>M53</v>
          </cell>
          <cell r="D1486" t="str">
            <v>CC</v>
          </cell>
        </row>
        <row r="1487">
          <cell r="A1487" t="str">
            <v>303-231-301-6</v>
          </cell>
          <cell r="B1487" t="str">
            <v>BANDE</v>
          </cell>
          <cell r="C1487" t="str">
            <v>M53</v>
          </cell>
          <cell r="D1487" t="str">
            <v>CC</v>
          </cell>
        </row>
        <row r="1488">
          <cell r="A1488" t="str">
            <v>303-247-803-6</v>
          </cell>
          <cell r="B1488" t="str">
            <v>BOSSAGE</v>
          </cell>
          <cell r="C1488" t="str">
            <v>M53</v>
          </cell>
          <cell r="D1488" t="str">
            <v>CC</v>
          </cell>
        </row>
        <row r="1489">
          <cell r="A1489" t="str">
            <v>303-254-202-0</v>
          </cell>
          <cell r="B1489" t="str">
            <v>RENFORT INTERIEUR</v>
          </cell>
          <cell r="C1489" t="str">
            <v>M53</v>
          </cell>
          <cell r="D1489" t="str">
            <v>CC</v>
          </cell>
        </row>
        <row r="1490">
          <cell r="A1490" t="str">
            <v>303-254-302-0</v>
          </cell>
          <cell r="B1490" t="str">
            <v>RENFORT EXTERIEUR</v>
          </cell>
          <cell r="C1490" t="str">
            <v>M53</v>
          </cell>
          <cell r="D1490" t="str">
            <v>CC</v>
          </cell>
        </row>
        <row r="1491">
          <cell r="A1491" t="str">
            <v>303-254-402-0</v>
          </cell>
          <cell r="B1491" t="str">
            <v>ECLISSE</v>
          </cell>
          <cell r="C1491" t="str">
            <v>M53</v>
          </cell>
          <cell r="D1491" t="str">
            <v>CC</v>
          </cell>
        </row>
        <row r="1492">
          <cell r="A1492" t="str">
            <v>303-254-502-0</v>
          </cell>
          <cell r="B1492" t="str">
            <v>ECLISSE</v>
          </cell>
          <cell r="C1492" t="str">
            <v>M53</v>
          </cell>
          <cell r="D1492" t="str">
            <v>CC</v>
          </cell>
        </row>
        <row r="1493">
          <cell r="A1493" t="str">
            <v>303-254-601-6</v>
          </cell>
          <cell r="B1493" t="str">
            <v>VIROLE AVANT</v>
          </cell>
          <cell r="C1493" t="str">
            <v>M53</v>
          </cell>
          <cell r="D1493" t="str">
            <v>CC</v>
          </cell>
        </row>
        <row r="1494">
          <cell r="A1494" t="str">
            <v>303-257-201-6</v>
          </cell>
          <cell r="B1494" t="str">
            <v>SUPPORT</v>
          </cell>
          <cell r="C1494" t="str">
            <v>M53</v>
          </cell>
          <cell r="D1494" t="str">
            <v>CC</v>
          </cell>
        </row>
        <row r="1495">
          <cell r="A1495" t="str">
            <v>303-257-302-6</v>
          </cell>
          <cell r="B1495" t="str">
            <v>RENFORT</v>
          </cell>
          <cell r="C1495" t="str">
            <v>M53</v>
          </cell>
          <cell r="D1495" t="str">
            <v>CC</v>
          </cell>
        </row>
        <row r="1496">
          <cell r="A1496" t="str">
            <v>303-257-401-6</v>
          </cell>
          <cell r="B1496" t="str">
            <v>ANNEAU</v>
          </cell>
          <cell r="C1496" t="str">
            <v>M53</v>
          </cell>
          <cell r="D1496" t="str">
            <v>CC</v>
          </cell>
        </row>
        <row r="1497">
          <cell r="A1497" t="str">
            <v>303-261-001-6</v>
          </cell>
          <cell r="B1497" t="str">
            <v>ANNEAU DILATATION INTERNE</v>
          </cell>
          <cell r="C1497" t="str">
            <v>M53</v>
          </cell>
          <cell r="D1497" t="str">
            <v>CC</v>
          </cell>
        </row>
        <row r="1498">
          <cell r="A1498" t="str">
            <v>303-261-001-6</v>
          </cell>
          <cell r="B1498" t="str">
            <v>ANNEAU DILATATION INTERNE</v>
          </cell>
          <cell r="C1498" t="str">
            <v>M53</v>
          </cell>
          <cell r="D1498" t="str">
            <v>CC</v>
          </cell>
        </row>
        <row r="1499">
          <cell r="A1499" t="str">
            <v>303-261-101-6</v>
          </cell>
          <cell r="B1499" t="str">
            <v>ANNEAU DILATATION EXTERNE</v>
          </cell>
          <cell r="C1499" t="str">
            <v>M53</v>
          </cell>
          <cell r="D1499" t="str">
            <v>CC</v>
          </cell>
        </row>
        <row r="1500">
          <cell r="A1500" t="str">
            <v>303-261-101-6</v>
          </cell>
          <cell r="B1500" t="str">
            <v>ANNEAU DILATATION EXTERNE</v>
          </cell>
          <cell r="C1500" t="str">
            <v>M53</v>
          </cell>
          <cell r="D1500" t="str">
            <v>CC</v>
          </cell>
        </row>
        <row r="1501">
          <cell r="A1501" t="str">
            <v>303-278-701-8</v>
          </cell>
          <cell r="B1501" t="str">
            <v>SUPPORT DE FRETTE</v>
          </cell>
          <cell r="C1501" t="str">
            <v>M53</v>
          </cell>
          <cell r="D1501" t="str">
            <v>CB</v>
          </cell>
        </row>
        <row r="1502">
          <cell r="A1502" t="str">
            <v>303-278-701-8</v>
          </cell>
          <cell r="B1502" t="str">
            <v>SUPPORT DE FRETTE</v>
          </cell>
          <cell r="C1502" t="str">
            <v>M53</v>
          </cell>
          <cell r="D1502" t="str">
            <v>CC</v>
          </cell>
        </row>
        <row r="1503">
          <cell r="A1503" t="str">
            <v>303-278-701-9</v>
          </cell>
          <cell r="B1503" t="str">
            <v>SUPPORT DE FRETTE - 1/5 BRUT</v>
          </cell>
          <cell r="C1503" t="str">
            <v>M53</v>
          </cell>
          <cell r="D1503" t="str">
            <v>CB</v>
          </cell>
        </row>
        <row r="1504">
          <cell r="A1504" t="str">
            <v>303-930-102-6</v>
          </cell>
          <cell r="B1504" t="str">
            <v>CULOTTE EN Y</v>
          </cell>
          <cell r="C1504" t="str">
            <v>M53</v>
          </cell>
          <cell r="D1504" t="str">
            <v>CC</v>
          </cell>
        </row>
        <row r="1505">
          <cell r="A1505" t="str">
            <v>303-935-702-6</v>
          </cell>
          <cell r="B1505" t="str">
            <v>DEMI COQUILLE</v>
          </cell>
          <cell r="C1505" t="str">
            <v>M53</v>
          </cell>
          <cell r="D1505" t="str">
            <v>CC</v>
          </cell>
        </row>
        <row r="1506">
          <cell r="A1506" t="str">
            <v>303-935-802-6</v>
          </cell>
          <cell r="B1506" t="str">
            <v>DEMI COQUILLE</v>
          </cell>
          <cell r="C1506" t="str">
            <v>M53</v>
          </cell>
          <cell r="D1506" t="str">
            <v>CC</v>
          </cell>
        </row>
        <row r="1507">
          <cell r="A1507" t="str">
            <v>303-986-801-6</v>
          </cell>
          <cell r="B1507" t="str">
            <v>COUDE</v>
          </cell>
          <cell r="C1507" t="str">
            <v>M53</v>
          </cell>
          <cell r="D1507" t="str">
            <v>CC</v>
          </cell>
        </row>
        <row r="1508">
          <cell r="A1508" t="str">
            <v>304-803-109-0</v>
          </cell>
          <cell r="B1508" t="str">
            <v>ENSEMBLE ANNEAUX RAMPES</v>
          </cell>
          <cell r="C1508" t="str">
            <v>M53</v>
          </cell>
          <cell r="D1508" t="str">
            <v>CC</v>
          </cell>
        </row>
        <row r="1509">
          <cell r="A1509" t="str">
            <v>304-803-202-0</v>
          </cell>
          <cell r="B1509" t="str">
            <v>ANNEAU BRULEUR DIAM 866</v>
          </cell>
          <cell r="C1509" t="str">
            <v>M53</v>
          </cell>
          <cell r="D1509" t="str">
            <v>CC</v>
          </cell>
        </row>
        <row r="1510">
          <cell r="A1510" t="str">
            <v>304-803-704-6</v>
          </cell>
          <cell r="B1510" t="str">
            <v>FOND DE CHAMBRE</v>
          </cell>
          <cell r="C1510" t="str">
            <v>M53</v>
          </cell>
          <cell r="D1510" t="str">
            <v>CC</v>
          </cell>
        </row>
        <row r="1511">
          <cell r="A1511" t="str">
            <v>304-803-705-6</v>
          </cell>
          <cell r="B1511" t="str">
            <v>FOND DE CHAMBRE</v>
          </cell>
          <cell r="C1511" t="str">
            <v>M53</v>
          </cell>
          <cell r="D1511" t="str">
            <v>CC</v>
          </cell>
        </row>
        <row r="1512">
          <cell r="A1512" t="str">
            <v>304-803-705-6</v>
          </cell>
          <cell r="B1512" t="str">
            <v>FOND DE CHAMBRE</v>
          </cell>
          <cell r="C1512" t="str">
            <v>M53</v>
          </cell>
          <cell r="D1512" t="str">
            <v>CC</v>
          </cell>
        </row>
        <row r="1513">
          <cell r="A1513" t="str">
            <v>304-803-901-0</v>
          </cell>
          <cell r="B1513" t="str">
            <v>TUBE EQUIPE</v>
          </cell>
          <cell r="C1513" t="str">
            <v>M53</v>
          </cell>
          <cell r="D1513" t="str">
            <v>CC</v>
          </cell>
        </row>
        <row r="1514">
          <cell r="A1514" t="str">
            <v>304-803-901-0</v>
          </cell>
          <cell r="B1514" t="str">
            <v>TUBE EQUIPE</v>
          </cell>
          <cell r="C1514" t="str">
            <v>M53</v>
          </cell>
          <cell r="D1514" t="str">
            <v>CC</v>
          </cell>
        </row>
        <row r="1515">
          <cell r="A1515" t="str">
            <v>304-804-001-0</v>
          </cell>
          <cell r="B1515" t="str">
            <v>TUBE EQUIPE</v>
          </cell>
          <cell r="C1515" t="str">
            <v>M53</v>
          </cell>
          <cell r="D1515" t="str">
            <v>CC</v>
          </cell>
        </row>
        <row r="1516">
          <cell r="A1516" t="str">
            <v>304-804-001-0</v>
          </cell>
          <cell r="B1516" t="str">
            <v>TUBE EQUIPE</v>
          </cell>
          <cell r="C1516" t="str">
            <v>M53</v>
          </cell>
          <cell r="D1516" t="str">
            <v>CC</v>
          </cell>
        </row>
        <row r="1517">
          <cell r="A1517" t="str">
            <v>304-804-101-0</v>
          </cell>
          <cell r="B1517" t="str">
            <v>TUBE EQUIPE</v>
          </cell>
          <cell r="C1517" t="str">
            <v>M53</v>
          </cell>
          <cell r="D1517" t="str">
            <v>CC</v>
          </cell>
        </row>
        <row r="1518">
          <cell r="A1518" t="str">
            <v>304-804-101-0</v>
          </cell>
          <cell r="B1518" t="str">
            <v>TUBE EQUIPE</v>
          </cell>
          <cell r="C1518" t="str">
            <v>M53</v>
          </cell>
          <cell r="D1518" t="str">
            <v>CC</v>
          </cell>
        </row>
        <row r="1519">
          <cell r="A1519" t="str">
            <v>304-804-804-6</v>
          </cell>
          <cell r="B1519" t="str">
            <v>CONVERGENT INTERIEURE</v>
          </cell>
          <cell r="C1519" t="str">
            <v>M53</v>
          </cell>
          <cell r="D1519" t="str">
            <v>CC</v>
          </cell>
        </row>
        <row r="1520">
          <cell r="A1520" t="str">
            <v>304-804-804-6</v>
          </cell>
          <cell r="B1520" t="str">
            <v>CONVERGENT INTERIEURE</v>
          </cell>
          <cell r="C1520" t="str">
            <v>M53</v>
          </cell>
          <cell r="D1520" t="str">
            <v>CC</v>
          </cell>
        </row>
        <row r="1521">
          <cell r="A1521" t="str">
            <v>304-804-902-6</v>
          </cell>
          <cell r="B1521" t="str">
            <v>TOLE EXT ASSEMBLEE</v>
          </cell>
          <cell r="C1521" t="str">
            <v>M53</v>
          </cell>
          <cell r="D1521" t="str">
            <v>CC</v>
          </cell>
        </row>
        <row r="1522">
          <cell r="A1522" t="str">
            <v>304-804-902-6</v>
          </cell>
          <cell r="B1522" t="str">
            <v>TOLE EXT ASSEMBLEE</v>
          </cell>
          <cell r="C1522" t="str">
            <v>M53</v>
          </cell>
          <cell r="D1522" t="str">
            <v>CC</v>
          </cell>
        </row>
        <row r="1523">
          <cell r="A1523" t="str">
            <v>304-805-003-6</v>
          </cell>
          <cell r="B1523" t="str">
            <v>TOLE INTER ASSEMBLE</v>
          </cell>
          <cell r="C1523" t="str">
            <v>M53</v>
          </cell>
          <cell r="D1523" t="str">
            <v>CC</v>
          </cell>
        </row>
        <row r="1524">
          <cell r="A1524" t="str">
            <v>304-805-003-6</v>
          </cell>
          <cell r="B1524" t="str">
            <v>TOLE INTER ASSEMBLE</v>
          </cell>
          <cell r="C1524" t="str">
            <v>M53</v>
          </cell>
          <cell r="D1524" t="str">
            <v>CC</v>
          </cell>
        </row>
        <row r="1525">
          <cell r="A1525" t="str">
            <v>304-805-203-6</v>
          </cell>
          <cell r="B1525" t="str">
            <v>CHEMISE INTERIEURE</v>
          </cell>
          <cell r="C1525" t="str">
            <v>M53</v>
          </cell>
          <cell r="D1525" t="str">
            <v>CC</v>
          </cell>
        </row>
        <row r="1526">
          <cell r="A1526" t="str">
            <v>304-805-203-6</v>
          </cell>
          <cell r="B1526" t="str">
            <v>CHEMISE INTERIEURE</v>
          </cell>
          <cell r="C1526" t="str">
            <v>M53</v>
          </cell>
          <cell r="D1526" t="str">
            <v>CC</v>
          </cell>
        </row>
        <row r="1527">
          <cell r="A1527" t="str">
            <v>304-805-505-0</v>
          </cell>
          <cell r="B1527" t="str">
            <v>ANNEAU BRULEUR DIAM 610</v>
          </cell>
          <cell r="C1527" t="str">
            <v>M53</v>
          </cell>
          <cell r="D1527" t="str">
            <v>CC</v>
          </cell>
        </row>
        <row r="1528">
          <cell r="A1528" t="str">
            <v>304-805-602-0</v>
          </cell>
          <cell r="B1528" t="str">
            <v>ANNEAU BRULEUR DIAM 344</v>
          </cell>
          <cell r="C1528" t="str">
            <v>M53</v>
          </cell>
          <cell r="D1528" t="str">
            <v>CC</v>
          </cell>
        </row>
        <row r="1529">
          <cell r="A1529" t="str">
            <v>304-811-801-0</v>
          </cell>
          <cell r="B1529" t="str">
            <v>RACCORD 3 VOIES</v>
          </cell>
          <cell r="C1529" t="str">
            <v>M53</v>
          </cell>
          <cell r="D1529" t="str">
            <v>CC</v>
          </cell>
        </row>
        <row r="1530">
          <cell r="A1530" t="str">
            <v>304-812-101-0</v>
          </cell>
          <cell r="B1530" t="str">
            <v>TUBE ALIMENTATION EQP</v>
          </cell>
          <cell r="C1530" t="str">
            <v>M53</v>
          </cell>
          <cell r="D1530" t="str">
            <v>CC</v>
          </cell>
        </row>
        <row r="1531">
          <cell r="A1531" t="str">
            <v>304-812-101-6</v>
          </cell>
          <cell r="B1531" t="str">
            <v>TUBE ALIMENTATION EQP</v>
          </cell>
          <cell r="C1531" t="str">
            <v>M53</v>
          </cell>
          <cell r="D1531" t="str">
            <v>CC</v>
          </cell>
        </row>
        <row r="1532">
          <cell r="A1532" t="str">
            <v>304-817-803-6</v>
          </cell>
          <cell r="B1532" t="str">
            <v>ENVELOPPE INT EQUIPEE</v>
          </cell>
          <cell r="C1532" t="str">
            <v>M53</v>
          </cell>
          <cell r="D1532" t="str">
            <v>CC</v>
          </cell>
        </row>
        <row r="1533">
          <cell r="A1533" t="str">
            <v>304-817-803-6</v>
          </cell>
          <cell r="B1533" t="str">
            <v>ENVELOPPE INT EQUIPEE</v>
          </cell>
          <cell r="C1533" t="str">
            <v>M53</v>
          </cell>
          <cell r="D1533" t="str">
            <v>CC</v>
          </cell>
        </row>
        <row r="1534">
          <cell r="A1534" t="str">
            <v>304-820-601-6</v>
          </cell>
          <cell r="B1534" t="str">
            <v>VIROLE AVANT EQUIPEE</v>
          </cell>
          <cell r="C1534" t="str">
            <v>M53</v>
          </cell>
          <cell r="D1534" t="str">
            <v>CC</v>
          </cell>
        </row>
        <row r="1535">
          <cell r="A1535" t="str">
            <v>304-820-701-6</v>
          </cell>
          <cell r="B1535" t="str">
            <v>VIROLE ARRIERE EQUIPEE</v>
          </cell>
          <cell r="C1535" t="str">
            <v>M53</v>
          </cell>
          <cell r="D1535" t="str">
            <v>CC</v>
          </cell>
        </row>
        <row r="1536">
          <cell r="A1536" t="str">
            <v>304-820-701-6</v>
          </cell>
          <cell r="B1536" t="str">
            <v>VIROLE ARRIERE EQUIPEE</v>
          </cell>
          <cell r="C1536" t="str">
            <v>M53</v>
          </cell>
          <cell r="D1536" t="str">
            <v>CC</v>
          </cell>
        </row>
        <row r="1537">
          <cell r="A1537" t="str">
            <v>304-820-801-0</v>
          </cell>
          <cell r="B1537" t="str">
            <v>RESSORT EQUIPE</v>
          </cell>
          <cell r="C1537" t="str">
            <v>M53</v>
          </cell>
          <cell r="D1537" t="str">
            <v>CC</v>
          </cell>
        </row>
        <row r="1538">
          <cell r="A1538" t="str">
            <v>304-823-002-6</v>
          </cell>
          <cell r="B1538" t="str">
            <v>VIROLE 1 EQUIPE</v>
          </cell>
          <cell r="C1538" t="str">
            <v>M53</v>
          </cell>
          <cell r="D1538" t="str">
            <v>CC</v>
          </cell>
        </row>
        <row r="1539">
          <cell r="A1539" t="str">
            <v>304-823-101-6</v>
          </cell>
          <cell r="B1539" t="str">
            <v>DIAPHRAGME AV EQUIPE</v>
          </cell>
          <cell r="C1539" t="str">
            <v>M53</v>
          </cell>
          <cell r="D1539" t="str">
            <v>CC</v>
          </cell>
        </row>
        <row r="1540">
          <cell r="A1540" t="str">
            <v>304-823-202-6</v>
          </cell>
          <cell r="B1540" t="str">
            <v>S/ENS AR EQUIPE</v>
          </cell>
          <cell r="C1540" t="str">
            <v>M53</v>
          </cell>
          <cell r="D1540" t="str">
            <v>CC</v>
          </cell>
        </row>
        <row r="1541">
          <cell r="A1541" t="str">
            <v>304-823-401-6</v>
          </cell>
          <cell r="B1541" t="str">
            <v>DIAPHRAGME AR EQUIPE</v>
          </cell>
          <cell r="C1541" t="str">
            <v>M53</v>
          </cell>
          <cell r="D1541" t="str">
            <v>CC</v>
          </cell>
        </row>
        <row r="1542">
          <cell r="A1542" t="str">
            <v>304-824-501-6</v>
          </cell>
          <cell r="B1542" t="str">
            <v>ANNEAU LABY EQUIPE</v>
          </cell>
          <cell r="C1542" t="str">
            <v>M53</v>
          </cell>
          <cell r="D1542" t="str">
            <v>CC</v>
          </cell>
        </row>
        <row r="1543">
          <cell r="A1543" t="str">
            <v>304-827-801-0</v>
          </cell>
          <cell r="B1543" t="str">
            <v>ENSEMBLE RAMPE AMONT</v>
          </cell>
          <cell r="C1543" t="str">
            <v>M53</v>
          </cell>
          <cell r="D1543" t="str">
            <v>CC</v>
          </cell>
        </row>
        <row r="1544">
          <cell r="A1544" t="str">
            <v>304-827-802-0</v>
          </cell>
          <cell r="B1544" t="str">
            <v>ENSEMBLE RAMPES AMONT</v>
          </cell>
          <cell r="C1544" t="str">
            <v>M53</v>
          </cell>
          <cell r="D1544" t="str">
            <v>CC</v>
          </cell>
        </row>
        <row r="1545">
          <cell r="A1545" t="str">
            <v>304-827-903-6</v>
          </cell>
          <cell r="B1545" t="str">
            <v>PLAQUE RENFORT EQUIPE</v>
          </cell>
          <cell r="C1545" t="str">
            <v>M53</v>
          </cell>
          <cell r="D1545" t="str">
            <v>CC</v>
          </cell>
        </row>
        <row r="1546">
          <cell r="A1546" t="str">
            <v>304-828-402-6</v>
          </cell>
          <cell r="B1546" t="str">
            <v>CONVERGENT EXTERIEUR</v>
          </cell>
          <cell r="C1546" t="str">
            <v>M53</v>
          </cell>
          <cell r="D1546" t="str">
            <v>CC</v>
          </cell>
        </row>
        <row r="1547">
          <cell r="A1547" t="str">
            <v>304-828-402-6</v>
          </cell>
          <cell r="B1547" t="str">
            <v>CONVERGENT EXTERIEUR</v>
          </cell>
          <cell r="C1547" t="str">
            <v>M53</v>
          </cell>
          <cell r="D1547" t="str">
            <v>CC</v>
          </cell>
        </row>
        <row r="1548">
          <cell r="A1548" t="str">
            <v>304-828-502-6</v>
          </cell>
          <cell r="B1548" t="str">
            <v>CHEMISE EXTERIEURE</v>
          </cell>
          <cell r="C1548" t="str">
            <v>M53</v>
          </cell>
          <cell r="D1548" t="str">
            <v>CC</v>
          </cell>
        </row>
        <row r="1549">
          <cell r="A1549" t="str">
            <v>304-828-502-6</v>
          </cell>
          <cell r="B1549" t="str">
            <v>CHEMISE EXTERIEURE</v>
          </cell>
          <cell r="C1549" t="str">
            <v>M53</v>
          </cell>
          <cell r="D1549" t="str">
            <v>CC</v>
          </cell>
        </row>
        <row r="1550">
          <cell r="A1550" t="str">
            <v>305-025-309-9</v>
          </cell>
          <cell r="B1550" t="str">
            <v>ANNEAU LABYRINTHE</v>
          </cell>
          <cell r="C1550" t="str">
            <v>CFM56-2 AVEC INVERSEURS</v>
          </cell>
          <cell r="D1550" t="str">
            <v>CB</v>
          </cell>
        </row>
        <row r="1551">
          <cell r="A1551" t="str">
            <v>305-025-311-8</v>
          </cell>
          <cell r="B1551" t="str">
            <v>ANNEAU LABYRINTHE</v>
          </cell>
          <cell r="C1551" t="str">
            <v>CFM56-2 AVEC INVERSEURS</v>
          </cell>
          <cell r="D1551" t="str">
            <v>CB</v>
          </cell>
        </row>
        <row r="1552">
          <cell r="A1552" t="str">
            <v>305-025-502-6</v>
          </cell>
          <cell r="B1552" t="str">
            <v>BRAS PRIMAIRE N? 4</v>
          </cell>
          <cell r="C1552" t="str">
            <v>CFM56-5A</v>
          </cell>
          <cell r="D1552" t="str">
            <v>CC</v>
          </cell>
        </row>
        <row r="1553">
          <cell r="A1553" t="str">
            <v>305-025-503-6</v>
          </cell>
          <cell r="B1553" t="str">
            <v>BRAS PRIMAIRE N? 4</v>
          </cell>
          <cell r="C1553" t="str">
            <v>CFM56-5A</v>
          </cell>
          <cell r="D1553" t="str">
            <v>CC</v>
          </cell>
        </row>
        <row r="1554">
          <cell r="A1554" t="str">
            <v>305-026-618-0</v>
          </cell>
          <cell r="B1554" t="str">
            <v>TAMBOUR BP</v>
          </cell>
          <cell r="C1554" t="str">
            <v>CFM56-2 AVEC INVERSEURS</v>
          </cell>
          <cell r="D1554" t="str">
            <v>CB</v>
          </cell>
        </row>
        <row r="1555">
          <cell r="A1555" t="str">
            <v>305-043-016-6</v>
          </cell>
          <cell r="B1555" t="str">
            <v>MOYEU</v>
          </cell>
          <cell r="C1555" t="str">
            <v>CFM56-5B</v>
          </cell>
          <cell r="D1555" t="str">
            <v>CC</v>
          </cell>
        </row>
        <row r="1556">
          <cell r="A1556" t="str">
            <v>305-043-018-6</v>
          </cell>
          <cell r="B1556" t="str">
            <v>MOYEU</v>
          </cell>
          <cell r="C1556" t="str">
            <v>CFM56-7</v>
          </cell>
          <cell r="D1556" t="str">
            <v>CC</v>
          </cell>
        </row>
        <row r="1557">
          <cell r="A1557" t="str">
            <v>305-045-102-0</v>
          </cell>
          <cell r="B1557" t="str">
            <v>DETROMPEUR</v>
          </cell>
          <cell r="C1557" t="str">
            <v>CFM56-5A</v>
          </cell>
          <cell r="D1557" t="str">
            <v>CC</v>
          </cell>
        </row>
        <row r="1558">
          <cell r="A1558" t="str">
            <v>305-045-304-6</v>
          </cell>
          <cell r="B1558" t="str">
            <v>ENCEINTE HUILE EXTER</v>
          </cell>
          <cell r="C1558" t="str">
            <v>CFM56-2 AVEC INVERSEURS</v>
          </cell>
          <cell r="D1558" t="str">
            <v>CC</v>
          </cell>
        </row>
        <row r="1559">
          <cell r="A1559" t="str">
            <v>305-046-922-0</v>
          </cell>
          <cell r="B1559" t="str">
            <v>COLLECTOR-OIL</v>
          </cell>
          <cell r="C1559" t="str">
            <v>CFM56-2 AVEC INVERSEURS</v>
          </cell>
          <cell r="D1559" t="str">
            <v>CC</v>
          </cell>
        </row>
        <row r="1560">
          <cell r="A1560" t="str">
            <v>305-048-402-6</v>
          </cell>
          <cell r="B1560" t="str">
            <v>ENCEINTE CENTRALE S.P.5</v>
          </cell>
          <cell r="C1560" t="str">
            <v>CFM56-2 AVEC INVERSEURS</v>
          </cell>
          <cell r="D1560" t="str">
            <v>CC</v>
          </cell>
        </row>
        <row r="1561">
          <cell r="A1561" t="str">
            <v>305-048-821-0</v>
          </cell>
          <cell r="B1561" t="str">
            <v>DISQUE DE SOUFFLANTE EQUIPE</v>
          </cell>
          <cell r="C1561" t="str">
            <v>CFM56-2 AVEC INVERSEURS</v>
          </cell>
          <cell r="D1561" t="str">
            <v>CB</v>
          </cell>
        </row>
        <row r="1562">
          <cell r="A1562" t="str">
            <v>305-049-304-6</v>
          </cell>
          <cell r="B1562" t="str">
            <v>TOLE EXTERIEURE</v>
          </cell>
          <cell r="C1562" t="str">
            <v>CFM56-7</v>
          </cell>
          <cell r="D1562" t="str">
            <v>CC</v>
          </cell>
        </row>
        <row r="1563">
          <cell r="A1563" t="str">
            <v>305-049-504-6</v>
          </cell>
          <cell r="B1563" t="str">
            <v>TOLE INTERIEURE</v>
          </cell>
          <cell r="C1563" t="str">
            <v>CFM56-7</v>
          </cell>
          <cell r="D1563" t="str">
            <v>CC</v>
          </cell>
        </row>
        <row r="1564">
          <cell r="A1564" t="str">
            <v>305-050-901-0</v>
          </cell>
          <cell r="B1564" t="str">
            <v>TUBE ARRIVEE HUILE</v>
          </cell>
          <cell r="C1564" t="str">
            <v>CFM56-2 AVEC INVERSEURS</v>
          </cell>
          <cell r="D1564" t="str">
            <v>CC</v>
          </cell>
        </row>
        <row r="1565">
          <cell r="A1565" t="str">
            <v>305-052-206-0</v>
          </cell>
          <cell r="B1565" t="str">
            <v>ALIM VER CDE SOUP 5 ETG</v>
          </cell>
          <cell r="C1565" t="str">
            <v>CFM56-2 AVEC INVERSEURS</v>
          </cell>
          <cell r="D1565" t="str">
            <v>CC</v>
          </cell>
        </row>
        <row r="1566">
          <cell r="A1566" t="str">
            <v>305-052-604-0</v>
          </cell>
          <cell r="B1566" t="str">
            <v>ALIM VER CDE SOUP 9 ETG</v>
          </cell>
          <cell r="C1566" t="str">
            <v>CFM56-2 AVEC INVERSEURS</v>
          </cell>
          <cell r="D1566" t="str">
            <v>CC</v>
          </cell>
        </row>
        <row r="1567">
          <cell r="A1567" t="str">
            <v>305-052-606-0</v>
          </cell>
          <cell r="B1567" t="str">
            <v>ALIM VER CDE SOUP 9 ETG</v>
          </cell>
          <cell r="C1567" t="str">
            <v>CFM56-2 AVEC INVERSEURS</v>
          </cell>
          <cell r="D1567" t="str">
            <v>CC</v>
          </cell>
        </row>
        <row r="1568">
          <cell r="A1568" t="str">
            <v>305-053-205-0</v>
          </cell>
          <cell r="B1568" t="str">
            <v>DRAIN CAN VANNES T</v>
          </cell>
          <cell r="C1568" t="str">
            <v>CFM56-2 AVEC INVERSEURS</v>
          </cell>
          <cell r="D1568" t="str">
            <v>CC</v>
          </cell>
        </row>
        <row r="1569">
          <cell r="A1569" t="str">
            <v>305-053-413-0</v>
          </cell>
          <cell r="B1569" t="str">
            <v>RETOUR COMMUN VERIN</v>
          </cell>
          <cell r="C1569" t="str">
            <v>CFM56-2 AVEC INVERSEURS</v>
          </cell>
          <cell r="D1569" t="str">
            <v>CC</v>
          </cell>
        </row>
        <row r="1570">
          <cell r="A1570" t="str">
            <v>305-056-116-0S1</v>
          </cell>
          <cell r="B1570" t="str">
            <v>CONE D'ENTRAINEMENT</v>
          </cell>
          <cell r="C1570" t="str">
            <v>CFM56-3</v>
          </cell>
          <cell r="D1570" t="str">
            <v>CB</v>
          </cell>
        </row>
        <row r="1571">
          <cell r="A1571" t="str">
            <v>305-056-116-0S3</v>
          </cell>
          <cell r="B1571" t="str">
            <v>CONE D'ENTRAINEMENT</v>
          </cell>
          <cell r="C1571" t="str">
            <v>CFM56-3</v>
          </cell>
          <cell r="D1571" t="str">
            <v>CB</v>
          </cell>
        </row>
        <row r="1572">
          <cell r="A1572" t="str">
            <v>305-061-311-0</v>
          </cell>
          <cell r="B1572" t="str">
            <v>ALIMENTATION PS12</v>
          </cell>
          <cell r="C1572" t="str">
            <v>CFM56-2 AVEC INVERSEURS</v>
          </cell>
          <cell r="D1572" t="str">
            <v>CC</v>
          </cell>
        </row>
        <row r="1573">
          <cell r="A1573" t="str">
            <v>305-065-203-6</v>
          </cell>
          <cell r="B1573" t="str">
            <v>RAIDISSEUR INTER 1</v>
          </cell>
          <cell r="C1573" t="str">
            <v>CFM56-2 AVEC INVERSEURS</v>
          </cell>
          <cell r="D1573" t="str">
            <v>CC</v>
          </cell>
        </row>
        <row r="1574">
          <cell r="A1574" t="str">
            <v>305-065-203-6</v>
          </cell>
          <cell r="B1574" t="str">
            <v>RAIDISSEUR INTER 1</v>
          </cell>
          <cell r="C1574" t="str">
            <v>CFM56-2 AVEC INVERSEURS</v>
          </cell>
          <cell r="D1574" t="str">
            <v>CC</v>
          </cell>
        </row>
        <row r="1575">
          <cell r="A1575" t="str">
            <v>305-065-203-6</v>
          </cell>
          <cell r="B1575" t="str">
            <v>RAIDISSEUR INTER 1</v>
          </cell>
          <cell r="C1575" t="str">
            <v>CFM56-2 AVEC INVERSEURS</v>
          </cell>
          <cell r="D1575" t="str">
            <v>CC</v>
          </cell>
        </row>
        <row r="1576">
          <cell r="A1576" t="str">
            <v>305-067-112-9</v>
          </cell>
          <cell r="B1576" t="str">
            <v>EMBOUT</v>
          </cell>
          <cell r="C1576" t="str">
            <v>CFM56-2 AVEC INVERSEURS</v>
          </cell>
          <cell r="D1576" t="str">
            <v>CC</v>
          </cell>
        </row>
        <row r="1577">
          <cell r="A1577" t="str">
            <v>305-067-205-9</v>
          </cell>
          <cell r="B1577" t="str">
            <v>EMBOUT</v>
          </cell>
          <cell r="C1577" t="str">
            <v>CFM56-2 AVEC INVERSEURS</v>
          </cell>
          <cell r="D1577" t="str">
            <v>CC</v>
          </cell>
        </row>
        <row r="1578">
          <cell r="A1578" t="str">
            <v>305-067-320-9</v>
          </cell>
          <cell r="B1578" t="str">
            <v>CHAPE DE MANUTENTION</v>
          </cell>
          <cell r="C1578" t="str">
            <v>CFM56-2 AVEC INVERSEURS</v>
          </cell>
          <cell r="D1578" t="str">
            <v>CC</v>
          </cell>
        </row>
        <row r="1579">
          <cell r="A1579" t="str">
            <v>305-070-106-0</v>
          </cell>
          <cell r="B1579" t="str">
            <v>RETAINER SEAL</v>
          </cell>
          <cell r="C1579" t="str">
            <v>CFM56-2 AVEC INVERSEURS</v>
          </cell>
          <cell r="D1579" t="str">
            <v>CB</v>
          </cell>
        </row>
        <row r="1580">
          <cell r="A1580" t="str">
            <v>305-078-551-6</v>
          </cell>
          <cell r="B1580" t="str">
            <v>MANCHETTE EQUIPEE</v>
          </cell>
          <cell r="C1580" t="str">
            <v>CFM56-3</v>
          </cell>
          <cell r="D1580" t="str">
            <v>CC</v>
          </cell>
        </row>
        <row r="1581">
          <cell r="A1581" t="str">
            <v>305-080-802-0</v>
          </cell>
          <cell r="B1581" t="str">
            <v>RAMPE P12</v>
          </cell>
          <cell r="C1581" t="str">
            <v>CFM56-2 AVEC INVERSEURS</v>
          </cell>
          <cell r="D1581" t="str">
            <v>CC</v>
          </cell>
        </row>
        <row r="1582">
          <cell r="A1582" t="str">
            <v>305-084-113-6</v>
          </cell>
          <cell r="B1582" t="str">
            <v>TOLE FLASQUE ARRIERE</v>
          </cell>
          <cell r="C1582" t="str">
            <v>CFM56-3</v>
          </cell>
          <cell r="D1582" t="str">
            <v>CC</v>
          </cell>
        </row>
        <row r="1583">
          <cell r="A1583" t="str">
            <v>305-088-103-9</v>
          </cell>
          <cell r="B1583" t="str">
            <v>MANCHETTE</v>
          </cell>
          <cell r="C1583" t="str">
            <v>CFM56-2 AVEC INVERSEURS</v>
          </cell>
          <cell r="D1583" t="str">
            <v>CC</v>
          </cell>
        </row>
        <row r="1584">
          <cell r="A1584" t="str">
            <v>305-303-603-0</v>
          </cell>
          <cell r="B1584" t="str">
            <v>ALIMENTATION VBV</v>
          </cell>
          <cell r="C1584" t="str">
            <v>CFM56-2 AVEC INVERSEURS</v>
          </cell>
          <cell r="D1584" t="str">
            <v>CC</v>
          </cell>
        </row>
        <row r="1585">
          <cell r="A1585" t="str">
            <v>305-322-001-0</v>
          </cell>
          <cell r="B1585" t="str">
            <v>ASPIRATION  RENVOI D'ANGLE</v>
          </cell>
          <cell r="C1585" t="str">
            <v>CFM56-2 AVEC INVERSEURS</v>
          </cell>
          <cell r="D1585" t="str">
            <v>CC</v>
          </cell>
        </row>
        <row r="1586">
          <cell r="A1586" t="str">
            <v>305-327-703-0</v>
          </cell>
          <cell r="B1586" t="str">
            <v>DRAIN EAU CARTER FAN</v>
          </cell>
          <cell r="C1586" t="str">
            <v>CFM56-2 AVEC INVERSEURS</v>
          </cell>
          <cell r="D1586" t="str">
            <v>CC</v>
          </cell>
        </row>
        <row r="1587">
          <cell r="A1587" t="str">
            <v>305-333-202-0</v>
          </cell>
          <cell r="B1587" t="str">
            <v>CANALISATION DRAIN PAL 1</v>
          </cell>
          <cell r="C1587" t="str">
            <v>CFM56-2 AVEC INVERSEURS</v>
          </cell>
          <cell r="D1587" t="str">
            <v>CC</v>
          </cell>
        </row>
        <row r="1588">
          <cell r="A1588" t="str">
            <v>305-336-208-0</v>
          </cell>
          <cell r="B1588" t="str">
            <v>CANALISATION CBP</v>
          </cell>
          <cell r="C1588" t="str">
            <v>CFM56-2 AVEC INVERSEURS</v>
          </cell>
          <cell r="D1588" t="str">
            <v>CC</v>
          </cell>
        </row>
        <row r="1589">
          <cell r="A1589" t="str">
            <v>305-365-203-6</v>
          </cell>
          <cell r="B1589" t="str">
            <v>OBTURATEUR</v>
          </cell>
          <cell r="C1589" t="str">
            <v>CFM56-3</v>
          </cell>
          <cell r="D1589" t="str">
            <v>CC</v>
          </cell>
        </row>
        <row r="1590">
          <cell r="A1590" t="str">
            <v>305-365-302-0</v>
          </cell>
          <cell r="B1590" t="str">
            <v>COUVRE-JOINT</v>
          </cell>
          <cell r="C1590" t="str">
            <v>CFM56-2 AVEC INVERSEURS</v>
          </cell>
          <cell r="D1590" t="str">
            <v>CC</v>
          </cell>
        </row>
        <row r="1591">
          <cell r="A1591" t="str">
            <v>305-365-401-0</v>
          </cell>
          <cell r="B1591" t="str">
            <v>COUVRE JOINT</v>
          </cell>
          <cell r="C1591" t="str">
            <v>CFM56-2 AVEC INVERSEURS</v>
          </cell>
          <cell r="D1591" t="str">
            <v>CC</v>
          </cell>
        </row>
        <row r="1592">
          <cell r="A1592" t="str">
            <v>305-371-308-0</v>
          </cell>
          <cell r="B1592" t="str">
            <v>COUVERCLE ARRIERE</v>
          </cell>
          <cell r="C1592" t="str">
            <v>CFM56-2 AVEC INVERSEURS</v>
          </cell>
          <cell r="D1592" t="str">
            <v>CC</v>
          </cell>
        </row>
        <row r="1593">
          <cell r="A1593" t="str">
            <v>305-371-601-6</v>
          </cell>
          <cell r="B1593" t="str">
            <v>RENFORT</v>
          </cell>
          <cell r="C1593" t="str">
            <v>CFM56-7</v>
          </cell>
          <cell r="D1593" t="str">
            <v>CC</v>
          </cell>
        </row>
        <row r="1594">
          <cell r="A1594" t="str">
            <v>305-371-601-6</v>
          </cell>
          <cell r="B1594" t="str">
            <v>RENFORT</v>
          </cell>
          <cell r="C1594" t="str">
            <v>CFM56-7</v>
          </cell>
          <cell r="D1594" t="str">
            <v>CC</v>
          </cell>
        </row>
        <row r="1595">
          <cell r="A1595" t="str">
            <v>305-385-902-9</v>
          </cell>
          <cell r="B1595" t="str">
            <v>PLAQUE DE TRANSITION</v>
          </cell>
          <cell r="C1595" t="str">
            <v>CFM56-2 AVEC INVERSEURS</v>
          </cell>
          <cell r="D1595" t="str">
            <v>CC</v>
          </cell>
        </row>
        <row r="1596">
          <cell r="A1596" t="str">
            <v>305-426-401-0</v>
          </cell>
          <cell r="B1596" t="str">
            <v>COUVERCLE</v>
          </cell>
          <cell r="C1596" t="str">
            <v>CFM56-3</v>
          </cell>
          <cell r="D1596" t="str">
            <v>CC</v>
          </cell>
        </row>
        <row r="1597">
          <cell r="A1597" t="str">
            <v>305-426-501-0</v>
          </cell>
          <cell r="B1597" t="str">
            <v>COUVERCLE</v>
          </cell>
          <cell r="C1597" t="str">
            <v>CFM56-3</v>
          </cell>
          <cell r="D1597" t="str">
            <v>CC</v>
          </cell>
        </row>
        <row r="1598">
          <cell r="A1598" t="str">
            <v>305-429-603-0</v>
          </cell>
          <cell r="B1598" t="str">
            <v>ENSEMBLE RAMPES EQUIPEES</v>
          </cell>
          <cell r="C1598" t="str">
            <v>CFM56-3</v>
          </cell>
          <cell r="D1598" t="str">
            <v>CC</v>
          </cell>
        </row>
        <row r="1599">
          <cell r="A1599" t="str">
            <v>305-429-703-0</v>
          </cell>
          <cell r="B1599" t="str">
            <v>ENSEMBLE RAMPES EQUIPEES</v>
          </cell>
          <cell r="C1599" t="str">
            <v>CFM56-3</v>
          </cell>
          <cell r="D1599" t="str">
            <v>CC</v>
          </cell>
        </row>
        <row r="1600">
          <cell r="A1600" t="str">
            <v>305-429-804-0</v>
          </cell>
          <cell r="B1600" t="str">
            <v>ENSEMBLE RAMPES EQUIPEES</v>
          </cell>
          <cell r="C1600" t="str">
            <v>CFM56-3</v>
          </cell>
          <cell r="D1600" t="str">
            <v>CC</v>
          </cell>
        </row>
        <row r="1601">
          <cell r="A1601" t="str">
            <v>305-429-903-0</v>
          </cell>
          <cell r="B1601" t="str">
            <v>ENSEMBLE RAMPES EQUIPEES</v>
          </cell>
          <cell r="C1601" t="str">
            <v>CFM56-3</v>
          </cell>
          <cell r="D1601" t="str">
            <v>CC</v>
          </cell>
        </row>
        <row r="1602">
          <cell r="A1602" t="str">
            <v>305-430-004-0</v>
          </cell>
          <cell r="B1602" t="str">
            <v>TUBE</v>
          </cell>
          <cell r="C1602" t="str">
            <v>CFM56-2 AVEC INVERSEURS</v>
          </cell>
          <cell r="D1602" t="str">
            <v>CC</v>
          </cell>
        </row>
        <row r="1603">
          <cell r="A1603" t="str">
            <v>305-430-104-0</v>
          </cell>
          <cell r="B1603" t="str">
            <v>TUBE</v>
          </cell>
          <cell r="C1603" t="str">
            <v>CFM56-2 AVEC INVERSEURS</v>
          </cell>
          <cell r="D1603" t="str">
            <v>CC</v>
          </cell>
        </row>
        <row r="1604">
          <cell r="A1604" t="str">
            <v>305-430-203-0</v>
          </cell>
          <cell r="B1604" t="str">
            <v>TUBE</v>
          </cell>
          <cell r="C1604" t="str">
            <v>CFM56-3</v>
          </cell>
          <cell r="D1604" t="str">
            <v>CC</v>
          </cell>
        </row>
        <row r="1605">
          <cell r="A1605" t="str">
            <v>305-430-303-0</v>
          </cell>
          <cell r="B1605" t="str">
            <v>TUBE</v>
          </cell>
          <cell r="C1605" t="str">
            <v>CFM56-2 AVEC INVERSEURS</v>
          </cell>
          <cell r="D1605" t="str">
            <v>CC</v>
          </cell>
        </row>
        <row r="1606">
          <cell r="A1606" t="str">
            <v>305-430-403-0</v>
          </cell>
          <cell r="B1606" t="str">
            <v>TUBE</v>
          </cell>
          <cell r="C1606" t="str">
            <v>CFM56-2 AVEC INVERSEURS</v>
          </cell>
          <cell r="D1606" t="str">
            <v>CC</v>
          </cell>
        </row>
        <row r="1607">
          <cell r="A1607" t="str">
            <v>305-430-503-0</v>
          </cell>
          <cell r="B1607" t="str">
            <v>TUBE</v>
          </cell>
          <cell r="C1607" t="str">
            <v>CFM56-2 AVEC INVERSEURS</v>
          </cell>
          <cell r="D1607" t="str">
            <v>CC</v>
          </cell>
        </row>
        <row r="1608">
          <cell r="A1608" t="str">
            <v>305-430-603-0</v>
          </cell>
          <cell r="B1608" t="str">
            <v>TUBE</v>
          </cell>
          <cell r="C1608" t="str">
            <v>CFM56-3</v>
          </cell>
          <cell r="D1608" t="str">
            <v>CC</v>
          </cell>
        </row>
        <row r="1609">
          <cell r="A1609" t="str">
            <v>305-430-704-0</v>
          </cell>
          <cell r="B1609" t="str">
            <v>TUBE</v>
          </cell>
          <cell r="C1609" t="str">
            <v>CFM56-2 AVEC INVERSEURS</v>
          </cell>
          <cell r="D1609" t="str">
            <v>CC</v>
          </cell>
        </row>
        <row r="1610">
          <cell r="A1610" t="str">
            <v>305-430-803-0</v>
          </cell>
          <cell r="B1610" t="str">
            <v>TUBE</v>
          </cell>
          <cell r="C1610" t="str">
            <v>CFM56-2 AVEC INVERSEURS</v>
          </cell>
          <cell r="D1610" t="str">
            <v>CC</v>
          </cell>
        </row>
        <row r="1611">
          <cell r="A1611" t="str">
            <v>305-430-903-0</v>
          </cell>
          <cell r="B1611" t="str">
            <v>TUBE</v>
          </cell>
          <cell r="C1611" t="str">
            <v>CFM56-2 AVEC INVERSEURS</v>
          </cell>
          <cell r="D1611" t="str">
            <v>CC</v>
          </cell>
        </row>
        <row r="1612">
          <cell r="A1612" t="str">
            <v>305-431-003-0</v>
          </cell>
          <cell r="B1612" t="str">
            <v>TUBE</v>
          </cell>
          <cell r="C1612" t="str">
            <v>CFM56-2 AVEC INVERSEURS</v>
          </cell>
          <cell r="D1612" t="str">
            <v>CC</v>
          </cell>
        </row>
        <row r="1613">
          <cell r="A1613" t="str">
            <v>305-431-103-0</v>
          </cell>
          <cell r="B1613" t="str">
            <v>TUBE</v>
          </cell>
          <cell r="C1613" t="str">
            <v>CFM56-2 AVEC INVERSEURS</v>
          </cell>
          <cell r="D1613" t="str">
            <v>CC</v>
          </cell>
        </row>
        <row r="1614">
          <cell r="A1614" t="str">
            <v>305-431-205-0</v>
          </cell>
          <cell r="B1614" t="str">
            <v>TUBE</v>
          </cell>
          <cell r="C1614" t="str">
            <v>CFM56-2 AVEC INVERSEURS</v>
          </cell>
          <cell r="D1614" t="str">
            <v>CC</v>
          </cell>
        </row>
        <row r="1615">
          <cell r="A1615" t="str">
            <v>305-431-305-0</v>
          </cell>
          <cell r="B1615" t="str">
            <v>TUBE</v>
          </cell>
          <cell r="C1615" t="str">
            <v>CFM56-2 AVEC INVERSEURS</v>
          </cell>
          <cell r="D1615" t="str">
            <v>CC</v>
          </cell>
        </row>
        <row r="1616">
          <cell r="A1616" t="str">
            <v>305-431-405-0</v>
          </cell>
          <cell r="B1616" t="str">
            <v>TUBE</v>
          </cell>
          <cell r="C1616" t="str">
            <v>CFM56-2 AVEC INVERSEURS</v>
          </cell>
          <cell r="D1616" t="str">
            <v>CC</v>
          </cell>
        </row>
        <row r="1617">
          <cell r="A1617" t="str">
            <v>305-431-505-0</v>
          </cell>
          <cell r="B1617" t="str">
            <v>TUBE</v>
          </cell>
          <cell r="C1617" t="str">
            <v>CFM56-2 AVEC INVERSEURS</v>
          </cell>
          <cell r="D1617" t="str">
            <v>CC</v>
          </cell>
        </row>
        <row r="1618">
          <cell r="A1618" t="str">
            <v>305-431-605-0</v>
          </cell>
          <cell r="B1618" t="str">
            <v>TUBE</v>
          </cell>
          <cell r="C1618" t="str">
            <v>CFM56-2 AVEC INVERSEURS</v>
          </cell>
          <cell r="D1618" t="str">
            <v>CC</v>
          </cell>
        </row>
        <row r="1619">
          <cell r="A1619" t="str">
            <v>305-431-704-0</v>
          </cell>
          <cell r="B1619" t="str">
            <v>TUBE</v>
          </cell>
          <cell r="C1619" t="str">
            <v>CFM56-2 AVEC INVERSEURS</v>
          </cell>
          <cell r="D1619" t="str">
            <v>CC</v>
          </cell>
        </row>
        <row r="1620">
          <cell r="A1620" t="str">
            <v>305-431-804-0</v>
          </cell>
          <cell r="B1620" t="str">
            <v>TUBE</v>
          </cell>
          <cell r="C1620" t="str">
            <v>CFM56-2 AVEC INVERSEURS</v>
          </cell>
          <cell r="D1620" t="str">
            <v>CC</v>
          </cell>
        </row>
        <row r="1621">
          <cell r="A1621" t="str">
            <v>305-431-904-0</v>
          </cell>
          <cell r="B1621" t="str">
            <v>TUBE</v>
          </cell>
          <cell r="C1621" t="str">
            <v>CFM56-2 AVEC INVERSEURS</v>
          </cell>
          <cell r="D1621" t="str">
            <v>CC</v>
          </cell>
        </row>
        <row r="1622">
          <cell r="A1622" t="str">
            <v>305-484-001-0</v>
          </cell>
          <cell r="B1622" t="str">
            <v>LABYRINTHE ARRIERE</v>
          </cell>
          <cell r="C1622" t="str">
            <v>CFM56-3</v>
          </cell>
          <cell r="D1622" t="str">
            <v>CB</v>
          </cell>
        </row>
        <row r="1623">
          <cell r="A1623" t="str">
            <v>305-836-403-0</v>
          </cell>
          <cell r="B1623" t="str">
            <v>ALIMENTATION TC1 TIMER</v>
          </cell>
          <cell r="C1623" t="str">
            <v>CFM56-2 AVEC INVERSEURS</v>
          </cell>
          <cell r="D1623" t="str">
            <v>CC</v>
          </cell>
        </row>
        <row r="1624">
          <cell r="A1624" t="str">
            <v>305-872-701-0</v>
          </cell>
          <cell r="B1624" t="str">
            <v>TUBE REFROIDISSEMENT BOUGIE</v>
          </cell>
          <cell r="C1624" t="str">
            <v>CFM56-2 AVEC INVERSEURS</v>
          </cell>
          <cell r="D1624" t="str">
            <v>CC</v>
          </cell>
        </row>
        <row r="1625">
          <cell r="A1625" t="str">
            <v>305-952-552-6</v>
          </cell>
          <cell r="B1625" t="str">
            <v>BANDE INT ASS</v>
          </cell>
          <cell r="C1625" t="str">
            <v>CFM56-7</v>
          </cell>
          <cell r="D1625" t="str">
            <v>CC</v>
          </cell>
        </row>
        <row r="1626">
          <cell r="A1626" t="str">
            <v>305-954-802-6</v>
          </cell>
          <cell r="B1626" t="str">
            <v>DOUBLE EQUERRE</v>
          </cell>
          <cell r="C1626" t="str">
            <v>CFM56-3</v>
          </cell>
          <cell r="D1626" t="str">
            <v>CC</v>
          </cell>
        </row>
        <row r="1627">
          <cell r="A1627" t="str">
            <v>305-954-803-0</v>
          </cell>
          <cell r="B1627" t="str">
            <v>DOUBLE EQUERRE</v>
          </cell>
          <cell r="C1627" t="str">
            <v>CFM56-2 AVEC INVERSEURS</v>
          </cell>
          <cell r="D1627" t="str">
            <v>CC</v>
          </cell>
        </row>
        <row r="1628">
          <cell r="A1628" t="str">
            <v>305-954-902-0</v>
          </cell>
          <cell r="B1628" t="str">
            <v>DOUBLE EQUERRE</v>
          </cell>
          <cell r="C1628" t="str">
            <v>CFM56-7</v>
          </cell>
          <cell r="D1628" t="str">
            <v>CC</v>
          </cell>
        </row>
        <row r="1629">
          <cell r="A1629" t="str">
            <v>305-954-902-6</v>
          </cell>
          <cell r="B1629" t="str">
            <v>DOUBLE EQUERRE</v>
          </cell>
          <cell r="C1629" t="str">
            <v>CFM56-3</v>
          </cell>
          <cell r="D1629" t="str">
            <v>CC</v>
          </cell>
        </row>
        <row r="1630">
          <cell r="A1630" t="str">
            <v>305-956-602-6</v>
          </cell>
          <cell r="B1630" t="str">
            <v>BRAS EQUIPE</v>
          </cell>
          <cell r="C1630" t="str">
            <v>CFM56-2 AVEC INVERSEURS</v>
          </cell>
          <cell r="D1630" t="str">
            <v>CC</v>
          </cell>
        </row>
        <row r="1631">
          <cell r="A1631" t="str">
            <v>305-975-004-6</v>
          </cell>
          <cell r="B1631" t="str">
            <v>TOLE BP2 ASSEMBLEE</v>
          </cell>
          <cell r="C1631" t="str">
            <v>CFM56-3</v>
          </cell>
          <cell r="D1631" t="str">
            <v>CC</v>
          </cell>
        </row>
        <row r="1632">
          <cell r="A1632" t="str">
            <v>305-976-002-6</v>
          </cell>
          <cell r="B1632" t="str">
            <v>TOLE BP3 ASSEMBLEE</v>
          </cell>
          <cell r="C1632" t="str">
            <v>CFM56-7</v>
          </cell>
          <cell r="D1632" t="str">
            <v>CC</v>
          </cell>
        </row>
        <row r="1633">
          <cell r="A1633" t="str">
            <v>305-978-004-0</v>
          </cell>
          <cell r="B1633" t="str">
            <v>DOUBLE EQUERRE</v>
          </cell>
          <cell r="C1633" t="str">
            <v>CFM56-7</v>
          </cell>
          <cell r="D1633" t="str">
            <v>CC</v>
          </cell>
        </row>
        <row r="1634">
          <cell r="A1634" t="str">
            <v>305-978-004-6</v>
          </cell>
          <cell r="B1634" t="str">
            <v>DOUBLE EQUERRE</v>
          </cell>
          <cell r="C1634" t="str">
            <v>CFM56-3</v>
          </cell>
          <cell r="D1634" t="str">
            <v>CC</v>
          </cell>
        </row>
        <row r="1635">
          <cell r="A1635" t="str">
            <v>306-200-309-8S2</v>
          </cell>
          <cell r="B1635" t="str">
            <v>PREU DT2</v>
          </cell>
          <cell r="C1635" t="str">
            <v>LM6000</v>
          </cell>
          <cell r="D1635" t="str">
            <v>CB</v>
          </cell>
        </row>
        <row r="1636">
          <cell r="A1636" t="str">
            <v>306-200-355-9</v>
          </cell>
          <cell r="B1636" t="str">
            <v>DISQUE T2 TRIPLE FUSION</v>
          </cell>
          <cell r="C1636" t="str">
            <v>LM6000</v>
          </cell>
          <cell r="D1636" t="str">
            <v>CB</v>
          </cell>
        </row>
        <row r="1637">
          <cell r="A1637" t="str">
            <v>306-203-105-6</v>
          </cell>
          <cell r="B1637" t="str">
            <v>TUYERE SEC.USINEE ET TBC</v>
          </cell>
          <cell r="C1637" t="str">
            <v>CF6-80C</v>
          </cell>
          <cell r="D1637" t="str">
            <v>CC</v>
          </cell>
        </row>
        <row r="1638">
          <cell r="A1638" t="str">
            <v>306-203-105-6</v>
          </cell>
          <cell r="B1638" t="str">
            <v>TUYERE SEC.USINEE ET TBC</v>
          </cell>
          <cell r="C1638" t="str">
            <v>CF6-80C</v>
          </cell>
          <cell r="D1638" t="str">
            <v>CC</v>
          </cell>
        </row>
        <row r="1639">
          <cell r="A1639" t="str">
            <v>306-203-107-6</v>
          </cell>
          <cell r="B1639" t="str">
            <v>TUYERE SEC.USINEE ET TBC</v>
          </cell>
          <cell r="C1639" t="str">
            <v>CF6-80C</v>
          </cell>
          <cell r="D1639" t="str">
            <v>CC</v>
          </cell>
        </row>
        <row r="1640">
          <cell r="A1640" t="str">
            <v>306-203-107-6</v>
          </cell>
          <cell r="B1640" t="str">
            <v>TUYERE SEC.USINEE ET TBC</v>
          </cell>
          <cell r="C1640" t="str">
            <v>CF6-80C</v>
          </cell>
          <cell r="D1640" t="str">
            <v>CC</v>
          </cell>
        </row>
        <row r="1641">
          <cell r="A1641" t="str">
            <v>306-203-109-6</v>
          </cell>
          <cell r="B1641" t="str">
            <v>TUYERE SEC.USINEE ET TBC</v>
          </cell>
          <cell r="C1641" t="str">
            <v>LM6000</v>
          </cell>
          <cell r="D1641" t="str">
            <v>CC</v>
          </cell>
        </row>
        <row r="1642">
          <cell r="A1642" t="str">
            <v>306-203-110-6</v>
          </cell>
          <cell r="B1642" t="str">
            <v>TUYERE SEC.USINEE ET TBC</v>
          </cell>
          <cell r="C1642" t="str">
            <v>LM6000</v>
          </cell>
          <cell r="D1642" t="str">
            <v>CC</v>
          </cell>
        </row>
        <row r="1643">
          <cell r="A1643" t="str">
            <v>306-203-110-6</v>
          </cell>
          <cell r="B1643" t="str">
            <v>TUYERE SEC.USINEE ET TBC</v>
          </cell>
          <cell r="C1643" t="str">
            <v>LM6000</v>
          </cell>
          <cell r="D1643" t="str">
            <v>CC</v>
          </cell>
        </row>
        <row r="1644">
          <cell r="A1644" t="str">
            <v>306-203-200-6</v>
          </cell>
          <cell r="B1644" t="str">
            <v>MANCHON</v>
          </cell>
          <cell r="C1644" t="str">
            <v>LM6000</v>
          </cell>
          <cell r="D1644" t="str">
            <v>CC</v>
          </cell>
        </row>
        <row r="1645">
          <cell r="A1645" t="str">
            <v>306-205-600-6</v>
          </cell>
          <cell r="B1645" t="str">
            <v>JONC DE CAPOT INT</v>
          </cell>
          <cell r="C1645" t="str">
            <v>CF6-80C</v>
          </cell>
          <cell r="D1645" t="str">
            <v>CC</v>
          </cell>
        </row>
        <row r="1646">
          <cell r="A1646" t="str">
            <v>306-207-001-6</v>
          </cell>
          <cell r="B1646" t="str">
            <v>BRIDE EXTER ARR ASS</v>
          </cell>
          <cell r="C1646" t="str">
            <v>CF6-80C</v>
          </cell>
          <cell r="D1646" t="str">
            <v>CC</v>
          </cell>
        </row>
        <row r="1647">
          <cell r="A1647" t="str">
            <v>306-207-001-6</v>
          </cell>
          <cell r="B1647" t="str">
            <v>BRIDE EXTER ARR ASS</v>
          </cell>
          <cell r="C1647" t="str">
            <v>CF6-80C</v>
          </cell>
          <cell r="D1647" t="str">
            <v>CC</v>
          </cell>
        </row>
        <row r="1648">
          <cell r="A1648" t="str">
            <v>306-207-001-6</v>
          </cell>
          <cell r="B1648" t="str">
            <v>BRIDE EXTER ARR ASS</v>
          </cell>
          <cell r="C1648" t="str">
            <v>CF6-80C</v>
          </cell>
          <cell r="D1648" t="str">
            <v>CC</v>
          </cell>
        </row>
        <row r="1649">
          <cell r="A1649" t="str">
            <v>306-207-002-6</v>
          </cell>
          <cell r="B1649" t="str">
            <v>FILM BRIDE ASS</v>
          </cell>
          <cell r="C1649" t="str">
            <v>LM6000</v>
          </cell>
          <cell r="D1649" t="str">
            <v>CC</v>
          </cell>
        </row>
        <row r="1650">
          <cell r="A1650" t="str">
            <v>306-207-002-6</v>
          </cell>
          <cell r="B1650" t="str">
            <v>FILM BRIDE ASS</v>
          </cell>
          <cell r="C1650" t="str">
            <v>LM6000</v>
          </cell>
          <cell r="D1650" t="str">
            <v>CC</v>
          </cell>
        </row>
        <row r="1651">
          <cell r="A1651" t="str">
            <v>306-207-002-6</v>
          </cell>
          <cell r="B1651" t="str">
            <v>FILM BRIDE ASS</v>
          </cell>
          <cell r="C1651" t="str">
            <v>LM6000</v>
          </cell>
          <cell r="D1651" t="str">
            <v>CC</v>
          </cell>
        </row>
        <row r="1652">
          <cell r="A1652" t="str">
            <v>306-207-222-6</v>
          </cell>
          <cell r="B1652" t="str">
            <v>TUYERES ASSEMBLEES</v>
          </cell>
          <cell r="C1652" t="str">
            <v>LM6000</v>
          </cell>
          <cell r="D1652" t="str">
            <v>CC</v>
          </cell>
        </row>
        <row r="1653">
          <cell r="A1653" t="str">
            <v>306-207-223-6</v>
          </cell>
          <cell r="B1653" t="str">
            <v>TUYERES ASSEMBLEES</v>
          </cell>
          <cell r="C1653" t="str">
            <v>CF6-80C</v>
          </cell>
          <cell r="D1653" t="str">
            <v>CC</v>
          </cell>
        </row>
        <row r="1654">
          <cell r="A1654" t="str">
            <v>306-207-223-6</v>
          </cell>
          <cell r="B1654" t="str">
            <v>TUYERES ASSEMBLEES</v>
          </cell>
          <cell r="C1654" t="str">
            <v>CF6-80C</v>
          </cell>
          <cell r="D1654" t="str">
            <v>CC</v>
          </cell>
        </row>
        <row r="1655">
          <cell r="A1655" t="str">
            <v>306-207-224-6</v>
          </cell>
          <cell r="B1655" t="str">
            <v>TUYERES ASSEMBLEES</v>
          </cell>
          <cell r="C1655" t="str">
            <v>CF6-80E</v>
          </cell>
          <cell r="D1655" t="str">
            <v>CC</v>
          </cell>
        </row>
        <row r="1656">
          <cell r="A1656" t="str">
            <v>306-207-224-6</v>
          </cell>
          <cell r="B1656" t="str">
            <v>TUYERES ASSEMBLEES</v>
          </cell>
          <cell r="C1656" t="str">
            <v>CF6-80E</v>
          </cell>
          <cell r="D1656" t="str">
            <v>CC</v>
          </cell>
        </row>
        <row r="1657">
          <cell r="A1657" t="str">
            <v>306-207-224-6</v>
          </cell>
          <cell r="B1657" t="str">
            <v>TUYERES ASSEMBLEES</v>
          </cell>
          <cell r="C1657" t="str">
            <v>CF6-80E</v>
          </cell>
          <cell r="D1657" t="str">
            <v>CC</v>
          </cell>
        </row>
        <row r="1658">
          <cell r="A1658" t="str">
            <v>306-207-225-6</v>
          </cell>
          <cell r="B1658" t="str">
            <v>TUYERES ASSEMBLEES</v>
          </cell>
          <cell r="C1658" t="str">
            <v>LM6000</v>
          </cell>
          <cell r="D1658" t="str">
            <v>CC</v>
          </cell>
        </row>
        <row r="1659">
          <cell r="A1659" t="str">
            <v>306-207-228-6</v>
          </cell>
          <cell r="B1659" t="str">
            <v>ADAPTATEUR PORTE INJECTEUR</v>
          </cell>
          <cell r="C1659" t="str">
            <v>LM6000</v>
          </cell>
          <cell r="D1659" t="str">
            <v>CC</v>
          </cell>
        </row>
        <row r="1660">
          <cell r="A1660" t="str">
            <v>306-215-300-0S3</v>
          </cell>
          <cell r="B1660" t="str">
            <v>LABY TOURNANT</v>
          </cell>
          <cell r="C1660" t="str">
            <v>CF6-80C</v>
          </cell>
          <cell r="D1660" t="str">
            <v>CB</v>
          </cell>
        </row>
        <row r="1661">
          <cell r="A1661" t="str">
            <v>306-302-000-6</v>
          </cell>
          <cell r="B1661" t="str">
            <v>BRIDE EXT FOND CHAMBRE</v>
          </cell>
          <cell r="C1661" t="str">
            <v>CF6-80C</v>
          </cell>
          <cell r="D1661" t="str">
            <v>CC</v>
          </cell>
        </row>
        <row r="1662">
          <cell r="A1662" t="str">
            <v>306-302-000-6S3</v>
          </cell>
          <cell r="B1662" t="str">
            <v>BRIDE EXT FOND CHAMBRE</v>
          </cell>
          <cell r="C1662" t="str">
            <v>CF6-80C</v>
          </cell>
          <cell r="D1662" t="str">
            <v>CC</v>
          </cell>
        </row>
        <row r="1663">
          <cell r="A1663" t="str">
            <v>306-302-003-6</v>
          </cell>
          <cell r="B1663" t="str">
            <v>BRIDE EXTER FOND DE CHAMBRE</v>
          </cell>
          <cell r="C1663" t="str">
            <v>LM6000</v>
          </cell>
          <cell r="D1663" t="str">
            <v>CC</v>
          </cell>
        </row>
        <row r="1664">
          <cell r="A1664" t="str">
            <v>306-302-100-6</v>
          </cell>
          <cell r="B1664" t="str">
            <v>BRIDE INT FOND CHAMBRE</v>
          </cell>
          <cell r="C1664" t="str">
            <v>CF6-80C</v>
          </cell>
          <cell r="D1664" t="str">
            <v>CC</v>
          </cell>
        </row>
        <row r="1665">
          <cell r="A1665" t="str">
            <v>306-302-100-6S3</v>
          </cell>
          <cell r="B1665" t="str">
            <v>BRIDE INT FOND CHAMBRE</v>
          </cell>
          <cell r="C1665" t="str">
            <v>CF6-80C</v>
          </cell>
          <cell r="D1665" t="str">
            <v>CC</v>
          </cell>
        </row>
        <row r="1666">
          <cell r="A1666" t="str">
            <v>306-302-100-6S3</v>
          </cell>
          <cell r="B1666" t="str">
            <v>BRIDE INT FOND CHAMBRE</v>
          </cell>
          <cell r="C1666" t="str">
            <v>CF6-80C</v>
          </cell>
          <cell r="D1666" t="str">
            <v>CC</v>
          </cell>
        </row>
        <row r="1667">
          <cell r="A1667" t="str">
            <v>306-302-200-6</v>
          </cell>
          <cell r="B1667" t="str">
            <v>FOND CHAMBRE NU</v>
          </cell>
          <cell r="C1667" t="str">
            <v>LM6000</v>
          </cell>
          <cell r="D1667" t="str">
            <v>CC</v>
          </cell>
        </row>
        <row r="1668">
          <cell r="A1668" t="str">
            <v>306-302-300-6</v>
          </cell>
          <cell r="B1668" t="str">
            <v>BOL BRULEUR</v>
          </cell>
          <cell r="C1668" t="str">
            <v>LM6000</v>
          </cell>
          <cell r="D1668" t="str">
            <v>CC</v>
          </cell>
        </row>
        <row r="1669">
          <cell r="A1669" t="str">
            <v>306-302-300-6S3</v>
          </cell>
          <cell r="B1669" t="str">
            <v>BOL BRULEUR</v>
          </cell>
          <cell r="C1669" t="str">
            <v>LM6000</v>
          </cell>
          <cell r="D1669" t="str">
            <v>CC</v>
          </cell>
        </row>
        <row r="1670">
          <cell r="A1670" t="str">
            <v>306-391-500-6</v>
          </cell>
          <cell r="B1670" t="str">
            <v>ANNEAU EXT AVANT</v>
          </cell>
          <cell r="C1670" t="str">
            <v>CF6-80C</v>
          </cell>
          <cell r="D1670" t="str">
            <v>CC</v>
          </cell>
        </row>
        <row r="1671">
          <cell r="A1671" t="str">
            <v>306-391-600-6</v>
          </cell>
          <cell r="B1671" t="str">
            <v>FILM EXTER 1</v>
          </cell>
          <cell r="C1671" t="str">
            <v>CF6-80C</v>
          </cell>
          <cell r="D1671" t="str">
            <v>CC</v>
          </cell>
        </row>
        <row r="1672">
          <cell r="A1672" t="str">
            <v>306-391-600-6</v>
          </cell>
          <cell r="B1672" t="str">
            <v>FILM EXTER 1</v>
          </cell>
          <cell r="C1672" t="str">
            <v>CF6-80C</v>
          </cell>
          <cell r="D1672" t="str">
            <v>CC</v>
          </cell>
        </row>
        <row r="1673">
          <cell r="A1673" t="str">
            <v>306-391-601-6</v>
          </cell>
          <cell r="B1673" t="str">
            <v>FILM EXTER 1</v>
          </cell>
          <cell r="C1673" t="str">
            <v>LM6000</v>
          </cell>
          <cell r="D1673" t="str">
            <v>CC</v>
          </cell>
        </row>
        <row r="1674">
          <cell r="A1674" t="str">
            <v>306-391-601-6</v>
          </cell>
          <cell r="B1674" t="str">
            <v>FILM EXTER 1</v>
          </cell>
          <cell r="C1674" t="str">
            <v>LM6000</v>
          </cell>
          <cell r="D1674" t="str">
            <v>CC</v>
          </cell>
        </row>
        <row r="1675">
          <cell r="A1675" t="str">
            <v>306-391-701-6</v>
          </cell>
          <cell r="B1675" t="str">
            <v>FILM EXTER 2</v>
          </cell>
          <cell r="C1675" t="str">
            <v>CF6-80C</v>
          </cell>
          <cell r="D1675" t="str">
            <v>CC</v>
          </cell>
        </row>
        <row r="1676">
          <cell r="A1676" t="str">
            <v>306-391-701-6</v>
          </cell>
          <cell r="B1676" t="str">
            <v>FILM EXTER 2</v>
          </cell>
          <cell r="C1676" t="str">
            <v>CF6-80C</v>
          </cell>
          <cell r="D1676" t="str">
            <v>CC</v>
          </cell>
        </row>
        <row r="1677">
          <cell r="A1677" t="str">
            <v>306-391-702-6</v>
          </cell>
          <cell r="B1677" t="str">
            <v>FILM EXTER 2</v>
          </cell>
          <cell r="C1677" t="str">
            <v>LM6000</v>
          </cell>
          <cell r="D1677" t="str">
            <v>CC</v>
          </cell>
        </row>
        <row r="1678">
          <cell r="A1678" t="str">
            <v>306-391-702-6</v>
          </cell>
          <cell r="B1678" t="str">
            <v>FILM EXTER 2</v>
          </cell>
          <cell r="C1678" t="str">
            <v>LM6000</v>
          </cell>
          <cell r="D1678" t="str">
            <v>CC</v>
          </cell>
        </row>
        <row r="1679">
          <cell r="A1679" t="str">
            <v>306-391-801-6</v>
          </cell>
          <cell r="B1679" t="str">
            <v>FILM EXTER 3</v>
          </cell>
          <cell r="C1679" t="str">
            <v>CF6-80C</v>
          </cell>
          <cell r="D1679" t="str">
            <v>CC</v>
          </cell>
        </row>
        <row r="1680">
          <cell r="A1680" t="str">
            <v>306-391-801-6</v>
          </cell>
          <cell r="B1680" t="str">
            <v>FILM EXTER 3</v>
          </cell>
          <cell r="C1680" t="str">
            <v>CF6-80C</v>
          </cell>
          <cell r="D1680" t="str">
            <v>CC</v>
          </cell>
        </row>
        <row r="1681">
          <cell r="A1681" t="str">
            <v>306-391-802-6</v>
          </cell>
          <cell r="B1681" t="str">
            <v>FILM EXTER 3</v>
          </cell>
          <cell r="C1681" t="str">
            <v>LM6000</v>
          </cell>
          <cell r="D1681" t="str">
            <v>CC</v>
          </cell>
        </row>
        <row r="1682">
          <cell r="A1682" t="str">
            <v>306-391-802-6</v>
          </cell>
          <cell r="B1682" t="str">
            <v>FILM EXTER 3</v>
          </cell>
          <cell r="C1682" t="str">
            <v>LM6000</v>
          </cell>
          <cell r="D1682" t="str">
            <v>CC</v>
          </cell>
        </row>
        <row r="1683">
          <cell r="A1683" t="str">
            <v>306-391-901-6</v>
          </cell>
          <cell r="B1683" t="str">
            <v>FILM EXTER 4</v>
          </cell>
          <cell r="C1683" t="str">
            <v>CF6-80C</v>
          </cell>
          <cell r="D1683" t="str">
            <v>CC</v>
          </cell>
        </row>
        <row r="1684">
          <cell r="A1684" t="str">
            <v>306-391-901-6</v>
          </cell>
          <cell r="B1684" t="str">
            <v>FILM EXTER 4</v>
          </cell>
          <cell r="C1684" t="str">
            <v>CF6-80C</v>
          </cell>
          <cell r="D1684" t="str">
            <v>CC</v>
          </cell>
        </row>
        <row r="1685">
          <cell r="A1685" t="str">
            <v>306-391-902-6</v>
          </cell>
          <cell r="B1685" t="str">
            <v>FILM EXTER 4</v>
          </cell>
          <cell r="C1685" t="str">
            <v>LM6000</v>
          </cell>
          <cell r="D1685" t="str">
            <v>CC</v>
          </cell>
        </row>
        <row r="1686">
          <cell r="A1686" t="str">
            <v>306-391-902-6</v>
          </cell>
          <cell r="B1686" t="str">
            <v>FILM EXTER 4</v>
          </cell>
          <cell r="C1686" t="str">
            <v>LM6000</v>
          </cell>
          <cell r="D1686" t="str">
            <v>CC</v>
          </cell>
        </row>
        <row r="1687">
          <cell r="A1687" t="str">
            <v>306-392-001-6</v>
          </cell>
          <cell r="B1687" t="str">
            <v>FILM EXT 5</v>
          </cell>
          <cell r="C1687" t="str">
            <v>CF6-80C</v>
          </cell>
          <cell r="D1687" t="str">
            <v>CC</v>
          </cell>
        </row>
        <row r="1688">
          <cell r="A1688" t="str">
            <v>306-392-001-6</v>
          </cell>
          <cell r="B1688" t="str">
            <v>FILM EXT 5</v>
          </cell>
          <cell r="C1688" t="str">
            <v>CF6-80C</v>
          </cell>
          <cell r="D1688" t="str">
            <v>CC</v>
          </cell>
        </row>
        <row r="1689">
          <cell r="A1689" t="str">
            <v>306-392-002-6</v>
          </cell>
          <cell r="B1689" t="str">
            <v>FILM EXTER 5</v>
          </cell>
          <cell r="C1689" t="str">
            <v>LM6000</v>
          </cell>
          <cell r="D1689" t="str">
            <v>CC</v>
          </cell>
        </row>
        <row r="1690">
          <cell r="A1690" t="str">
            <v>306-392-002-6</v>
          </cell>
          <cell r="B1690" t="str">
            <v>FILM EXTER 5</v>
          </cell>
          <cell r="C1690" t="str">
            <v>LM6000</v>
          </cell>
          <cell r="D1690" t="str">
            <v>CC</v>
          </cell>
        </row>
        <row r="1691">
          <cell r="A1691" t="str">
            <v>306-392-100-6</v>
          </cell>
          <cell r="B1691" t="str">
            <v>FILM EXTER 6</v>
          </cell>
          <cell r="C1691" t="str">
            <v>CF6-80C</v>
          </cell>
          <cell r="D1691" t="str">
            <v>CC</v>
          </cell>
        </row>
        <row r="1692">
          <cell r="A1692" t="str">
            <v>306-392-100-6</v>
          </cell>
          <cell r="B1692" t="str">
            <v>FILM EXTER 6</v>
          </cell>
          <cell r="C1692" t="str">
            <v>CF6-80C</v>
          </cell>
          <cell r="D1692" t="str">
            <v>CC</v>
          </cell>
        </row>
        <row r="1693">
          <cell r="A1693" t="str">
            <v>306-392-100-6</v>
          </cell>
          <cell r="B1693" t="str">
            <v>FILM EXTER 6</v>
          </cell>
          <cell r="C1693" t="str">
            <v>CF6-80C</v>
          </cell>
          <cell r="D1693" t="str">
            <v>CC</v>
          </cell>
        </row>
        <row r="1694">
          <cell r="A1694" t="str">
            <v>306-392-101-6</v>
          </cell>
          <cell r="B1694" t="str">
            <v>FILM EXTER 6</v>
          </cell>
          <cell r="C1694" t="str">
            <v>LM6000</v>
          </cell>
          <cell r="D1694" t="str">
            <v>CC</v>
          </cell>
        </row>
        <row r="1695">
          <cell r="A1695" t="str">
            <v>306-392-101-6</v>
          </cell>
          <cell r="B1695" t="str">
            <v>FILM EXTER 6</v>
          </cell>
          <cell r="C1695" t="str">
            <v>LM6000</v>
          </cell>
          <cell r="D1695" t="str">
            <v>CC</v>
          </cell>
        </row>
        <row r="1696">
          <cell r="A1696" t="str">
            <v>306-392-200-6</v>
          </cell>
          <cell r="B1696" t="str">
            <v>VIROLE EXTERIEURE  ARRIERE</v>
          </cell>
          <cell r="C1696" t="str">
            <v>CF6-80C</v>
          </cell>
          <cell r="D1696" t="str">
            <v>CC</v>
          </cell>
        </row>
        <row r="1697">
          <cell r="A1697" t="str">
            <v>306-392-200-6</v>
          </cell>
          <cell r="B1697" t="str">
            <v>VIROLE EXTERIEURE  ARRIERE</v>
          </cell>
          <cell r="C1697" t="str">
            <v>CF6-80C</v>
          </cell>
          <cell r="D1697" t="str">
            <v>CC</v>
          </cell>
        </row>
        <row r="1698">
          <cell r="A1698" t="str">
            <v>306-392-200-6S3</v>
          </cell>
          <cell r="B1698" t="str">
            <v>BRIDE EXTER SUP ARR</v>
          </cell>
          <cell r="C1698" t="str">
            <v>CF6-80C</v>
          </cell>
          <cell r="D1698" t="str">
            <v>CC</v>
          </cell>
        </row>
        <row r="1699">
          <cell r="A1699" t="str">
            <v>306-392-300-6</v>
          </cell>
          <cell r="B1699" t="str">
            <v>BRIDE EXTER SUP ARR</v>
          </cell>
          <cell r="C1699" t="str">
            <v>CF6-80C</v>
          </cell>
          <cell r="D1699" t="str">
            <v>CC</v>
          </cell>
        </row>
        <row r="1700">
          <cell r="A1700" t="str">
            <v>306-392-701-6</v>
          </cell>
          <cell r="B1700" t="str">
            <v>FILM EXTER 2</v>
          </cell>
          <cell r="C1700" t="str">
            <v>CF6-80C</v>
          </cell>
          <cell r="D1700" t="str">
            <v>CC</v>
          </cell>
        </row>
        <row r="1701">
          <cell r="A1701" t="str">
            <v>306-392-701-6</v>
          </cell>
          <cell r="B1701" t="str">
            <v>FILM EXTER 2</v>
          </cell>
          <cell r="C1701" t="str">
            <v>CF6-80C</v>
          </cell>
          <cell r="D1701" t="str">
            <v>CC</v>
          </cell>
        </row>
        <row r="1702">
          <cell r="A1702" t="str">
            <v>306-392-801-6</v>
          </cell>
          <cell r="B1702" t="str">
            <v>FILM EXTER 3</v>
          </cell>
          <cell r="C1702" t="str">
            <v>CF6-80C</v>
          </cell>
          <cell r="D1702" t="str">
            <v>CC</v>
          </cell>
        </row>
        <row r="1703">
          <cell r="A1703" t="str">
            <v>306-392-801-6</v>
          </cell>
          <cell r="B1703" t="str">
            <v>FILM EXTER 3</v>
          </cell>
          <cell r="C1703" t="str">
            <v>CF6-80C</v>
          </cell>
          <cell r="D1703" t="str">
            <v>CC</v>
          </cell>
        </row>
        <row r="1704">
          <cell r="A1704" t="str">
            <v>306-463-600-8</v>
          </cell>
          <cell r="B1704" t="str">
            <v>DISQUE PB</v>
          </cell>
          <cell r="C1704" t="str">
            <v>CF6-80A ET CF6-50</v>
          </cell>
          <cell r="D1704" t="str">
            <v>CB</v>
          </cell>
        </row>
        <row r="1705">
          <cell r="A1705" t="str">
            <v>306-463-600-9</v>
          </cell>
          <cell r="B1705" t="str">
            <v>DISQUE PB</v>
          </cell>
          <cell r="C1705" t="str">
            <v>CF6-80A ET CF6-50</v>
          </cell>
          <cell r="D1705" t="str">
            <v>CB</v>
          </cell>
        </row>
        <row r="1706">
          <cell r="A1706" t="str">
            <v>306-464-302-8</v>
          </cell>
          <cell r="B1706" t="str">
            <v>DISQUE DE SOUFFLANTE</v>
          </cell>
          <cell r="C1706" t="str">
            <v>CF6-80C</v>
          </cell>
          <cell r="D1706" t="str">
            <v>CB</v>
          </cell>
        </row>
        <row r="1707">
          <cell r="A1707" t="str">
            <v>306-464-302-9</v>
          </cell>
          <cell r="B1707" t="str">
            <v>DISQUE FAN TI 17</v>
          </cell>
          <cell r="C1707" t="str">
            <v>CF6-80C</v>
          </cell>
          <cell r="D1707" t="str">
            <v>CB</v>
          </cell>
        </row>
        <row r="1708">
          <cell r="A1708" t="str">
            <v>306-499-800-6</v>
          </cell>
          <cell r="B1708" t="str">
            <v>ANNEAU INTER AVANT</v>
          </cell>
          <cell r="C1708" t="str">
            <v>CF6-80C</v>
          </cell>
          <cell r="D1708" t="str">
            <v>CC</v>
          </cell>
        </row>
        <row r="1709">
          <cell r="A1709" t="str">
            <v>306-499-850-6</v>
          </cell>
          <cell r="B1709" t="str">
            <v>ANNEAU AVANT</v>
          </cell>
          <cell r="C1709" t="str">
            <v>CF6-80C</v>
          </cell>
          <cell r="D1709" t="str">
            <v>CC</v>
          </cell>
        </row>
        <row r="1710">
          <cell r="A1710" t="str">
            <v>306-499-900-6</v>
          </cell>
          <cell r="B1710" t="str">
            <v>FILM INTER 1</v>
          </cell>
          <cell r="C1710" t="str">
            <v>CF6-80C</v>
          </cell>
          <cell r="D1710" t="str">
            <v>CC</v>
          </cell>
        </row>
        <row r="1711">
          <cell r="A1711" t="str">
            <v>306-499-901-6</v>
          </cell>
          <cell r="B1711" t="str">
            <v>FILM INTER 1</v>
          </cell>
          <cell r="C1711" t="str">
            <v>LM6000</v>
          </cell>
          <cell r="D1711" t="str">
            <v>CC</v>
          </cell>
        </row>
        <row r="1712">
          <cell r="A1712" t="str">
            <v>306-500-000-6</v>
          </cell>
          <cell r="B1712" t="str">
            <v>FILM INTER 2</v>
          </cell>
          <cell r="C1712" t="str">
            <v>CF6-80C</v>
          </cell>
          <cell r="D1712" t="str">
            <v>CC</v>
          </cell>
        </row>
        <row r="1713">
          <cell r="A1713" t="str">
            <v>306-500-001-6</v>
          </cell>
          <cell r="B1713" t="str">
            <v>FILM INTER 2</v>
          </cell>
          <cell r="C1713" t="str">
            <v>LM6000</v>
          </cell>
          <cell r="D1713" t="str">
            <v>CC</v>
          </cell>
        </row>
        <row r="1714">
          <cell r="A1714" t="str">
            <v>306-500-100-6</v>
          </cell>
          <cell r="B1714" t="str">
            <v>FILM INTER 3</v>
          </cell>
          <cell r="C1714" t="str">
            <v>CF6-80C</v>
          </cell>
          <cell r="D1714" t="str">
            <v>CC</v>
          </cell>
        </row>
        <row r="1715">
          <cell r="A1715" t="str">
            <v>306-500-101-6</v>
          </cell>
          <cell r="B1715" t="str">
            <v>FILM INTER 3</v>
          </cell>
          <cell r="C1715" t="str">
            <v>LM6000</v>
          </cell>
          <cell r="D1715" t="str">
            <v>CC</v>
          </cell>
        </row>
        <row r="1716">
          <cell r="A1716" t="str">
            <v>306-500-200-6</v>
          </cell>
          <cell r="B1716" t="str">
            <v>FILM INTER 4</v>
          </cell>
          <cell r="C1716" t="str">
            <v>CF6-80C</v>
          </cell>
          <cell r="D1716" t="str">
            <v>CC</v>
          </cell>
        </row>
        <row r="1717">
          <cell r="A1717" t="str">
            <v>306-500-201-6</v>
          </cell>
          <cell r="B1717" t="str">
            <v>FILM INTER 4</v>
          </cell>
          <cell r="C1717" t="str">
            <v>LM6000</v>
          </cell>
          <cell r="D1717" t="str">
            <v>CC</v>
          </cell>
        </row>
        <row r="1718">
          <cell r="A1718" t="str">
            <v>306-500-250-6</v>
          </cell>
          <cell r="B1718" t="str">
            <v>FILM INTER 4</v>
          </cell>
          <cell r="C1718" t="str">
            <v>CF6-80C</v>
          </cell>
          <cell r="D1718" t="str">
            <v>CC</v>
          </cell>
        </row>
        <row r="1719">
          <cell r="A1719" t="str">
            <v>306-500-251-6</v>
          </cell>
          <cell r="B1719" t="str">
            <v>FILM INTER 4</v>
          </cell>
          <cell r="C1719" t="str">
            <v>LM6000</v>
          </cell>
          <cell r="D1719" t="str">
            <v>CC</v>
          </cell>
        </row>
        <row r="1720">
          <cell r="A1720" t="str">
            <v>306-500-251-6</v>
          </cell>
          <cell r="B1720" t="str">
            <v>FILM INTER 4</v>
          </cell>
          <cell r="C1720" t="str">
            <v>LM6000</v>
          </cell>
          <cell r="D1720" t="str">
            <v>CC</v>
          </cell>
        </row>
        <row r="1721">
          <cell r="A1721" t="str">
            <v>306-500-251-6</v>
          </cell>
          <cell r="B1721" t="str">
            <v>FILM INTER 4</v>
          </cell>
          <cell r="C1721" t="str">
            <v>LM6000</v>
          </cell>
          <cell r="D1721" t="str">
            <v>CC</v>
          </cell>
        </row>
        <row r="1722">
          <cell r="A1722" t="str">
            <v>306-500-300-6</v>
          </cell>
          <cell r="B1722" t="str">
            <v>FILM INTER 5       0</v>
          </cell>
          <cell r="C1722" t="str">
            <v>CF6-80C</v>
          </cell>
          <cell r="D1722" t="str">
            <v>CC</v>
          </cell>
        </row>
        <row r="1723">
          <cell r="A1723" t="str">
            <v>306-500-301-6</v>
          </cell>
          <cell r="B1723" t="str">
            <v>FILM INTER 5</v>
          </cell>
          <cell r="C1723" t="str">
            <v>LM6000</v>
          </cell>
          <cell r="D1723" t="str">
            <v>CC</v>
          </cell>
        </row>
        <row r="1724">
          <cell r="A1724" t="str">
            <v>306-500-350-6</v>
          </cell>
          <cell r="B1724" t="str">
            <v>FILM INTER 5</v>
          </cell>
          <cell r="C1724" t="str">
            <v>CF6-80C</v>
          </cell>
          <cell r="D1724" t="str">
            <v>CC</v>
          </cell>
        </row>
        <row r="1725">
          <cell r="A1725" t="str">
            <v>306-500-351-6</v>
          </cell>
          <cell r="B1725" t="str">
            <v>FILM INTER 5</v>
          </cell>
          <cell r="C1725" t="str">
            <v>LM6000</v>
          </cell>
          <cell r="D1725" t="str">
            <v>CC</v>
          </cell>
        </row>
        <row r="1726">
          <cell r="A1726" t="str">
            <v>306-500-351-6</v>
          </cell>
          <cell r="B1726" t="str">
            <v>FILM INTER 5</v>
          </cell>
          <cell r="C1726" t="str">
            <v>LM6000</v>
          </cell>
          <cell r="D1726" t="str">
            <v>CC</v>
          </cell>
        </row>
        <row r="1727">
          <cell r="A1727" t="str">
            <v>306-500-352-6</v>
          </cell>
          <cell r="B1727" t="str">
            <v>FILM INTER 5</v>
          </cell>
          <cell r="C1727" t="str">
            <v>LM6000</v>
          </cell>
          <cell r="D1727" t="str">
            <v>CC</v>
          </cell>
        </row>
        <row r="1728">
          <cell r="A1728" t="str">
            <v>306-500-352-6</v>
          </cell>
          <cell r="B1728" t="str">
            <v>FILM INTER 5</v>
          </cell>
          <cell r="C1728" t="str">
            <v>LM6000</v>
          </cell>
          <cell r="D1728" t="str">
            <v>CC</v>
          </cell>
        </row>
        <row r="1729">
          <cell r="A1729" t="str">
            <v>306-500-400-6</v>
          </cell>
          <cell r="B1729" t="str">
            <v>FILM INTER 6</v>
          </cell>
          <cell r="C1729" t="str">
            <v>CF6-80C</v>
          </cell>
          <cell r="D1729" t="str">
            <v>CC</v>
          </cell>
        </row>
        <row r="1730">
          <cell r="A1730" t="str">
            <v>306-500-401-6</v>
          </cell>
          <cell r="B1730" t="str">
            <v>FILM INTER 6</v>
          </cell>
          <cell r="C1730" t="str">
            <v>LM6000</v>
          </cell>
          <cell r="D1730" t="str">
            <v>CC</v>
          </cell>
        </row>
        <row r="1731">
          <cell r="A1731" t="str">
            <v>306-500-450-6</v>
          </cell>
          <cell r="B1731" t="str">
            <v>FILM INTER 6</v>
          </cell>
          <cell r="C1731" t="str">
            <v>CF6-80C</v>
          </cell>
          <cell r="D1731" t="str">
            <v>CC</v>
          </cell>
        </row>
        <row r="1732">
          <cell r="A1732" t="str">
            <v>306-500-451-6</v>
          </cell>
          <cell r="B1732" t="str">
            <v>FILM INTER 6</v>
          </cell>
          <cell r="C1732" t="str">
            <v>LM6000</v>
          </cell>
          <cell r="D1732" t="str">
            <v>CC</v>
          </cell>
        </row>
        <row r="1733">
          <cell r="A1733" t="str">
            <v>306-500-451-6</v>
          </cell>
          <cell r="B1733" t="str">
            <v>FILM INTER 6</v>
          </cell>
          <cell r="C1733" t="str">
            <v>LM6000</v>
          </cell>
          <cell r="D1733" t="str">
            <v>CC</v>
          </cell>
        </row>
        <row r="1734">
          <cell r="A1734" t="str">
            <v>306-500-452-6</v>
          </cell>
          <cell r="B1734" t="str">
            <v>FILM INTER 6</v>
          </cell>
          <cell r="C1734" t="str">
            <v>LM6000</v>
          </cell>
          <cell r="D1734" t="str">
            <v>CC</v>
          </cell>
        </row>
        <row r="1735">
          <cell r="A1735" t="str">
            <v>306-500-452-6</v>
          </cell>
          <cell r="B1735" t="str">
            <v>FILM INTER 6</v>
          </cell>
          <cell r="C1735" t="str">
            <v>LM6000</v>
          </cell>
          <cell r="D1735" t="str">
            <v>CC</v>
          </cell>
        </row>
        <row r="1736">
          <cell r="A1736" t="str">
            <v>306-500-600-6</v>
          </cell>
          <cell r="B1736" t="str">
            <v>BRIDE INT ARR</v>
          </cell>
          <cell r="C1736" t="str">
            <v>CF6-80C</v>
          </cell>
          <cell r="D1736" t="str">
            <v>CC</v>
          </cell>
        </row>
        <row r="1737">
          <cell r="A1737" t="str">
            <v>306-500-600-6S3</v>
          </cell>
          <cell r="B1737" t="str">
            <v>BRIDE INT ARR</v>
          </cell>
          <cell r="C1737" t="str">
            <v>CF6-80C</v>
          </cell>
          <cell r="D1737" t="str">
            <v>CC</v>
          </cell>
        </row>
        <row r="1738">
          <cell r="A1738" t="str">
            <v>306-500-700-6</v>
          </cell>
          <cell r="B1738" t="str">
            <v>VIROLE CONIQUE ARRIERE INT</v>
          </cell>
          <cell r="C1738" t="str">
            <v>CF6-80C</v>
          </cell>
          <cell r="D1738" t="str">
            <v>CC</v>
          </cell>
        </row>
        <row r="1739">
          <cell r="A1739" t="str">
            <v>306-500-700-6S3</v>
          </cell>
          <cell r="B1739" t="str">
            <v>VIROLE CONIQUE ARRIERE INT</v>
          </cell>
          <cell r="C1739" t="str">
            <v>CF6-80C</v>
          </cell>
          <cell r="D1739" t="str">
            <v>CC</v>
          </cell>
        </row>
        <row r="1740">
          <cell r="A1740" t="str">
            <v>306-500-700-6S3</v>
          </cell>
          <cell r="B1740" t="str">
            <v>VIROLE CONIQUE ARRIERE INT</v>
          </cell>
          <cell r="C1740" t="str">
            <v>CF6-80C</v>
          </cell>
          <cell r="D1740" t="str">
            <v>CC</v>
          </cell>
        </row>
        <row r="1741">
          <cell r="A1741" t="str">
            <v>306-500-701-6</v>
          </cell>
          <cell r="B1741" t="str">
            <v>VIROLE CONIQUE ARRIERE INT</v>
          </cell>
          <cell r="C1741" t="str">
            <v>LM6000</v>
          </cell>
          <cell r="D1741" t="str">
            <v>CC</v>
          </cell>
        </row>
        <row r="1742">
          <cell r="A1742" t="str">
            <v>306-500-800-6</v>
          </cell>
          <cell r="B1742" t="str">
            <v>BRIDE INTER ARR ASS</v>
          </cell>
          <cell r="C1742" t="str">
            <v>CF6-80A ET CF6-50</v>
          </cell>
          <cell r="D1742" t="str">
            <v>CC</v>
          </cell>
        </row>
        <row r="1743">
          <cell r="A1743" t="str">
            <v>306-500-800-6</v>
          </cell>
          <cell r="B1743" t="str">
            <v>BRIDE INTER ARR ASS</v>
          </cell>
          <cell r="C1743" t="str">
            <v>CF6-80A ET CF6-50</v>
          </cell>
          <cell r="D1743" t="str">
            <v>CC</v>
          </cell>
        </row>
        <row r="1744">
          <cell r="A1744" t="str">
            <v>306-500-801-6</v>
          </cell>
          <cell r="B1744" t="str">
            <v>BRIDE INTER ARR ASS</v>
          </cell>
          <cell r="C1744" t="str">
            <v>LM6000</v>
          </cell>
          <cell r="D1744" t="str">
            <v>CC</v>
          </cell>
        </row>
        <row r="1745">
          <cell r="A1745" t="str">
            <v>306-500-801-6</v>
          </cell>
          <cell r="B1745" t="str">
            <v>BRIDE INTER ARR ASS</v>
          </cell>
          <cell r="C1745" t="str">
            <v>LM6000</v>
          </cell>
          <cell r="D1745" t="str">
            <v>CC</v>
          </cell>
        </row>
        <row r="1746">
          <cell r="A1746" t="str">
            <v>306-506-901-9</v>
          </cell>
          <cell r="B1746" t="str">
            <v>DISQUE HP1</v>
          </cell>
          <cell r="C1746" t="str">
            <v>CF6-80A ET CF6-50</v>
          </cell>
          <cell r="D1746" t="str">
            <v>CB</v>
          </cell>
        </row>
        <row r="1747">
          <cell r="A1747" t="str">
            <v>306-506-903-0S3</v>
          </cell>
          <cell r="B1747" t="str">
            <v>DISQUE COMP1</v>
          </cell>
          <cell r="C1747" t="str">
            <v>CF6-80C</v>
          </cell>
          <cell r="D1747" t="str">
            <v>CB</v>
          </cell>
        </row>
        <row r="1748">
          <cell r="A1748" t="str">
            <v>306-507-101-8</v>
          </cell>
          <cell r="B1748" t="str">
            <v>CONE D'ENTRAINEMENT</v>
          </cell>
          <cell r="C1748" t="str">
            <v>CF6-80E</v>
          </cell>
          <cell r="D1748" t="str">
            <v>CB</v>
          </cell>
        </row>
        <row r="1749">
          <cell r="A1749" t="str">
            <v>306-507-102-8</v>
          </cell>
          <cell r="B1749" t="str">
            <v>CONE ENTRAINEMENT</v>
          </cell>
          <cell r="C1749" t="str">
            <v>CF6-80E</v>
          </cell>
          <cell r="D1749" t="str">
            <v>CB</v>
          </cell>
        </row>
        <row r="1750">
          <cell r="A1750" t="str">
            <v>306-507-102-9</v>
          </cell>
          <cell r="B1750" t="str">
            <v>CONE ENTRAINEMENT</v>
          </cell>
          <cell r="C1750" t="str">
            <v>CF6-80E</v>
          </cell>
          <cell r="D1750" t="str">
            <v>CB</v>
          </cell>
        </row>
        <row r="1751">
          <cell r="A1751" t="str">
            <v>306-507-207-0S3</v>
          </cell>
          <cell r="B1751" t="str">
            <v>DISQUE FAN</v>
          </cell>
          <cell r="C1751" t="str">
            <v>CF6-80E</v>
          </cell>
          <cell r="D1751" t="str">
            <v>CB</v>
          </cell>
        </row>
        <row r="1752">
          <cell r="A1752" t="str">
            <v>306-507-208-8</v>
          </cell>
          <cell r="B1752" t="str">
            <v>DISQUE DE SOUFFLANTE</v>
          </cell>
          <cell r="C1752" t="str">
            <v>CF6-80E</v>
          </cell>
          <cell r="D1752" t="str">
            <v>CB</v>
          </cell>
        </row>
        <row r="1753">
          <cell r="A1753" t="str">
            <v>306-507-208-8S2</v>
          </cell>
          <cell r="B1753" t="str">
            <v>DISQUE DE SOUFFLANTE</v>
          </cell>
          <cell r="C1753" t="str">
            <v>CF6-80E</v>
          </cell>
          <cell r="D1753" t="str">
            <v>CB</v>
          </cell>
        </row>
        <row r="1754">
          <cell r="A1754" t="str">
            <v>306-507-208-9</v>
          </cell>
          <cell r="B1754" t="str">
            <v>DISQUE DE SOUFFLANTE</v>
          </cell>
          <cell r="C1754" t="str">
            <v>CF6-80E</v>
          </cell>
          <cell r="D1754" t="str">
            <v>CB</v>
          </cell>
        </row>
        <row r="1755">
          <cell r="A1755" t="str">
            <v>306-508-701-6</v>
          </cell>
          <cell r="B1755" t="str">
            <v>TAMBOUR 11-14</v>
          </cell>
          <cell r="C1755" t="str">
            <v>CF6-80A ET CF6-50</v>
          </cell>
          <cell r="D1755" t="str">
            <v>CB</v>
          </cell>
        </row>
        <row r="1756">
          <cell r="A1756" t="str">
            <v>306-508-751-8</v>
          </cell>
          <cell r="B1756" t="str">
            <v>TAMBOUR 11-14 PREUSINE</v>
          </cell>
          <cell r="C1756" t="str">
            <v>CF6-80A ET CF6-50</v>
          </cell>
          <cell r="D1756" t="str">
            <v>CB</v>
          </cell>
        </row>
        <row r="1757">
          <cell r="A1757" t="str">
            <v>306-508-751-9</v>
          </cell>
          <cell r="B1757" t="str">
            <v>TAMBOUR 11-14</v>
          </cell>
          <cell r="C1757" t="str">
            <v>CF6-80A ET CF6-50</v>
          </cell>
          <cell r="D1757" t="str">
            <v>CB</v>
          </cell>
        </row>
        <row r="1758">
          <cell r="A1758" t="str">
            <v>306-508-801-6</v>
          </cell>
          <cell r="B1758" t="str">
            <v>ARBRE AR</v>
          </cell>
          <cell r="C1758" t="str">
            <v>CF6-80A ET CF6-50</v>
          </cell>
          <cell r="D1758" t="str">
            <v>CB</v>
          </cell>
        </row>
        <row r="1759">
          <cell r="A1759" t="str">
            <v>306-508-850-9</v>
          </cell>
          <cell r="B1759" t="str">
            <v>ARBRE ARRIERE PREUSINE</v>
          </cell>
          <cell r="C1759" t="str">
            <v>CF6-80A ET CF6-50</v>
          </cell>
          <cell r="D1759" t="str">
            <v>CB</v>
          </cell>
        </row>
        <row r="1760">
          <cell r="A1760" t="str">
            <v>306-508-851-8</v>
          </cell>
          <cell r="B1760" t="str">
            <v>ARBRE ARRIERE PREUSINE</v>
          </cell>
          <cell r="C1760" t="str">
            <v>CF6-80A ET CF6-50</v>
          </cell>
          <cell r="D1760" t="str">
            <v>CB</v>
          </cell>
        </row>
        <row r="1761">
          <cell r="A1761" t="str">
            <v>306-643-901-8</v>
          </cell>
          <cell r="B1761" t="str">
            <v>BRIDE DE FIXATION PB</v>
          </cell>
          <cell r="C1761" t="str">
            <v>LM6000</v>
          </cell>
          <cell r="D1761" t="str">
            <v>CB</v>
          </cell>
        </row>
        <row r="1762">
          <cell r="A1762" t="str">
            <v>306-643-902-9</v>
          </cell>
          <cell r="B1762" t="str">
            <v>BRIDE DE FIXA PB 1/2 DE BRUT</v>
          </cell>
          <cell r="C1762" t="str">
            <v>LM6000</v>
          </cell>
          <cell r="D1762" t="str">
            <v>CB</v>
          </cell>
        </row>
        <row r="1763">
          <cell r="A1763" t="str">
            <v>306-645-201-8</v>
          </cell>
          <cell r="B1763" t="str">
            <v>CAPOTAGE INTER PB</v>
          </cell>
          <cell r="C1763" t="str">
            <v>CF6-80C</v>
          </cell>
          <cell r="D1763" t="str">
            <v>CB</v>
          </cell>
        </row>
        <row r="1764">
          <cell r="A1764" t="str">
            <v>306-645-202-9</v>
          </cell>
          <cell r="B1764" t="str">
            <v>CAPOTAGE INTER PB  1/3 DE BRUT</v>
          </cell>
          <cell r="C1764" t="str">
            <v>CF6-80C</v>
          </cell>
          <cell r="D1764" t="str">
            <v>CB</v>
          </cell>
        </row>
        <row r="1765">
          <cell r="A1765" t="str">
            <v>306-676-101-8</v>
          </cell>
          <cell r="B1765" t="str">
            <v>BRIDE</v>
          </cell>
          <cell r="C1765" t="str">
            <v>LM6000</v>
          </cell>
          <cell r="D1765" t="str">
            <v>CB</v>
          </cell>
        </row>
        <row r="1766">
          <cell r="A1766" t="str">
            <v>306-676-101-9</v>
          </cell>
          <cell r="B1766" t="str">
            <v>BRIDE PB    1/3 DE BRUT</v>
          </cell>
          <cell r="C1766" t="str">
            <v>LM6000</v>
          </cell>
          <cell r="D1766" t="str">
            <v>CB</v>
          </cell>
        </row>
        <row r="1767">
          <cell r="A1767" t="str">
            <v>306-682-102-6</v>
          </cell>
          <cell r="B1767" t="str">
            <v>BRIDE EQUIPEE</v>
          </cell>
          <cell r="C1767" t="str">
            <v>LM6000</v>
          </cell>
          <cell r="D1767" t="str">
            <v>CC</v>
          </cell>
        </row>
        <row r="1768">
          <cell r="A1768" t="str">
            <v>306-682-102-6</v>
          </cell>
          <cell r="B1768" t="str">
            <v>BRIDE EQUIPEE</v>
          </cell>
          <cell r="C1768" t="str">
            <v>LM6000</v>
          </cell>
          <cell r="D1768" t="str">
            <v>CC</v>
          </cell>
        </row>
        <row r="1769">
          <cell r="A1769" t="str">
            <v>306-684-604-6</v>
          </cell>
          <cell r="B1769" t="str">
            <v>FOND DE CHBRE NU</v>
          </cell>
          <cell r="C1769" t="str">
            <v>CF6-80C</v>
          </cell>
          <cell r="D1769" t="str">
            <v>CC</v>
          </cell>
        </row>
        <row r="1770">
          <cell r="A1770" t="str">
            <v>306-684-606-6</v>
          </cell>
          <cell r="B1770" t="str">
            <v>FOND DE CHBRE NU</v>
          </cell>
          <cell r="C1770" t="str">
            <v>LM6000</v>
          </cell>
          <cell r="D1770" t="str">
            <v>CC</v>
          </cell>
        </row>
        <row r="1771">
          <cell r="A1771" t="str">
            <v>306-684-607-6</v>
          </cell>
          <cell r="B1771" t="str">
            <v>FOND DE CHBRE NU</v>
          </cell>
          <cell r="C1771" t="str">
            <v>LM6000</v>
          </cell>
          <cell r="D1771" t="str">
            <v>CC</v>
          </cell>
        </row>
        <row r="1772">
          <cell r="A1772" t="str">
            <v>306-684-608-6</v>
          </cell>
          <cell r="B1772" t="str">
            <v>FOND DE CHAMBRE NU</v>
          </cell>
          <cell r="C1772" t="str">
            <v>LM6000</v>
          </cell>
          <cell r="D1772" t="str">
            <v>CC</v>
          </cell>
        </row>
        <row r="1773">
          <cell r="A1773" t="str">
            <v>306-684-608-6</v>
          </cell>
          <cell r="B1773" t="str">
            <v>FOND DE CHAMBRE NU</v>
          </cell>
          <cell r="C1773" t="str">
            <v>LM6000</v>
          </cell>
          <cell r="D1773" t="str">
            <v>CC</v>
          </cell>
        </row>
        <row r="1774">
          <cell r="A1774" t="str">
            <v>306-684-608-6</v>
          </cell>
          <cell r="B1774" t="str">
            <v>FOND DE CHAMBRE NU</v>
          </cell>
          <cell r="C1774" t="str">
            <v>LM6000</v>
          </cell>
          <cell r="D1774" t="str">
            <v>CC</v>
          </cell>
        </row>
        <row r="1775">
          <cell r="A1775" t="str">
            <v>306-691-204-6</v>
          </cell>
          <cell r="B1775" t="str">
            <v>BRIDE EXTERIEURE</v>
          </cell>
          <cell r="C1775" t="str">
            <v>CF6-80C</v>
          </cell>
          <cell r="D1775" t="str">
            <v>CC</v>
          </cell>
        </row>
        <row r="1776">
          <cell r="A1776" t="str">
            <v>306-691-305-6</v>
          </cell>
          <cell r="B1776" t="str">
            <v>BRIDE INTERIEURE</v>
          </cell>
          <cell r="C1776" t="str">
            <v>CF6-80C</v>
          </cell>
          <cell r="D1776" t="str">
            <v>CC</v>
          </cell>
        </row>
        <row r="1777">
          <cell r="A1777" t="str">
            <v>306-691-305-6S3</v>
          </cell>
          <cell r="B1777" t="str">
            <v>BRIDE INTERIEURE</v>
          </cell>
          <cell r="C1777" t="str">
            <v>CF6-80C</v>
          </cell>
          <cell r="D1777" t="str">
            <v>CC</v>
          </cell>
        </row>
        <row r="1778">
          <cell r="A1778" t="str">
            <v>306-691-305-6S3</v>
          </cell>
          <cell r="B1778" t="str">
            <v>BRIDE INTERIEURE</v>
          </cell>
          <cell r="C1778" t="str">
            <v>CF6-80C</v>
          </cell>
          <cell r="D1778" t="str">
            <v>CC</v>
          </cell>
        </row>
        <row r="1779">
          <cell r="A1779" t="str">
            <v>306-694-713-6</v>
          </cell>
          <cell r="B1779" t="str">
            <v>ECRAN THERM EXT</v>
          </cell>
          <cell r="C1779" t="str">
            <v>LM6000</v>
          </cell>
          <cell r="D1779" t="str">
            <v>CC</v>
          </cell>
        </row>
        <row r="1780">
          <cell r="A1780" t="str">
            <v>306-694-913-6</v>
          </cell>
          <cell r="B1780" t="str">
            <v>ECRAN THERM INT.</v>
          </cell>
          <cell r="C1780" t="str">
            <v>LM6000</v>
          </cell>
          <cell r="D1780" t="str">
            <v>CC</v>
          </cell>
        </row>
        <row r="1781">
          <cell r="A1781" t="str">
            <v>306-697-601-6</v>
          </cell>
          <cell r="B1781" t="str">
            <v>BRIDE</v>
          </cell>
          <cell r="C1781" t="str">
            <v>LM6000</v>
          </cell>
          <cell r="D1781" t="str">
            <v>CC</v>
          </cell>
        </row>
        <row r="1782">
          <cell r="A1782" t="str">
            <v>306-699-901-0S2</v>
          </cell>
          <cell r="B1782" t="str">
            <v>DISQUE TURBINE 1 BP</v>
          </cell>
          <cell r="C1782" t="str">
            <v>LM6000</v>
          </cell>
          <cell r="D1782" t="str">
            <v>CB</v>
          </cell>
        </row>
        <row r="1783">
          <cell r="A1783" t="str">
            <v>306-699-901-0S3</v>
          </cell>
          <cell r="B1783" t="str">
            <v>DISQUE TURBINE 1 BP</v>
          </cell>
          <cell r="C1783" t="str">
            <v>LM6000</v>
          </cell>
          <cell r="D1783" t="str">
            <v>CB</v>
          </cell>
        </row>
        <row r="1784">
          <cell r="A1784" t="str">
            <v>306-700-001-0S2</v>
          </cell>
          <cell r="B1784" t="str">
            <v>DISQUE TURBINE 2 BP</v>
          </cell>
          <cell r="C1784" t="str">
            <v>LM6000</v>
          </cell>
          <cell r="D1784" t="str">
            <v>CB</v>
          </cell>
        </row>
        <row r="1785">
          <cell r="A1785" t="str">
            <v>306-700-001-0S3</v>
          </cell>
          <cell r="B1785" t="str">
            <v>DISQUE TURBINE 2 BP</v>
          </cell>
          <cell r="C1785" t="str">
            <v>LM6000</v>
          </cell>
          <cell r="D1785" t="str">
            <v>CB</v>
          </cell>
        </row>
        <row r="1786">
          <cell r="A1786" t="str">
            <v>306-700-101-8</v>
          </cell>
          <cell r="B1786" t="str">
            <v>PREU DT3 LM6</v>
          </cell>
          <cell r="C1786" t="str">
            <v>LM6000</v>
          </cell>
          <cell r="D1786" t="str">
            <v>CB</v>
          </cell>
        </row>
        <row r="1787">
          <cell r="A1787" t="str">
            <v>306-700-101-8S2</v>
          </cell>
          <cell r="B1787" t="str">
            <v>PREU DT3</v>
          </cell>
          <cell r="C1787" t="str">
            <v>LM6000</v>
          </cell>
          <cell r="D1787" t="str">
            <v>CB</v>
          </cell>
        </row>
        <row r="1788">
          <cell r="A1788" t="str">
            <v>306-700-101-9</v>
          </cell>
          <cell r="B1788" t="str">
            <v>DISQUE T3 TRIPLE FUSION</v>
          </cell>
          <cell r="C1788" t="str">
            <v>LM6000</v>
          </cell>
          <cell r="D1788" t="str">
            <v>CB</v>
          </cell>
        </row>
        <row r="1789">
          <cell r="A1789" t="str">
            <v>306-700-114-0S2</v>
          </cell>
          <cell r="B1789" t="str">
            <v>DISQUE TURBINE 3 BP</v>
          </cell>
          <cell r="C1789" t="str">
            <v>LM6000</v>
          </cell>
          <cell r="D1789" t="str">
            <v>CB</v>
          </cell>
        </row>
        <row r="1790">
          <cell r="A1790" t="str">
            <v>306-700-114-0S3</v>
          </cell>
          <cell r="B1790" t="str">
            <v>DISQUE TURBINE 3 BP</v>
          </cell>
          <cell r="C1790" t="str">
            <v>LM6000</v>
          </cell>
          <cell r="D1790" t="str">
            <v>CB</v>
          </cell>
        </row>
        <row r="1791">
          <cell r="A1791" t="str">
            <v>306-700-901-6</v>
          </cell>
          <cell r="B1791" t="str">
            <v>FILM EXTER.4</v>
          </cell>
          <cell r="C1791" t="str">
            <v>CF6-80C</v>
          </cell>
          <cell r="D1791" t="str">
            <v>CC</v>
          </cell>
        </row>
        <row r="1792">
          <cell r="A1792" t="str">
            <v>306-700-901-6</v>
          </cell>
          <cell r="B1792" t="str">
            <v>FILM EXTER.4</v>
          </cell>
          <cell r="C1792" t="str">
            <v>CF6-80C</v>
          </cell>
          <cell r="D1792" t="str">
            <v>CC</v>
          </cell>
        </row>
        <row r="1793">
          <cell r="A1793" t="str">
            <v>306-701-001-6</v>
          </cell>
          <cell r="B1793" t="str">
            <v>FILM EXTER.5</v>
          </cell>
          <cell r="C1793" t="str">
            <v>CF6-80C</v>
          </cell>
          <cell r="D1793" t="str">
            <v>CC</v>
          </cell>
        </row>
        <row r="1794">
          <cell r="A1794" t="str">
            <v>306-701-001-6</v>
          </cell>
          <cell r="B1794" t="str">
            <v>FILM EXTER.5</v>
          </cell>
          <cell r="C1794" t="str">
            <v>CF6-80C</v>
          </cell>
          <cell r="D1794" t="str">
            <v>CC</v>
          </cell>
        </row>
        <row r="1795">
          <cell r="A1795" t="str">
            <v>306-702-721-6</v>
          </cell>
          <cell r="B1795" t="str">
            <v>VIROLE EXTER AVANT</v>
          </cell>
          <cell r="C1795" t="str">
            <v>CF6-80C</v>
          </cell>
          <cell r="D1795" t="str">
            <v>CC</v>
          </cell>
        </row>
        <row r="1796">
          <cell r="A1796" t="str">
            <v>306-702-721-6S3</v>
          </cell>
          <cell r="B1796" t="str">
            <v>VIROLE EXTER AVANT</v>
          </cell>
          <cell r="C1796" t="str">
            <v>CF6-80C</v>
          </cell>
          <cell r="D1796" t="str">
            <v>CC</v>
          </cell>
        </row>
        <row r="1797">
          <cell r="A1797" t="str">
            <v>306-703-215-6</v>
          </cell>
          <cell r="B1797" t="str">
            <v>VIROLE INTER AVANT</v>
          </cell>
          <cell r="C1797" t="str">
            <v>CF6-80C</v>
          </cell>
          <cell r="D1797" t="str">
            <v>CC</v>
          </cell>
        </row>
        <row r="1798">
          <cell r="A1798" t="str">
            <v>306-703-215-6</v>
          </cell>
          <cell r="B1798" t="str">
            <v>VIROLE INTER AVANT</v>
          </cell>
          <cell r="C1798" t="str">
            <v>CF6-80C</v>
          </cell>
          <cell r="D1798" t="str">
            <v>CC</v>
          </cell>
        </row>
        <row r="1799">
          <cell r="A1799" t="str">
            <v>306-703-215-6S3</v>
          </cell>
          <cell r="B1799" t="str">
            <v>VIROLE INTER AVANT</v>
          </cell>
          <cell r="C1799" t="str">
            <v>CF6-80C</v>
          </cell>
          <cell r="D1799" t="str">
            <v>CC</v>
          </cell>
        </row>
        <row r="1800">
          <cell r="A1800" t="str">
            <v>306-703-215-6S3</v>
          </cell>
          <cell r="B1800" t="str">
            <v>VIROLE INTER AVANT</v>
          </cell>
          <cell r="C1800" t="str">
            <v>CF6-80C</v>
          </cell>
          <cell r="D1800" t="str">
            <v>CC</v>
          </cell>
        </row>
        <row r="1801">
          <cell r="A1801" t="str">
            <v>306-703-502-9</v>
          </cell>
          <cell r="B1801" t="str">
            <v>DISQUE BP 5</v>
          </cell>
          <cell r="C1801" t="str">
            <v>LM6000</v>
          </cell>
          <cell r="D1801" t="str">
            <v>CB</v>
          </cell>
        </row>
        <row r="1802">
          <cell r="A1802" t="str">
            <v>306-703-503-0S2</v>
          </cell>
          <cell r="B1802" t="str">
            <v>DISQUE TURBINE 5 BP</v>
          </cell>
          <cell r="C1802" t="str">
            <v>LM6000</v>
          </cell>
          <cell r="D1802" t="str">
            <v>CB</v>
          </cell>
        </row>
        <row r="1803">
          <cell r="A1803" t="str">
            <v>306-703-503-0S3</v>
          </cell>
          <cell r="B1803" t="str">
            <v>DISQUE TURBINE 5 BP</v>
          </cell>
          <cell r="C1803" t="str">
            <v>LM6000</v>
          </cell>
          <cell r="D1803" t="str">
            <v>CB</v>
          </cell>
        </row>
        <row r="1804">
          <cell r="A1804" t="str">
            <v>306-703-503-8S2</v>
          </cell>
          <cell r="B1804" t="str">
            <v>PREU DT5</v>
          </cell>
          <cell r="C1804" t="str">
            <v>LM6000</v>
          </cell>
          <cell r="D1804" t="str">
            <v>CB</v>
          </cell>
        </row>
        <row r="1805">
          <cell r="A1805" t="str">
            <v>306-703-503-9</v>
          </cell>
          <cell r="B1805" t="str">
            <v>DISQUE BP 5, GROWTH, BRUT</v>
          </cell>
          <cell r="C1805" t="str">
            <v>LM6000</v>
          </cell>
          <cell r="D1805" t="str">
            <v>CB</v>
          </cell>
        </row>
        <row r="1806">
          <cell r="A1806" t="str">
            <v>306-707-301-6</v>
          </cell>
          <cell r="B1806" t="str">
            <v>CAPOT INTER</v>
          </cell>
          <cell r="C1806" t="str">
            <v>CF6-80C</v>
          </cell>
          <cell r="D1806" t="str">
            <v>CC</v>
          </cell>
        </row>
        <row r="1807">
          <cell r="A1807" t="str">
            <v>306-707-302-6</v>
          </cell>
          <cell r="B1807" t="str">
            <v>CAPOT INTER</v>
          </cell>
          <cell r="C1807" t="str">
            <v>CF6-80C</v>
          </cell>
          <cell r="D1807" t="str">
            <v>CC</v>
          </cell>
        </row>
        <row r="1808">
          <cell r="A1808" t="str">
            <v>306-707-302-6</v>
          </cell>
          <cell r="B1808" t="str">
            <v>CAPOT INTER</v>
          </cell>
          <cell r="C1808" t="str">
            <v>CF6-80C</v>
          </cell>
          <cell r="D1808" t="str">
            <v>CC</v>
          </cell>
        </row>
        <row r="1809">
          <cell r="A1809" t="str">
            <v>306-707-401-6</v>
          </cell>
          <cell r="B1809" t="str">
            <v>CAPOT EXTER.</v>
          </cell>
          <cell r="C1809" t="str">
            <v>CF6-80C</v>
          </cell>
          <cell r="D1809" t="str">
            <v>CC</v>
          </cell>
        </row>
        <row r="1810">
          <cell r="A1810" t="str">
            <v>306-707-402-6</v>
          </cell>
          <cell r="B1810" t="str">
            <v>CAPOT EXTER.</v>
          </cell>
          <cell r="C1810" t="str">
            <v>CF6-80C</v>
          </cell>
          <cell r="D1810" t="str">
            <v>CC</v>
          </cell>
        </row>
        <row r="1811">
          <cell r="A1811" t="str">
            <v>306-707-402-6</v>
          </cell>
          <cell r="B1811" t="str">
            <v>CAPOT EXTER.</v>
          </cell>
          <cell r="C1811" t="str">
            <v>CF6-80C</v>
          </cell>
          <cell r="D1811" t="str">
            <v>CC</v>
          </cell>
        </row>
        <row r="1812">
          <cell r="A1812" t="str">
            <v>306-707-501-6</v>
          </cell>
          <cell r="B1812" t="str">
            <v>FOND DE CAPOT</v>
          </cell>
          <cell r="C1812" t="str">
            <v>CF6-80C</v>
          </cell>
          <cell r="D1812" t="str">
            <v>CC</v>
          </cell>
        </row>
        <row r="1813">
          <cell r="A1813" t="str">
            <v>306-707-501-6</v>
          </cell>
          <cell r="B1813" t="str">
            <v>FOND DE CAPOT</v>
          </cell>
          <cell r="C1813" t="str">
            <v>CF6-80C</v>
          </cell>
          <cell r="D1813" t="str">
            <v>CC</v>
          </cell>
        </row>
        <row r="1814">
          <cell r="A1814" t="str">
            <v>306-707-502-6</v>
          </cell>
          <cell r="B1814" t="str">
            <v>FOND DE CAPOT</v>
          </cell>
          <cell r="C1814" t="str">
            <v>LM6000</v>
          </cell>
          <cell r="D1814" t="str">
            <v>CC</v>
          </cell>
        </row>
        <row r="1815">
          <cell r="A1815" t="str">
            <v>306-708-201-8</v>
          </cell>
          <cell r="B1815" t="str">
            <v>FOND DE CHBRE PREU.</v>
          </cell>
          <cell r="C1815" t="str">
            <v>LM6000</v>
          </cell>
          <cell r="D1815" t="str">
            <v>CB</v>
          </cell>
        </row>
        <row r="1816">
          <cell r="A1816" t="str">
            <v>306-708-201-9</v>
          </cell>
          <cell r="B1816" t="str">
            <v>FOND DE CHBRE PREU.</v>
          </cell>
          <cell r="C1816" t="str">
            <v>LM6000</v>
          </cell>
          <cell r="D1816" t="str">
            <v>CB</v>
          </cell>
        </row>
        <row r="1817">
          <cell r="A1817" t="str">
            <v>306-708-601-6</v>
          </cell>
          <cell r="B1817" t="str">
            <v>ANNEAU AVANT</v>
          </cell>
          <cell r="C1817" t="str">
            <v>LM6000</v>
          </cell>
          <cell r="D1817" t="str">
            <v>CC</v>
          </cell>
        </row>
        <row r="1818">
          <cell r="A1818" t="str">
            <v>306-708-601-8</v>
          </cell>
          <cell r="B1818" t="str">
            <v>ANNEAU AVANT PB</v>
          </cell>
          <cell r="C1818" t="str">
            <v>LM6000</v>
          </cell>
          <cell r="D1818" t="str">
            <v>CB</v>
          </cell>
        </row>
        <row r="1819">
          <cell r="A1819" t="str">
            <v>306-708-601-8S2</v>
          </cell>
          <cell r="B1819" t="str">
            <v>ANNEAU AVANT PB</v>
          </cell>
          <cell r="C1819" t="str">
            <v>LM6000</v>
          </cell>
          <cell r="D1819" t="str">
            <v>CB</v>
          </cell>
        </row>
        <row r="1820">
          <cell r="A1820" t="str">
            <v>306-708-601-9</v>
          </cell>
          <cell r="B1820" t="str">
            <v>ANNEAU AVANT PB  1/3 DE BRUT</v>
          </cell>
          <cell r="C1820" t="str">
            <v>LM6000</v>
          </cell>
          <cell r="D1820" t="str">
            <v>CB</v>
          </cell>
        </row>
        <row r="1821">
          <cell r="A1821" t="str">
            <v>306-708-701-6</v>
          </cell>
          <cell r="B1821" t="str">
            <v>AMORTISSEUR</v>
          </cell>
          <cell r="C1821" t="str">
            <v>LM6000</v>
          </cell>
          <cell r="D1821" t="str">
            <v>CC</v>
          </cell>
        </row>
        <row r="1822">
          <cell r="A1822" t="str">
            <v>306-708-701-8</v>
          </cell>
          <cell r="B1822" t="str">
            <v>AMORTISSEUR PB</v>
          </cell>
          <cell r="C1822" t="str">
            <v>LM6000</v>
          </cell>
          <cell r="D1822" t="str">
            <v>CB</v>
          </cell>
        </row>
        <row r="1823">
          <cell r="A1823" t="str">
            <v>306-708-701-8S2</v>
          </cell>
          <cell r="B1823" t="str">
            <v>AMORTISSEUR PB</v>
          </cell>
          <cell r="C1823" t="str">
            <v>LM6000</v>
          </cell>
          <cell r="D1823" t="str">
            <v>CB</v>
          </cell>
        </row>
        <row r="1824">
          <cell r="A1824" t="str">
            <v>306-708-701-9</v>
          </cell>
          <cell r="B1824" t="str">
            <v>AMORTISSEUR PB   1/3 DE BRUT</v>
          </cell>
          <cell r="C1824" t="str">
            <v>LM6000</v>
          </cell>
          <cell r="D1824" t="str">
            <v>CB</v>
          </cell>
        </row>
        <row r="1825">
          <cell r="A1825" t="str">
            <v>306-708-801-6</v>
          </cell>
          <cell r="B1825" t="str">
            <v>BRIDE</v>
          </cell>
          <cell r="C1825" t="str">
            <v>LM6000</v>
          </cell>
          <cell r="D1825" t="str">
            <v>CC</v>
          </cell>
        </row>
        <row r="1826">
          <cell r="A1826" t="str">
            <v>306-708-901-6</v>
          </cell>
          <cell r="B1826" t="str">
            <v>SUPPORT ARRIERE</v>
          </cell>
          <cell r="C1826" t="str">
            <v>LM6000</v>
          </cell>
          <cell r="D1826" t="str">
            <v>CC</v>
          </cell>
        </row>
        <row r="1827">
          <cell r="A1827" t="str">
            <v>306-708-901-6S3</v>
          </cell>
          <cell r="B1827" t="str">
            <v>SUPPORT ARRIERE</v>
          </cell>
          <cell r="C1827" t="str">
            <v>LM6000</v>
          </cell>
          <cell r="D1827" t="str">
            <v>CC</v>
          </cell>
        </row>
        <row r="1828">
          <cell r="A1828" t="str">
            <v>306-709-001-6</v>
          </cell>
          <cell r="B1828" t="str">
            <v>SUPPORT AVANT</v>
          </cell>
          <cell r="C1828" t="str">
            <v>LM6000</v>
          </cell>
          <cell r="D1828" t="str">
            <v>CC</v>
          </cell>
        </row>
        <row r="1829">
          <cell r="A1829" t="str">
            <v>306-709-101-6</v>
          </cell>
          <cell r="B1829" t="str">
            <v>CORPS D'ENCEINTE</v>
          </cell>
          <cell r="C1829" t="str">
            <v>LM6000</v>
          </cell>
          <cell r="D1829" t="str">
            <v>CC</v>
          </cell>
        </row>
        <row r="1830">
          <cell r="A1830" t="str">
            <v>306-709-101-6</v>
          </cell>
          <cell r="B1830" t="str">
            <v>CORPS D'ENCEINTE</v>
          </cell>
          <cell r="C1830" t="str">
            <v>LM6000</v>
          </cell>
          <cell r="D1830" t="str">
            <v>CC</v>
          </cell>
        </row>
        <row r="1831">
          <cell r="A1831" t="str">
            <v>306-709-101-6S3</v>
          </cell>
          <cell r="B1831" t="str">
            <v>CORPS D ENCEINTE</v>
          </cell>
          <cell r="C1831" t="str">
            <v>LM6000</v>
          </cell>
          <cell r="D1831" t="str">
            <v>CC</v>
          </cell>
        </row>
        <row r="1832">
          <cell r="A1832" t="str">
            <v>306-709-501-6</v>
          </cell>
          <cell r="B1832" t="str">
            <v>VIROLE CONIQUE</v>
          </cell>
          <cell r="C1832" t="str">
            <v>LM6000</v>
          </cell>
          <cell r="D1832" t="str">
            <v>CC</v>
          </cell>
        </row>
        <row r="1833">
          <cell r="A1833" t="str">
            <v>306-709-601-6</v>
          </cell>
          <cell r="B1833" t="str">
            <v>BANDEAU</v>
          </cell>
          <cell r="C1833" t="str">
            <v>LM6000</v>
          </cell>
          <cell r="D1833" t="str">
            <v>CC</v>
          </cell>
        </row>
        <row r="1834">
          <cell r="A1834" t="str">
            <v>306-709-601-6S3</v>
          </cell>
          <cell r="B1834" t="str">
            <v>BANDEAU</v>
          </cell>
          <cell r="C1834" t="str">
            <v>LM6000</v>
          </cell>
          <cell r="D1834" t="str">
            <v>CC</v>
          </cell>
        </row>
        <row r="1835">
          <cell r="A1835" t="str">
            <v>306-709-601-6S3</v>
          </cell>
          <cell r="B1835" t="str">
            <v>BANDEAU</v>
          </cell>
          <cell r="C1835" t="str">
            <v>LM6000</v>
          </cell>
          <cell r="D1835" t="str">
            <v>CC</v>
          </cell>
        </row>
        <row r="1836">
          <cell r="A1836" t="str">
            <v>306-709-701-6</v>
          </cell>
          <cell r="B1836" t="str">
            <v>VIROLE CYLINDRIQUE</v>
          </cell>
          <cell r="C1836" t="str">
            <v>LM6000</v>
          </cell>
          <cell r="D1836" t="str">
            <v>CC</v>
          </cell>
        </row>
        <row r="1837">
          <cell r="A1837" t="str">
            <v>306-709-901-6</v>
          </cell>
          <cell r="B1837" t="str">
            <v>S-ENSEMBLE SUPPORT INTER</v>
          </cell>
          <cell r="C1837" t="str">
            <v>LM6000</v>
          </cell>
          <cell r="D1837" t="str">
            <v>CC</v>
          </cell>
        </row>
        <row r="1838">
          <cell r="A1838" t="str">
            <v>306-709-901-6</v>
          </cell>
          <cell r="B1838" t="str">
            <v>S-ENSEMBLE SUPPORT INTER</v>
          </cell>
          <cell r="C1838" t="str">
            <v>LM6000</v>
          </cell>
          <cell r="D1838" t="str">
            <v>CC</v>
          </cell>
        </row>
        <row r="1839">
          <cell r="A1839" t="str">
            <v>306-709-901-6S3</v>
          </cell>
          <cell r="B1839" t="str">
            <v>S/ENSEMBLE SUPPORT INTER</v>
          </cell>
          <cell r="C1839" t="str">
            <v>LM6000</v>
          </cell>
          <cell r="D1839" t="str">
            <v>CC</v>
          </cell>
        </row>
        <row r="1840">
          <cell r="A1840" t="str">
            <v>306-710-001-6</v>
          </cell>
          <cell r="B1840" t="str">
            <v>BRIDE EQUIPEE</v>
          </cell>
          <cell r="C1840" t="str">
            <v>LM6000</v>
          </cell>
          <cell r="D1840" t="str">
            <v>CC</v>
          </cell>
        </row>
        <row r="1841">
          <cell r="A1841" t="str">
            <v>306-710-201-0S1</v>
          </cell>
          <cell r="B1841" t="str">
            <v>SOURCE INTERNE DT1 CF6-80</v>
          </cell>
          <cell r="C1841" t="str">
            <v>CF6-80C</v>
          </cell>
          <cell r="D1841" t="str">
            <v>CB</v>
          </cell>
        </row>
        <row r="1842">
          <cell r="A1842" t="str">
            <v>306-710-201-0S2</v>
          </cell>
          <cell r="B1842" t="str">
            <v>SOURCE2 DT1 CF6-80</v>
          </cell>
          <cell r="C1842" t="str">
            <v>CF6-80C</v>
          </cell>
          <cell r="D1842" t="str">
            <v>CB</v>
          </cell>
        </row>
        <row r="1843">
          <cell r="A1843" t="str">
            <v>306-710-301-0S1</v>
          </cell>
          <cell r="B1843" t="str">
            <v>SOURCE INTERNE DT3 CF6-80</v>
          </cell>
          <cell r="C1843" t="str">
            <v>CF6-80C</v>
          </cell>
          <cell r="D1843" t="str">
            <v>CB</v>
          </cell>
        </row>
        <row r="1844">
          <cell r="A1844" t="str">
            <v>306-710-301-8</v>
          </cell>
          <cell r="B1844" t="str">
            <v>PREU DT3 CF6-80</v>
          </cell>
          <cell r="C1844" t="str">
            <v>CF6-80C</v>
          </cell>
          <cell r="D1844" t="str">
            <v>CB</v>
          </cell>
        </row>
        <row r="1845">
          <cell r="A1845" t="str">
            <v>306-710-301-9</v>
          </cell>
          <cell r="B1845" t="str">
            <v>DISQUE 3</v>
          </cell>
          <cell r="C1845" t="str">
            <v>CF6-80C</v>
          </cell>
          <cell r="D1845" t="str">
            <v>CB</v>
          </cell>
        </row>
        <row r="1846">
          <cell r="A1846" t="str">
            <v>306-710-401-6</v>
          </cell>
          <cell r="B1846" t="str">
            <v>FOND NU COMMUN</v>
          </cell>
          <cell r="C1846" t="str">
            <v>CF6-80C</v>
          </cell>
          <cell r="D1846" t="str">
            <v>CC</v>
          </cell>
        </row>
        <row r="1847">
          <cell r="A1847" t="str">
            <v>306-710-401-6</v>
          </cell>
          <cell r="B1847" t="str">
            <v>FOND NU COMMUN</v>
          </cell>
          <cell r="C1847" t="str">
            <v>CF6-80C</v>
          </cell>
          <cell r="D1847" t="str">
            <v>CC</v>
          </cell>
        </row>
        <row r="1848">
          <cell r="A1848" t="str">
            <v>306-710-601-6</v>
          </cell>
          <cell r="B1848" t="str">
            <v>CAPOT EXTER COMMUN</v>
          </cell>
          <cell r="C1848" t="str">
            <v>CF6-80C</v>
          </cell>
          <cell r="D1848" t="str">
            <v>CC</v>
          </cell>
        </row>
        <row r="1849">
          <cell r="A1849" t="str">
            <v>306-710-601-6</v>
          </cell>
          <cell r="B1849" t="str">
            <v>CAPOT EXTER COMMUN</v>
          </cell>
          <cell r="C1849" t="str">
            <v>CF6-80C</v>
          </cell>
          <cell r="D1849" t="str">
            <v>CC</v>
          </cell>
        </row>
        <row r="1850">
          <cell r="A1850" t="str">
            <v>306-711-001-6</v>
          </cell>
          <cell r="B1850" t="str">
            <v>S/E BRIDE EXTER-FILM6</v>
          </cell>
          <cell r="C1850" t="str">
            <v>CF6-80C</v>
          </cell>
          <cell r="D1850" t="str">
            <v>CC</v>
          </cell>
        </row>
        <row r="1851">
          <cell r="A1851" t="str">
            <v>306-711-001-6</v>
          </cell>
          <cell r="B1851" t="str">
            <v>S/E BRIDE EXTER-FILM6</v>
          </cell>
          <cell r="C1851" t="str">
            <v>CF6-80C</v>
          </cell>
          <cell r="D1851" t="str">
            <v>CC</v>
          </cell>
        </row>
        <row r="1852">
          <cell r="A1852" t="str">
            <v>306-711-002-6</v>
          </cell>
          <cell r="B1852" t="str">
            <v>S/E BRIDE EXTER-FILM6</v>
          </cell>
          <cell r="C1852" t="str">
            <v>LM6000</v>
          </cell>
          <cell r="D1852" t="str">
            <v>CC</v>
          </cell>
        </row>
        <row r="1853">
          <cell r="A1853" t="str">
            <v>306-711-002-6</v>
          </cell>
          <cell r="B1853" t="str">
            <v>S/E BRIDE EXTER-FILM6</v>
          </cell>
          <cell r="C1853" t="str">
            <v>LM6000</v>
          </cell>
          <cell r="D1853" t="str">
            <v>CC</v>
          </cell>
        </row>
        <row r="1854">
          <cell r="A1854" t="str">
            <v>306-711-002-6</v>
          </cell>
          <cell r="B1854" t="str">
            <v>S/E BRIDE EXTER-FILM6</v>
          </cell>
          <cell r="C1854" t="str">
            <v>LM6000</v>
          </cell>
          <cell r="D1854" t="str">
            <v>CC</v>
          </cell>
        </row>
        <row r="1855">
          <cell r="A1855" t="str">
            <v>306-712-001-0S3</v>
          </cell>
          <cell r="B1855" t="str">
            <v>DISQUE FAN</v>
          </cell>
          <cell r="C1855" t="str">
            <v>CF6-80C</v>
          </cell>
          <cell r="D1855" t="str">
            <v>CB</v>
          </cell>
        </row>
        <row r="1856">
          <cell r="A1856" t="str">
            <v>306-712-001-8</v>
          </cell>
          <cell r="B1856" t="str">
            <v>DISQUE FAN PB</v>
          </cell>
          <cell r="C1856" t="str">
            <v>CF6-80C</v>
          </cell>
          <cell r="D1856" t="str">
            <v>CB</v>
          </cell>
        </row>
        <row r="1857">
          <cell r="A1857" t="str">
            <v>306-712-001-8S2</v>
          </cell>
          <cell r="B1857" t="str">
            <v>DISQUE FAN PB - INTERNE</v>
          </cell>
          <cell r="C1857" t="str">
            <v>CF6-80C</v>
          </cell>
          <cell r="D1857" t="str">
            <v>CB</v>
          </cell>
        </row>
        <row r="1858">
          <cell r="A1858" t="str">
            <v>306-712-001-9</v>
          </cell>
          <cell r="B1858" t="str">
            <v>DISQUE FAN PB</v>
          </cell>
          <cell r="C1858" t="str">
            <v>CF6-80C</v>
          </cell>
          <cell r="D1858" t="str">
            <v>CB</v>
          </cell>
        </row>
        <row r="1859">
          <cell r="A1859" t="str">
            <v>306-712-002-8</v>
          </cell>
          <cell r="B1859" t="str">
            <v>DISQUE FAN PB</v>
          </cell>
          <cell r="C1859" t="str">
            <v>CF6-80C</v>
          </cell>
          <cell r="D1859" t="str">
            <v>CB</v>
          </cell>
        </row>
        <row r="1860">
          <cell r="A1860" t="str">
            <v>306-718-450-6</v>
          </cell>
          <cell r="B1860" t="str">
            <v>FILM INTER 1</v>
          </cell>
          <cell r="C1860" t="str">
            <v>CF6-80C</v>
          </cell>
          <cell r="D1860" t="str">
            <v>CC</v>
          </cell>
        </row>
        <row r="1861">
          <cell r="A1861" t="str">
            <v>306-718-451-6</v>
          </cell>
          <cell r="B1861" t="str">
            <v>FILM INTER 1</v>
          </cell>
          <cell r="C1861" t="str">
            <v>LM6000</v>
          </cell>
          <cell r="D1861" t="str">
            <v>CC</v>
          </cell>
        </row>
        <row r="1862">
          <cell r="A1862" t="str">
            <v>306-718-451-6</v>
          </cell>
          <cell r="B1862" t="str">
            <v>FILM INTER 1</v>
          </cell>
          <cell r="C1862" t="str">
            <v>LM6000</v>
          </cell>
          <cell r="D1862" t="str">
            <v>CC</v>
          </cell>
        </row>
        <row r="1863">
          <cell r="A1863" t="str">
            <v>306-718-451-6</v>
          </cell>
          <cell r="B1863" t="str">
            <v>FILM INTER 1</v>
          </cell>
          <cell r="C1863" t="str">
            <v>LM6000</v>
          </cell>
          <cell r="D1863" t="str">
            <v>CC</v>
          </cell>
        </row>
        <row r="1864">
          <cell r="A1864" t="str">
            <v>306-718-550-6</v>
          </cell>
          <cell r="B1864" t="str">
            <v>FILM INTER 2</v>
          </cell>
          <cell r="C1864" t="str">
            <v>CF6-80C</v>
          </cell>
          <cell r="D1864" t="str">
            <v>CC</v>
          </cell>
        </row>
        <row r="1865">
          <cell r="A1865" t="str">
            <v>306-718-550-6</v>
          </cell>
          <cell r="B1865" t="str">
            <v>FILM INTER 2</v>
          </cell>
          <cell r="C1865" t="str">
            <v>CF6-80C</v>
          </cell>
          <cell r="D1865" t="str">
            <v>CC</v>
          </cell>
        </row>
        <row r="1866">
          <cell r="A1866" t="str">
            <v>306-718-551-6</v>
          </cell>
          <cell r="B1866" t="str">
            <v>FILM INTER 2</v>
          </cell>
          <cell r="C1866" t="str">
            <v>LM6000</v>
          </cell>
          <cell r="D1866" t="str">
            <v>CC</v>
          </cell>
        </row>
        <row r="1867">
          <cell r="A1867" t="str">
            <v>306-718-551-6</v>
          </cell>
          <cell r="B1867" t="str">
            <v>FILM INTER 2</v>
          </cell>
          <cell r="C1867" t="str">
            <v>LM6000</v>
          </cell>
          <cell r="D1867" t="str">
            <v>CC</v>
          </cell>
        </row>
        <row r="1868">
          <cell r="A1868" t="str">
            <v>306-718-552-6</v>
          </cell>
          <cell r="B1868" t="str">
            <v>FILM INTER 2</v>
          </cell>
          <cell r="C1868" t="str">
            <v>LM6000</v>
          </cell>
          <cell r="D1868" t="str">
            <v>CC</v>
          </cell>
        </row>
        <row r="1869">
          <cell r="A1869" t="str">
            <v>306-718-552-6</v>
          </cell>
          <cell r="B1869" t="str">
            <v>FILM INTER 2</v>
          </cell>
          <cell r="C1869" t="str">
            <v>LM6000</v>
          </cell>
          <cell r="D1869" t="str">
            <v>CC</v>
          </cell>
        </row>
        <row r="1870">
          <cell r="A1870" t="str">
            <v>306-718-650-6</v>
          </cell>
          <cell r="B1870" t="str">
            <v>FILM INTER 3</v>
          </cell>
          <cell r="C1870" t="str">
            <v>CF6-80C</v>
          </cell>
          <cell r="D1870" t="str">
            <v>CC</v>
          </cell>
        </row>
        <row r="1871">
          <cell r="A1871" t="str">
            <v>306-718-650-6</v>
          </cell>
          <cell r="B1871" t="str">
            <v>FILM INTER 3</v>
          </cell>
          <cell r="C1871" t="str">
            <v>CF6-80C</v>
          </cell>
          <cell r="D1871" t="str">
            <v>CC</v>
          </cell>
        </row>
        <row r="1872">
          <cell r="A1872" t="str">
            <v>306-718-651-6</v>
          </cell>
          <cell r="B1872" t="str">
            <v>FILM INTER 3</v>
          </cell>
          <cell r="C1872" t="str">
            <v>LM6000</v>
          </cell>
          <cell r="D1872" t="str">
            <v>CC</v>
          </cell>
        </row>
        <row r="1873">
          <cell r="A1873" t="str">
            <v>306-718-651-6</v>
          </cell>
          <cell r="B1873" t="str">
            <v>FILM INTER 3</v>
          </cell>
          <cell r="C1873" t="str">
            <v>LM6000</v>
          </cell>
          <cell r="D1873" t="str">
            <v>CC</v>
          </cell>
        </row>
        <row r="1874">
          <cell r="A1874" t="str">
            <v>306-718-651-6</v>
          </cell>
          <cell r="B1874" t="str">
            <v>FILM INTER 3</v>
          </cell>
          <cell r="C1874" t="str">
            <v>LM6000</v>
          </cell>
          <cell r="D1874" t="str">
            <v>CC</v>
          </cell>
        </row>
        <row r="1875">
          <cell r="A1875" t="str">
            <v>306-746-001-6</v>
          </cell>
          <cell r="B1875" t="str">
            <v>ECRAN THERM CENT.</v>
          </cell>
          <cell r="C1875" t="str">
            <v>LM6000</v>
          </cell>
          <cell r="D1875" t="str">
            <v>CC</v>
          </cell>
        </row>
        <row r="1876">
          <cell r="A1876" t="str">
            <v>306-750-402-8</v>
          </cell>
          <cell r="B1876" t="str">
            <v>FOND DE CHBRE PREU.</v>
          </cell>
          <cell r="C1876" t="str">
            <v>LM6000</v>
          </cell>
          <cell r="D1876" t="str">
            <v>CB</v>
          </cell>
        </row>
        <row r="1877">
          <cell r="A1877" t="str">
            <v>306-750-402-9</v>
          </cell>
          <cell r="B1877" t="str">
            <v>FOND DE CHBRE BRUT.</v>
          </cell>
          <cell r="C1877" t="str">
            <v>LM6000</v>
          </cell>
          <cell r="D1877" t="str">
            <v>CB</v>
          </cell>
        </row>
        <row r="1878">
          <cell r="A1878" t="str">
            <v>306-760-002-0S2</v>
          </cell>
          <cell r="B1878" t="str">
            <v>DISQUE TURBINE 2 BP</v>
          </cell>
          <cell r="C1878" t="str">
            <v>LM6000</v>
          </cell>
          <cell r="D1878" t="str">
            <v>CB</v>
          </cell>
        </row>
        <row r="1879">
          <cell r="A1879" t="str">
            <v>306-760-002-0S3</v>
          </cell>
          <cell r="B1879" t="str">
            <v>DISQUE TURBINE 2 BP</v>
          </cell>
          <cell r="C1879" t="str">
            <v>LM6000</v>
          </cell>
          <cell r="D1879" t="str">
            <v>CB</v>
          </cell>
        </row>
        <row r="1880">
          <cell r="A1880" t="str">
            <v>306-760-103-0S2</v>
          </cell>
          <cell r="B1880" t="str">
            <v>DISQUE TURBINE 3 BP</v>
          </cell>
          <cell r="C1880" t="str">
            <v>LM6000</v>
          </cell>
          <cell r="D1880" t="str">
            <v>CB</v>
          </cell>
        </row>
        <row r="1881">
          <cell r="A1881" t="str">
            <v>306-760-103-0S3</v>
          </cell>
          <cell r="B1881" t="str">
            <v>DISQUE TURBINE 3 BP</v>
          </cell>
          <cell r="C1881" t="str">
            <v>LM6000</v>
          </cell>
          <cell r="D1881" t="str">
            <v>CB</v>
          </cell>
        </row>
        <row r="1882">
          <cell r="A1882" t="str">
            <v>307-000-660-8</v>
          </cell>
          <cell r="B1882" t="str">
            <v>DISQUE COMP HP</v>
          </cell>
          <cell r="C1882" t="str">
            <v>M88-2</v>
          </cell>
          <cell r="D1882" t="str">
            <v>CB</v>
          </cell>
        </row>
        <row r="1883">
          <cell r="A1883" t="str">
            <v>307-000-660-9</v>
          </cell>
          <cell r="B1883" t="str">
            <v>DISQUE COMP HP</v>
          </cell>
          <cell r="C1883" t="str">
            <v>M88-2</v>
          </cell>
          <cell r="D1883" t="str">
            <v>CB</v>
          </cell>
        </row>
        <row r="1884">
          <cell r="A1884" t="str">
            <v>307-000-663-6</v>
          </cell>
          <cell r="B1884" t="str">
            <v>DISQUE 1 COMP HP</v>
          </cell>
          <cell r="C1884" t="str">
            <v>M88-2</v>
          </cell>
          <cell r="D1884" t="str">
            <v>CB</v>
          </cell>
        </row>
        <row r="1885">
          <cell r="A1885" t="str">
            <v>307-000-691-8</v>
          </cell>
          <cell r="B1885" t="str">
            <v>DISQUE 1 COMP HP</v>
          </cell>
          <cell r="C1885" t="str">
            <v>M88-2</v>
          </cell>
          <cell r="D1885" t="str">
            <v>CB</v>
          </cell>
        </row>
        <row r="1886">
          <cell r="A1886" t="str">
            <v>307-000-691-9</v>
          </cell>
          <cell r="B1886" t="str">
            <v>DISQUE 1 COMP HP</v>
          </cell>
          <cell r="C1886" t="str">
            <v>M88-2</v>
          </cell>
          <cell r="D1886" t="str">
            <v>CB</v>
          </cell>
        </row>
        <row r="1887">
          <cell r="A1887" t="str">
            <v>307-000-791-8</v>
          </cell>
          <cell r="B1887" t="str">
            <v>VIROLE D1-D2 HP</v>
          </cell>
          <cell r="C1887" t="str">
            <v>M88-2</v>
          </cell>
          <cell r="D1887" t="str">
            <v>CB</v>
          </cell>
        </row>
        <row r="1888">
          <cell r="A1888" t="str">
            <v>307-000-791-9</v>
          </cell>
          <cell r="B1888" t="str">
            <v>VIROLE D1-D2 HP</v>
          </cell>
          <cell r="C1888" t="str">
            <v>M88-2</v>
          </cell>
          <cell r="D1888" t="str">
            <v>CB</v>
          </cell>
        </row>
        <row r="1889">
          <cell r="A1889" t="str">
            <v>307-000-850-8</v>
          </cell>
          <cell r="B1889" t="str">
            <v>DISQUE COMP HP</v>
          </cell>
          <cell r="C1889" t="str">
            <v>M88-2</v>
          </cell>
          <cell r="D1889" t="str">
            <v>CB</v>
          </cell>
        </row>
        <row r="1890">
          <cell r="A1890" t="str">
            <v>307-000-850-9</v>
          </cell>
          <cell r="B1890" t="str">
            <v>DISQUE COMP HP</v>
          </cell>
          <cell r="C1890" t="str">
            <v>M88-2</v>
          </cell>
          <cell r="D1890" t="str">
            <v>CB</v>
          </cell>
        </row>
        <row r="1891">
          <cell r="A1891" t="str">
            <v>307-000-854-6</v>
          </cell>
          <cell r="B1891" t="str">
            <v>DISQUE 2 COMP HP</v>
          </cell>
          <cell r="C1891" t="str">
            <v>M88-2</v>
          </cell>
          <cell r="D1891" t="str">
            <v>CB</v>
          </cell>
        </row>
        <row r="1892">
          <cell r="A1892" t="str">
            <v>307-000-891-8</v>
          </cell>
          <cell r="B1892" t="str">
            <v>DISQUE 2 COMP HP</v>
          </cell>
          <cell r="C1892" t="str">
            <v>M88-2</v>
          </cell>
          <cell r="D1892" t="str">
            <v>CB</v>
          </cell>
        </row>
        <row r="1893">
          <cell r="A1893" t="str">
            <v>307-000-891-9</v>
          </cell>
          <cell r="B1893" t="str">
            <v>DISQUE 2 COMP HP</v>
          </cell>
          <cell r="C1893" t="str">
            <v>M88-2</v>
          </cell>
          <cell r="D1893" t="str">
            <v>CB</v>
          </cell>
        </row>
        <row r="1894">
          <cell r="A1894" t="str">
            <v>307-000-991-8</v>
          </cell>
          <cell r="B1894" t="str">
            <v>VIROLE D2-D3 HP</v>
          </cell>
          <cell r="C1894" t="str">
            <v>M88-2</v>
          </cell>
          <cell r="D1894" t="str">
            <v>CB</v>
          </cell>
        </row>
        <row r="1895">
          <cell r="A1895" t="str">
            <v>307-000-991-9</v>
          </cell>
          <cell r="B1895" t="str">
            <v>VIROLE D2-D3 HP</v>
          </cell>
          <cell r="C1895" t="str">
            <v>M88-2</v>
          </cell>
          <cell r="D1895" t="str">
            <v>CB</v>
          </cell>
        </row>
        <row r="1896">
          <cell r="A1896" t="str">
            <v>307-001-091-8</v>
          </cell>
          <cell r="B1896" t="str">
            <v>DISQUE 3 COMP HP</v>
          </cell>
          <cell r="C1896" t="str">
            <v>M88-2</v>
          </cell>
          <cell r="D1896" t="str">
            <v>CB</v>
          </cell>
        </row>
        <row r="1897">
          <cell r="A1897" t="str">
            <v>307-001-091-9</v>
          </cell>
          <cell r="B1897" t="str">
            <v>DISQUE 3 COMP HP</v>
          </cell>
          <cell r="C1897" t="str">
            <v>M88-2</v>
          </cell>
          <cell r="D1897" t="str">
            <v>CB</v>
          </cell>
        </row>
        <row r="1898">
          <cell r="A1898" t="str">
            <v>307-001-191-8</v>
          </cell>
          <cell r="B1898" t="str">
            <v>TOURILLON DC3</v>
          </cell>
          <cell r="C1898" t="str">
            <v>M88-2</v>
          </cell>
          <cell r="D1898" t="str">
            <v>CB</v>
          </cell>
        </row>
        <row r="1899">
          <cell r="A1899" t="str">
            <v>307-001-191-9</v>
          </cell>
          <cell r="B1899" t="str">
            <v>TOURILLON DC3</v>
          </cell>
          <cell r="C1899" t="str">
            <v>M88-2</v>
          </cell>
          <cell r="D1899" t="str">
            <v>CB</v>
          </cell>
        </row>
        <row r="1900">
          <cell r="A1900" t="str">
            <v>307-001-392-8</v>
          </cell>
          <cell r="B1900" t="str">
            <v>DC 4 HP ET VIROLE</v>
          </cell>
          <cell r="C1900" t="str">
            <v>M88-2</v>
          </cell>
          <cell r="D1900" t="str">
            <v>CB</v>
          </cell>
        </row>
        <row r="1901">
          <cell r="A1901" t="str">
            <v>307-001-392-9</v>
          </cell>
          <cell r="B1901" t="str">
            <v>DC 4 HP ET VIROLE</v>
          </cell>
          <cell r="C1901" t="str">
            <v>M88-2</v>
          </cell>
          <cell r="D1901" t="str">
            <v>CB</v>
          </cell>
        </row>
        <row r="1902">
          <cell r="A1902" t="str">
            <v>307-001-491-8</v>
          </cell>
          <cell r="B1902" t="str">
            <v>DISQUE 5 COMP HP</v>
          </cell>
          <cell r="C1902" t="str">
            <v>M88-2</v>
          </cell>
          <cell r="D1902" t="str">
            <v>CB</v>
          </cell>
        </row>
        <row r="1903">
          <cell r="A1903" t="str">
            <v>307-001-491-9</v>
          </cell>
          <cell r="B1903" t="str">
            <v>DISQUE 5 COMP HP</v>
          </cell>
          <cell r="C1903" t="str">
            <v>M88-2</v>
          </cell>
          <cell r="D1903" t="str">
            <v>CB</v>
          </cell>
        </row>
        <row r="1904">
          <cell r="A1904" t="str">
            <v>307-001-591-8</v>
          </cell>
          <cell r="B1904" t="str">
            <v>DISQUE 6 COMP HP</v>
          </cell>
          <cell r="C1904" t="str">
            <v>M88-2</v>
          </cell>
          <cell r="D1904" t="str">
            <v>CB</v>
          </cell>
        </row>
        <row r="1905">
          <cell r="A1905" t="str">
            <v>307-001-591-9</v>
          </cell>
          <cell r="B1905" t="str">
            <v>DISQUE 6 COMP HP</v>
          </cell>
          <cell r="C1905" t="str">
            <v>M88-2</v>
          </cell>
          <cell r="D1905" t="str">
            <v>CB</v>
          </cell>
        </row>
        <row r="1906">
          <cell r="A1906" t="str">
            <v>307-001-691-8</v>
          </cell>
          <cell r="B1906" t="str">
            <v>TOURILLON AVAL</v>
          </cell>
          <cell r="C1906" t="str">
            <v>M88-2</v>
          </cell>
          <cell r="D1906" t="str">
            <v>CB</v>
          </cell>
        </row>
        <row r="1907">
          <cell r="A1907" t="str">
            <v>307-001-691-9</v>
          </cell>
          <cell r="B1907" t="str">
            <v>TOURILLON AVAL</v>
          </cell>
          <cell r="C1907" t="str">
            <v>M88-2</v>
          </cell>
          <cell r="D1907" t="str">
            <v>CB</v>
          </cell>
        </row>
        <row r="1908">
          <cell r="A1908" t="str">
            <v>307-002-006-8</v>
          </cell>
          <cell r="B1908" t="str">
            <v>DISQUE 1 COMP BP</v>
          </cell>
          <cell r="C1908" t="str">
            <v>M88-2</v>
          </cell>
          <cell r="D1908" t="str">
            <v>CB</v>
          </cell>
        </row>
        <row r="1909">
          <cell r="A1909" t="str">
            <v>307-002-006-9</v>
          </cell>
          <cell r="B1909" t="str">
            <v>DISQUE 1 COMP BP</v>
          </cell>
          <cell r="C1909" t="str">
            <v>M88-2</v>
          </cell>
          <cell r="D1909" t="str">
            <v>CB</v>
          </cell>
        </row>
        <row r="1910">
          <cell r="A1910" t="str">
            <v>307-002-024-8</v>
          </cell>
          <cell r="B1910" t="str">
            <v>DISQUE 1 COMP BP</v>
          </cell>
          <cell r="C1910" t="str">
            <v>M88-2</v>
          </cell>
          <cell r="D1910" t="str">
            <v>CB</v>
          </cell>
        </row>
        <row r="1911">
          <cell r="A1911" t="str">
            <v>307-002-025-0</v>
          </cell>
          <cell r="B1911" t="str">
            <v>DISQUE 1 TOURILLON COMP BP</v>
          </cell>
          <cell r="C1911" t="str">
            <v>M88-2</v>
          </cell>
          <cell r="D1911" t="str">
            <v>CB</v>
          </cell>
        </row>
        <row r="1912">
          <cell r="A1912" t="str">
            <v>307-002-174-0</v>
          </cell>
          <cell r="B1912" t="str">
            <v>DISQUE 2 TOURILLON,COMP BP</v>
          </cell>
          <cell r="C1912" t="str">
            <v>M88-2</v>
          </cell>
          <cell r="D1912" t="str">
            <v>CB</v>
          </cell>
        </row>
        <row r="1913">
          <cell r="A1913" t="str">
            <v>307-002-175-0</v>
          </cell>
          <cell r="B1913" t="str">
            <v>DISQUE 2 TOURILLON, COMP-BP</v>
          </cell>
          <cell r="C1913" t="str">
            <v>M88-2</v>
          </cell>
          <cell r="D1913" t="str">
            <v>CB</v>
          </cell>
        </row>
        <row r="1914">
          <cell r="A1914" t="str">
            <v>307-002-175-0S3</v>
          </cell>
          <cell r="B1914" t="str">
            <v>DISQUE 2 TOURILLON, COMP-BP</v>
          </cell>
          <cell r="C1914" t="str">
            <v>M88-2</v>
          </cell>
          <cell r="D1914" t="str">
            <v>CB</v>
          </cell>
        </row>
        <row r="1915">
          <cell r="A1915" t="str">
            <v>307-002-234-6</v>
          </cell>
          <cell r="B1915" t="str">
            <v>DISQUE 2</v>
          </cell>
          <cell r="C1915" t="str">
            <v>M88-2</v>
          </cell>
          <cell r="D1915" t="str">
            <v>CB</v>
          </cell>
        </row>
        <row r="1916">
          <cell r="A1916" t="str">
            <v>307-002-234-8</v>
          </cell>
          <cell r="B1916" t="str">
            <v>DISQUE 2 LABY BP</v>
          </cell>
          <cell r="C1916" t="str">
            <v>M88-2</v>
          </cell>
          <cell r="D1916" t="str">
            <v>CB</v>
          </cell>
        </row>
        <row r="1917">
          <cell r="A1917" t="str">
            <v>307-002-234-9</v>
          </cell>
          <cell r="B1917" t="str">
            <v>DISQUE/VIROLE AM. MONOBLOC</v>
          </cell>
          <cell r="C1917" t="str">
            <v>M88-2</v>
          </cell>
          <cell r="D1917" t="str">
            <v>CB</v>
          </cell>
        </row>
        <row r="1918">
          <cell r="A1918" t="str">
            <v>307-002-235-8</v>
          </cell>
          <cell r="B1918" t="str">
            <v>DISQUE 2 LABY BP</v>
          </cell>
          <cell r="C1918" t="str">
            <v>M88-2</v>
          </cell>
          <cell r="D1918" t="str">
            <v>CB</v>
          </cell>
        </row>
        <row r="1919">
          <cell r="A1919" t="str">
            <v>307-002-235-9</v>
          </cell>
          <cell r="B1919" t="str">
            <v>DISQUE 2 LABY BP, BRUT</v>
          </cell>
          <cell r="C1919" t="str">
            <v>M88-2</v>
          </cell>
          <cell r="D1919" t="str">
            <v>CB</v>
          </cell>
        </row>
        <row r="1920">
          <cell r="A1920" t="str">
            <v>307-002-237-6</v>
          </cell>
          <cell r="B1920" t="str">
            <v>DISQUE 2,COMPRESSEUR BP</v>
          </cell>
          <cell r="C1920" t="str">
            <v>M88-2</v>
          </cell>
          <cell r="D1920" t="str">
            <v>CB</v>
          </cell>
        </row>
        <row r="1921">
          <cell r="A1921" t="str">
            <v>307-002-238-6</v>
          </cell>
          <cell r="B1921" t="str">
            <v>DISQUE 2,COMPRESSEUR BP</v>
          </cell>
          <cell r="C1921" t="str">
            <v>M88-2</v>
          </cell>
          <cell r="D1921" t="str">
            <v>CB</v>
          </cell>
        </row>
        <row r="1922">
          <cell r="A1922" t="str">
            <v>307-002-239-6</v>
          </cell>
          <cell r="B1922" t="str">
            <v>DISQUE 2</v>
          </cell>
          <cell r="C1922" t="str">
            <v>M88-2</v>
          </cell>
          <cell r="D1922" t="str">
            <v>CB</v>
          </cell>
        </row>
        <row r="1923">
          <cell r="A1923" t="str">
            <v>307-002-239-6S3</v>
          </cell>
          <cell r="B1923" t="str">
            <v>DISQUE 2</v>
          </cell>
          <cell r="C1923" t="str">
            <v>M88-2</v>
          </cell>
          <cell r="D1923" t="str">
            <v>CB</v>
          </cell>
        </row>
        <row r="1924">
          <cell r="A1924" t="str">
            <v>307-002-531-8</v>
          </cell>
          <cell r="B1924" t="str">
            <v>DISQUE 3,COMPRESSEUR BP</v>
          </cell>
          <cell r="C1924" t="str">
            <v>M88-2</v>
          </cell>
          <cell r="D1924" t="str">
            <v>CB</v>
          </cell>
        </row>
        <row r="1925">
          <cell r="A1925" t="str">
            <v>307-002-531-9</v>
          </cell>
          <cell r="B1925" t="str">
            <v>DISQUE 3 COMP BP</v>
          </cell>
          <cell r="C1925" t="str">
            <v>M88-2</v>
          </cell>
          <cell r="D1925" t="str">
            <v>CB</v>
          </cell>
        </row>
        <row r="1926">
          <cell r="A1926" t="str">
            <v>307-002-534-0</v>
          </cell>
          <cell r="B1926" t="str">
            <v>DISQUE 3,COMPRESSEUR BP</v>
          </cell>
          <cell r="C1926" t="str">
            <v>M88-2</v>
          </cell>
          <cell r="D1926" t="str">
            <v>CB</v>
          </cell>
        </row>
        <row r="1927">
          <cell r="A1927" t="str">
            <v>307-002-534-0S3</v>
          </cell>
          <cell r="B1927" t="str">
            <v>DISQUE 3,COMPRESSEUR BP</v>
          </cell>
          <cell r="C1927" t="str">
            <v>M88-2</v>
          </cell>
          <cell r="D1927" t="str">
            <v>CB</v>
          </cell>
        </row>
        <row r="1928">
          <cell r="A1928" t="str">
            <v>307-002-729-8</v>
          </cell>
          <cell r="B1928" t="str">
            <v>TOURILLON AR</v>
          </cell>
          <cell r="C1928" t="str">
            <v>M88-2</v>
          </cell>
          <cell r="D1928" t="str">
            <v>CB</v>
          </cell>
        </row>
        <row r="1929">
          <cell r="A1929" t="str">
            <v>307-002-729-9</v>
          </cell>
          <cell r="B1929" t="str">
            <v>TOURILLON AR</v>
          </cell>
          <cell r="C1929" t="str">
            <v>M88-2</v>
          </cell>
          <cell r="D1929" t="str">
            <v>CB</v>
          </cell>
        </row>
        <row r="1930">
          <cell r="A1930" t="str">
            <v>307-002-730-6</v>
          </cell>
          <cell r="B1930" t="str">
            <v>TOURILLON BP</v>
          </cell>
          <cell r="C1930" t="str">
            <v>M88-2</v>
          </cell>
          <cell r="D1930" t="str">
            <v>CB</v>
          </cell>
        </row>
        <row r="1931">
          <cell r="A1931" t="str">
            <v>307-002-730-8</v>
          </cell>
          <cell r="B1931" t="str">
            <v>TOURILLON AR</v>
          </cell>
          <cell r="C1931" t="str">
            <v>M88-2</v>
          </cell>
          <cell r="D1931" t="str">
            <v>CB</v>
          </cell>
        </row>
        <row r="1932">
          <cell r="A1932" t="str">
            <v>307-002-730-9</v>
          </cell>
          <cell r="B1932" t="str">
            <v>TOURILLON AR</v>
          </cell>
          <cell r="C1932" t="str">
            <v>M88-2</v>
          </cell>
          <cell r="D1932" t="str">
            <v>CB</v>
          </cell>
        </row>
        <row r="1933">
          <cell r="A1933" t="str">
            <v>307-002-731-6</v>
          </cell>
          <cell r="B1933" t="str">
            <v>TOURILLON BP</v>
          </cell>
          <cell r="C1933" t="str">
            <v>M88-2</v>
          </cell>
          <cell r="D1933" t="str">
            <v>CB</v>
          </cell>
        </row>
        <row r="1934">
          <cell r="A1934" t="str">
            <v>307-002-732-6</v>
          </cell>
          <cell r="B1934" t="str">
            <v>TOURILLON BP</v>
          </cell>
          <cell r="C1934" t="str">
            <v>M88-2</v>
          </cell>
          <cell r="D1934" t="str">
            <v>CB</v>
          </cell>
        </row>
        <row r="1935">
          <cell r="A1935" t="str">
            <v>307-002-732-6S3</v>
          </cell>
          <cell r="B1935" t="str">
            <v>TOURILLON BP</v>
          </cell>
          <cell r="C1935" t="str">
            <v>M88-2</v>
          </cell>
          <cell r="D1935" t="str">
            <v>CB</v>
          </cell>
        </row>
        <row r="1936">
          <cell r="A1936" t="str">
            <v>307-002-733-6</v>
          </cell>
          <cell r="B1936" t="str">
            <v>TOURILLON BP</v>
          </cell>
          <cell r="C1936" t="str">
            <v>M88-2</v>
          </cell>
          <cell r="D1936" t="str">
            <v>CB</v>
          </cell>
        </row>
        <row r="1937">
          <cell r="A1937" t="str">
            <v>307-002-733-6S3</v>
          </cell>
          <cell r="B1937" t="str">
            <v>TOURILLON BP</v>
          </cell>
          <cell r="C1937" t="str">
            <v>M88-2</v>
          </cell>
          <cell r="D1937" t="str">
            <v>CB</v>
          </cell>
        </row>
        <row r="1938">
          <cell r="A1938" t="str">
            <v>307-007-054-8</v>
          </cell>
          <cell r="B1938" t="str">
            <v>DISQUE,TURBINE HP</v>
          </cell>
          <cell r="C1938" t="str">
            <v>M88-2</v>
          </cell>
          <cell r="D1938" t="str">
            <v>CB</v>
          </cell>
        </row>
        <row r="1939">
          <cell r="A1939" t="str">
            <v>307-007-055-6</v>
          </cell>
          <cell r="B1939" t="str">
            <v>DISQUE HP</v>
          </cell>
          <cell r="C1939" t="str">
            <v>M88-2</v>
          </cell>
          <cell r="D1939" t="str">
            <v>CB</v>
          </cell>
        </row>
        <row r="1940">
          <cell r="A1940" t="str">
            <v>307-007-055-8</v>
          </cell>
          <cell r="B1940" t="str">
            <v>DISQUE TOURILLON HP</v>
          </cell>
          <cell r="C1940" t="str">
            <v>M88-2</v>
          </cell>
          <cell r="D1940" t="str">
            <v>CB</v>
          </cell>
        </row>
        <row r="1941">
          <cell r="A1941" t="str">
            <v>307-007-055-9</v>
          </cell>
          <cell r="B1941" t="str">
            <v>DISQUE TOURILLON HP</v>
          </cell>
          <cell r="C1941" t="str">
            <v>M88-2</v>
          </cell>
          <cell r="D1941" t="str">
            <v>CB</v>
          </cell>
        </row>
        <row r="1942">
          <cell r="A1942" t="str">
            <v>307-007-057-8</v>
          </cell>
          <cell r="B1942" t="str">
            <v>DISQUE TURBINE HP</v>
          </cell>
          <cell r="C1942" t="str">
            <v>M88-2</v>
          </cell>
          <cell r="D1942" t="str">
            <v>CB</v>
          </cell>
        </row>
        <row r="1943">
          <cell r="A1943" t="str">
            <v>307-007-057-9</v>
          </cell>
          <cell r="B1943" t="str">
            <v>DISQUE TURBINE HP</v>
          </cell>
          <cell r="C1943" t="str">
            <v>M88-2</v>
          </cell>
          <cell r="D1943" t="str">
            <v>CB</v>
          </cell>
        </row>
        <row r="1944">
          <cell r="A1944" t="str">
            <v>307-007-058-6</v>
          </cell>
          <cell r="B1944" t="str">
            <v>DISQUE HP</v>
          </cell>
          <cell r="C1944" t="str">
            <v>M88-2</v>
          </cell>
          <cell r="D1944" t="str">
            <v>CB</v>
          </cell>
        </row>
        <row r="1945">
          <cell r="A1945" t="str">
            <v>307-007-354-6</v>
          </cell>
          <cell r="B1945" t="str">
            <v>TOURILLON,TURB HP</v>
          </cell>
          <cell r="C1945" t="str">
            <v>M88-2</v>
          </cell>
          <cell r="D1945" t="str">
            <v>CB</v>
          </cell>
        </row>
        <row r="1946">
          <cell r="A1946" t="str">
            <v>307-007-354-8</v>
          </cell>
          <cell r="B1946" t="str">
            <v>TOURILLON</v>
          </cell>
          <cell r="C1946" t="str">
            <v>M88-2</v>
          </cell>
          <cell r="D1946" t="str">
            <v>CB</v>
          </cell>
        </row>
        <row r="1947">
          <cell r="A1947" t="str">
            <v>307-007-354-9</v>
          </cell>
          <cell r="B1947" t="str">
            <v>TOURILLON</v>
          </cell>
          <cell r="C1947" t="str">
            <v>M88-2</v>
          </cell>
          <cell r="D1947" t="str">
            <v>CB</v>
          </cell>
        </row>
        <row r="1948">
          <cell r="A1948" t="str">
            <v>307-007-355-8</v>
          </cell>
          <cell r="B1948" t="str">
            <v>TOURILLON HP</v>
          </cell>
          <cell r="C1948" t="str">
            <v>M88-2</v>
          </cell>
          <cell r="D1948" t="str">
            <v>CB</v>
          </cell>
        </row>
        <row r="1949">
          <cell r="A1949" t="str">
            <v>307-007-355-9</v>
          </cell>
          <cell r="B1949" t="str">
            <v>TOURILLON</v>
          </cell>
          <cell r="C1949" t="str">
            <v>M88-2</v>
          </cell>
          <cell r="D1949" t="str">
            <v>CB</v>
          </cell>
        </row>
        <row r="1950">
          <cell r="A1950" t="str">
            <v>307-007-357-8</v>
          </cell>
          <cell r="B1950" t="str">
            <v>TOURILLON</v>
          </cell>
          <cell r="C1950" t="str">
            <v>M88-2</v>
          </cell>
          <cell r="D1950" t="str">
            <v>CB</v>
          </cell>
        </row>
        <row r="1951">
          <cell r="A1951" t="str">
            <v>307-007-357-9</v>
          </cell>
          <cell r="B1951" t="str">
            <v>TOURILLON</v>
          </cell>
          <cell r="C1951" t="str">
            <v>M88-2</v>
          </cell>
          <cell r="D1951" t="str">
            <v>CB</v>
          </cell>
        </row>
        <row r="1952">
          <cell r="A1952" t="str">
            <v>307-007-452-8</v>
          </cell>
          <cell r="B1952" t="str">
            <v>FLASQUE AVAL</v>
          </cell>
          <cell r="C1952" t="str">
            <v>M88-2</v>
          </cell>
          <cell r="D1952" t="str">
            <v>CB</v>
          </cell>
        </row>
        <row r="1953">
          <cell r="A1953" t="str">
            <v>307-007-452-9</v>
          </cell>
          <cell r="B1953" t="str">
            <v>FLASQUE AMONT - 1/4 BRUT</v>
          </cell>
          <cell r="C1953" t="str">
            <v>M88-2</v>
          </cell>
          <cell r="D1953" t="str">
            <v>CB</v>
          </cell>
        </row>
        <row r="1954">
          <cell r="A1954" t="str">
            <v>307-007-453-8</v>
          </cell>
          <cell r="B1954" t="str">
            <v>FLASQUE AMONT</v>
          </cell>
          <cell r="C1954" t="str">
            <v>M88-2</v>
          </cell>
          <cell r="D1954" t="str">
            <v>CB</v>
          </cell>
        </row>
        <row r="1955">
          <cell r="A1955" t="str">
            <v>307-007-453-9</v>
          </cell>
          <cell r="B1955" t="str">
            <v>FLASQUE AVAL TURB HP - 1/3 BRU</v>
          </cell>
          <cell r="C1955" t="str">
            <v>M88-2</v>
          </cell>
          <cell r="D1955" t="str">
            <v>CB</v>
          </cell>
        </row>
        <row r="1956">
          <cell r="A1956" t="str">
            <v>307-007-454-8</v>
          </cell>
          <cell r="B1956" t="str">
            <v>FLASQUE AMONT</v>
          </cell>
          <cell r="C1956" t="str">
            <v>M88-2</v>
          </cell>
          <cell r="D1956" t="str">
            <v>CB</v>
          </cell>
        </row>
        <row r="1957">
          <cell r="A1957" t="str">
            <v>307-007-454-9</v>
          </cell>
          <cell r="B1957" t="str">
            <v>FLASQUE AVAL TURB HP - 1/3 BRU</v>
          </cell>
          <cell r="C1957" t="str">
            <v>M88-2</v>
          </cell>
          <cell r="D1957" t="str">
            <v>CB</v>
          </cell>
        </row>
        <row r="1958">
          <cell r="A1958" t="str">
            <v>307-007-455-9</v>
          </cell>
          <cell r="B1958" t="str">
            <v>FLASQUE AVAL TURB HP - 1-2 BRU</v>
          </cell>
          <cell r="C1958" t="str">
            <v>M88-2</v>
          </cell>
          <cell r="D1958" t="str">
            <v>CB</v>
          </cell>
        </row>
        <row r="1959">
          <cell r="A1959" t="str">
            <v>307-007-567-0</v>
          </cell>
          <cell r="B1959" t="str">
            <v>FLASQUE DE TURBINE HP</v>
          </cell>
          <cell r="C1959" t="str">
            <v>M88-2</v>
          </cell>
          <cell r="D1959" t="str">
            <v>CB</v>
          </cell>
        </row>
        <row r="1960">
          <cell r="A1960" t="str">
            <v>307-007-568-0</v>
          </cell>
          <cell r="B1960" t="str">
            <v>FLASQUE DE TURBINE HP</v>
          </cell>
          <cell r="C1960" t="str">
            <v>M88-2</v>
          </cell>
          <cell r="D1960" t="str">
            <v>CB</v>
          </cell>
        </row>
        <row r="1961">
          <cell r="A1961" t="str">
            <v>307-007-570-0</v>
          </cell>
          <cell r="B1961" t="str">
            <v>FLASQUE DE TURBINE HP</v>
          </cell>
          <cell r="C1961" t="str">
            <v>M88-2</v>
          </cell>
          <cell r="D1961" t="str">
            <v>CB</v>
          </cell>
        </row>
        <row r="1962">
          <cell r="A1962" t="str">
            <v>307-007-570-0S3</v>
          </cell>
          <cell r="B1962" t="str">
            <v>FLASQUE DE TURBINE HP</v>
          </cell>
          <cell r="C1962" t="str">
            <v>M88-2</v>
          </cell>
          <cell r="D1962" t="str">
            <v>CB</v>
          </cell>
        </row>
        <row r="1963">
          <cell r="A1963" t="str">
            <v>307-007-580-0</v>
          </cell>
          <cell r="B1963" t="str">
            <v>FLASQUE DE TURBINE HP</v>
          </cell>
          <cell r="C1963" t="str">
            <v>M88-2</v>
          </cell>
          <cell r="D1963" t="str">
            <v>CB</v>
          </cell>
        </row>
        <row r="1964">
          <cell r="A1964" t="str">
            <v>307-007-581-0</v>
          </cell>
          <cell r="B1964" t="str">
            <v>FLASQUE DE TURBINE HP</v>
          </cell>
          <cell r="C1964" t="str">
            <v>M88-2</v>
          </cell>
          <cell r="D1964" t="str">
            <v>CB</v>
          </cell>
        </row>
        <row r="1965">
          <cell r="A1965" t="str">
            <v>307-007-652-0</v>
          </cell>
          <cell r="B1965" t="str">
            <v>DISQUE DE TURBINE BP</v>
          </cell>
          <cell r="C1965" t="str">
            <v>M88-2</v>
          </cell>
          <cell r="D1965" t="str">
            <v>CB</v>
          </cell>
        </row>
        <row r="1966">
          <cell r="A1966" t="str">
            <v>307-007-703-6</v>
          </cell>
          <cell r="B1966" t="str">
            <v>BRIDE ARRIERE</v>
          </cell>
          <cell r="C1966" t="str">
            <v>M88-2</v>
          </cell>
          <cell r="D1966" t="str">
            <v>CC</v>
          </cell>
        </row>
        <row r="1967">
          <cell r="A1967" t="str">
            <v>307-007-704-6</v>
          </cell>
          <cell r="B1967" t="str">
            <v>BRIDE ARRIERE</v>
          </cell>
          <cell r="C1967" t="str">
            <v>M88-2</v>
          </cell>
          <cell r="D1967" t="str">
            <v>CC</v>
          </cell>
        </row>
        <row r="1968">
          <cell r="A1968" t="str">
            <v>307-007-818-6</v>
          </cell>
          <cell r="B1968" t="str">
            <v>BRIDE AMONT</v>
          </cell>
          <cell r="C1968" t="str">
            <v>M88-2</v>
          </cell>
          <cell r="D1968" t="str">
            <v>CC</v>
          </cell>
        </row>
        <row r="1969">
          <cell r="A1969" t="str">
            <v>307-007-823-6</v>
          </cell>
          <cell r="B1969" t="str">
            <v>BRIDE AMONT</v>
          </cell>
          <cell r="C1969" t="str">
            <v>M88-2</v>
          </cell>
          <cell r="D1969" t="str">
            <v>CC</v>
          </cell>
        </row>
        <row r="1970">
          <cell r="A1970" t="str">
            <v>307-007-916-6</v>
          </cell>
          <cell r="B1970" t="str">
            <v>BRIDE INTERMEDIAIRE</v>
          </cell>
          <cell r="C1970" t="str">
            <v>M88-2</v>
          </cell>
          <cell r="D1970" t="str">
            <v>CC</v>
          </cell>
        </row>
        <row r="1971">
          <cell r="A1971" t="str">
            <v>307-007-921-6</v>
          </cell>
          <cell r="B1971" t="str">
            <v>BRIDE INTERMEDIAIRE</v>
          </cell>
          <cell r="C1971" t="str">
            <v>M88-2</v>
          </cell>
          <cell r="D1971" t="str">
            <v>CC</v>
          </cell>
        </row>
        <row r="1972">
          <cell r="A1972" t="str">
            <v>307-007-921-8</v>
          </cell>
          <cell r="B1972" t="str">
            <v>BRIDE INTERM TUYERE</v>
          </cell>
          <cell r="C1972" t="str">
            <v>M88-2</v>
          </cell>
          <cell r="D1972" t="str">
            <v>CB</v>
          </cell>
        </row>
        <row r="1973">
          <cell r="A1973" t="str">
            <v>307-008-009-6</v>
          </cell>
          <cell r="B1973" t="str">
            <v>BRIDE AVAL</v>
          </cell>
          <cell r="C1973" t="str">
            <v>M88-2</v>
          </cell>
          <cell r="D1973" t="str">
            <v>CC</v>
          </cell>
        </row>
        <row r="1974">
          <cell r="A1974" t="str">
            <v>307-008-012-6</v>
          </cell>
          <cell r="B1974" t="str">
            <v>BRIDE AVAL</v>
          </cell>
          <cell r="C1974" t="str">
            <v>M88-2</v>
          </cell>
          <cell r="D1974" t="str">
            <v>CC</v>
          </cell>
        </row>
        <row r="1975">
          <cell r="A1975" t="str">
            <v>307-008-502-9</v>
          </cell>
          <cell r="B1975" t="str">
            <v>TOURILLON BP</v>
          </cell>
          <cell r="C1975" t="str">
            <v>M88-2</v>
          </cell>
          <cell r="D1975" t="str">
            <v>CB</v>
          </cell>
        </row>
        <row r="1976">
          <cell r="A1976" t="str">
            <v>307-008-503-8</v>
          </cell>
          <cell r="B1976" t="str">
            <v>TOURILLON BP</v>
          </cell>
          <cell r="C1976" t="str">
            <v>M88-2</v>
          </cell>
          <cell r="D1976" t="str">
            <v>CB</v>
          </cell>
        </row>
        <row r="1977">
          <cell r="A1977" t="str">
            <v>307-008-504-8</v>
          </cell>
          <cell r="B1977" t="str">
            <v>TOURILLON,TURB BP</v>
          </cell>
          <cell r="C1977" t="str">
            <v>M88-2</v>
          </cell>
          <cell r="D1977" t="str">
            <v>CB</v>
          </cell>
        </row>
        <row r="1978">
          <cell r="A1978" t="str">
            <v>307-008-504-9</v>
          </cell>
          <cell r="B1978" t="str">
            <v>TOURILLON BP</v>
          </cell>
          <cell r="C1978" t="str">
            <v>M88-2</v>
          </cell>
          <cell r="D1978" t="str">
            <v>CB</v>
          </cell>
        </row>
        <row r="1979">
          <cell r="A1979" t="str">
            <v>307-008-512-0</v>
          </cell>
          <cell r="B1979" t="str">
            <v>TOURILLON,TURB BP</v>
          </cell>
          <cell r="C1979" t="str">
            <v>M88-2</v>
          </cell>
          <cell r="D1979" t="str">
            <v>CB</v>
          </cell>
        </row>
        <row r="1980">
          <cell r="A1980" t="str">
            <v>307-008-513-0</v>
          </cell>
          <cell r="B1980" t="str">
            <v>TOURILLON,TURB BP</v>
          </cell>
          <cell r="C1980" t="str">
            <v>M88-2</v>
          </cell>
          <cell r="D1980" t="str">
            <v>CB</v>
          </cell>
        </row>
        <row r="1981">
          <cell r="A1981" t="str">
            <v>307-008-513-0S3</v>
          </cell>
          <cell r="B1981" t="str">
            <v>TOURILLON,TURB BP</v>
          </cell>
          <cell r="C1981" t="str">
            <v>M88-2</v>
          </cell>
          <cell r="D1981" t="str">
            <v>CB</v>
          </cell>
        </row>
        <row r="1982">
          <cell r="A1982" t="str">
            <v>307-008-715-0</v>
          </cell>
          <cell r="B1982" t="str">
            <v>ARBRE DE TURBINE BP</v>
          </cell>
          <cell r="C1982" t="str">
            <v>M88-2</v>
          </cell>
          <cell r="D1982" t="str">
            <v>CB</v>
          </cell>
        </row>
        <row r="1983">
          <cell r="A1983" t="str">
            <v>307-008-717-0</v>
          </cell>
          <cell r="B1983" t="str">
            <v>ARBRE DE TURBINE BP</v>
          </cell>
          <cell r="C1983" t="str">
            <v>M88-2</v>
          </cell>
          <cell r="D1983" t="str">
            <v>CB</v>
          </cell>
        </row>
        <row r="1984">
          <cell r="A1984" t="str">
            <v>307-034-522-8</v>
          </cell>
          <cell r="B1984" t="str">
            <v>CARTER DE TURBINE</v>
          </cell>
          <cell r="C1984" t="str">
            <v>M88-2</v>
          </cell>
          <cell r="D1984" t="str">
            <v>CB</v>
          </cell>
        </row>
        <row r="1985">
          <cell r="A1985" t="str">
            <v>307-034-522-9</v>
          </cell>
          <cell r="B1985" t="str">
            <v>CARTER DE TURBINE -1/2 BRUT</v>
          </cell>
          <cell r="C1985" t="str">
            <v>M88-2</v>
          </cell>
          <cell r="D1985" t="str">
            <v>CB</v>
          </cell>
        </row>
        <row r="1986">
          <cell r="A1986" t="str">
            <v>307-034-653-8</v>
          </cell>
          <cell r="B1986" t="str">
            <v>CARTER DE TURBINE</v>
          </cell>
          <cell r="C1986" t="str">
            <v>M88-2</v>
          </cell>
          <cell r="D1986" t="str">
            <v>CB</v>
          </cell>
        </row>
        <row r="1987">
          <cell r="A1987" t="str">
            <v>307-034-653-9</v>
          </cell>
          <cell r="B1987" t="str">
            <v>CARTER PREUSINE</v>
          </cell>
          <cell r="C1987" t="str">
            <v>M88-2</v>
          </cell>
          <cell r="D1987" t="str">
            <v>CB</v>
          </cell>
        </row>
        <row r="1988">
          <cell r="A1988" t="str">
            <v>307-034-654-0</v>
          </cell>
          <cell r="B1988" t="str">
            <v>CARTER EXTERNE,TURBINE HP</v>
          </cell>
          <cell r="C1988" t="str">
            <v>M88-2</v>
          </cell>
          <cell r="D1988" t="str">
            <v>CC</v>
          </cell>
        </row>
        <row r="1989">
          <cell r="A1989" t="str">
            <v>307-034-654-0S3</v>
          </cell>
          <cell r="B1989" t="str">
            <v>CARTER EXTER DE TURBINE HP</v>
          </cell>
          <cell r="C1989" t="str">
            <v>M88-2</v>
          </cell>
          <cell r="D1989" t="str">
            <v>CC</v>
          </cell>
        </row>
        <row r="1990">
          <cell r="A1990" t="str">
            <v>307-035-263-0</v>
          </cell>
          <cell r="B1990" t="str">
            <v>TAMBOUR ETAGE 1-2,COMP HP</v>
          </cell>
          <cell r="C1990" t="str">
            <v>M88-2</v>
          </cell>
          <cell r="D1990" t="str">
            <v>CB</v>
          </cell>
        </row>
        <row r="1991">
          <cell r="A1991" t="str">
            <v>307-035-305-8</v>
          </cell>
          <cell r="B1991" t="str">
            <v>DISQUE 3 COMP HP</v>
          </cell>
          <cell r="C1991" t="str">
            <v>M88-2</v>
          </cell>
          <cell r="D1991" t="str">
            <v>CB</v>
          </cell>
        </row>
        <row r="1992">
          <cell r="A1992" t="str">
            <v>307-035-305-9</v>
          </cell>
          <cell r="B1992" t="str">
            <v>DISQUE 3 TOURILLON</v>
          </cell>
          <cell r="C1992" t="str">
            <v>M88-2</v>
          </cell>
          <cell r="D1992" t="str">
            <v>CB</v>
          </cell>
        </row>
        <row r="1993">
          <cell r="A1993" t="str">
            <v>307-035-306-8</v>
          </cell>
          <cell r="B1993" t="str">
            <v>DISQUE 3 TOURILLON,COMP HP</v>
          </cell>
          <cell r="C1993" t="str">
            <v>M88-2</v>
          </cell>
          <cell r="D1993" t="str">
            <v>CB</v>
          </cell>
        </row>
        <row r="1994">
          <cell r="A1994" t="str">
            <v>307-035-308-0</v>
          </cell>
          <cell r="B1994" t="str">
            <v>DISQUE 3 TOURILLON,COMP HP</v>
          </cell>
          <cell r="C1994" t="str">
            <v>M88-2</v>
          </cell>
          <cell r="D1994" t="str">
            <v>CB</v>
          </cell>
        </row>
        <row r="1995">
          <cell r="A1995" t="str">
            <v>307-039-102-6</v>
          </cell>
          <cell r="B1995" t="str">
            <v>BRIDE INT</v>
          </cell>
          <cell r="C1995" t="str">
            <v>M88-2</v>
          </cell>
          <cell r="D1995" t="str">
            <v>CC</v>
          </cell>
        </row>
        <row r="1996">
          <cell r="A1996" t="str">
            <v>307-039-103-8</v>
          </cell>
          <cell r="B1996" t="str">
            <v>BRIDE INTERIEURE</v>
          </cell>
          <cell r="C1996" t="str">
            <v>M88-2</v>
          </cell>
          <cell r="D1996" t="str">
            <v>CB</v>
          </cell>
        </row>
        <row r="1997">
          <cell r="A1997" t="str">
            <v>307-039-103-9</v>
          </cell>
          <cell r="B1997" t="str">
            <v>BRIDE INT - 1/2 BRUT</v>
          </cell>
          <cell r="C1997" t="str">
            <v>M88-2</v>
          </cell>
          <cell r="D1997" t="str">
            <v>CB</v>
          </cell>
        </row>
        <row r="1998">
          <cell r="A1998" t="str">
            <v>307-041-805-8</v>
          </cell>
          <cell r="B1998" t="str">
            <v>VIROLE EXTER</v>
          </cell>
          <cell r="C1998" t="str">
            <v>M88-2</v>
          </cell>
          <cell r="D1998" t="str">
            <v>CB</v>
          </cell>
        </row>
        <row r="1999">
          <cell r="A1999" t="str">
            <v>307-041-805-9</v>
          </cell>
          <cell r="B1999" t="str">
            <v>VIROLE EXT</v>
          </cell>
          <cell r="C1999" t="str">
            <v>M88-2</v>
          </cell>
          <cell r="D1999" t="str">
            <v>CB</v>
          </cell>
        </row>
        <row r="2000">
          <cell r="A2000" t="str">
            <v>307-041-901-6</v>
          </cell>
          <cell r="B2000" t="str">
            <v>VIROLE INTER TOLE</v>
          </cell>
          <cell r="C2000" t="str">
            <v>M88-2</v>
          </cell>
          <cell r="D2000" t="str">
            <v>CC</v>
          </cell>
        </row>
        <row r="2001">
          <cell r="A2001" t="str">
            <v>307-042-121-8</v>
          </cell>
          <cell r="B2001" t="str">
            <v>PREUSINE PAROI EXTERNE</v>
          </cell>
          <cell r="C2001" t="str">
            <v>M88-2</v>
          </cell>
          <cell r="D2001" t="str">
            <v>CB</v>
          </cell>
        </row>
        <row r="2002">
          <cell r="A2002" t="str">
            <v>307-042-221-8</v>
          </cell>
          <cell r="B2002" t="str">
            <v>PAROI INTERNE</v>
          </cell>
          <cell r="C2002" t="str">
            <v>M88-2</v>
          </cell>
          <cell r="D2002" t="str">
            <v>CB</v>
          </cell>
        </row>
        <row r="2003">
          <cell r="A2003" t="str">
            <v>307-042-221-9</v>
          </cell>
          <cell r="B2003" t="str">
            <v>PAROI INTERNE</v>
          </cell>
          <cell r="C2003" t="str">
            <v>M88-2</v>
          </cell>
          <cell r="D2003" t="str">
            <v>CB</v>
          </cell>
        </row>
        <row r="2004">
          <cell r="A2004" t="str">
            <v>307-045-704-6</v>
          </cell>
          <cell r="B2004" t="str">
            <v>BOSSAGE RD5</v>
          </cell>
          <cell r="C2004" t="str">
            <v>M88-2</v>
          </cell>
          <cell r="D2004" t="str">
            <v>CC</v>
          </cell>
        </row>
        <row r="2005">
          <cell r="A2005" t="str">
            <v>307-046-103-6</v>
          </cell>
          <cell r="B2005" t="str">
            <v>FOURREAU</v>
          </cell>
          <cell r="C2005" t="str">
            <v>M88-2</v>
          </cell>
          <cell r="D2005" t="str">
            <v>CC</v>
          </cell>
        </row>
        <row r="2006">
          <cell r="A2006" t="str">
            <v>307-046-104-6</v>
          </cell>
          <cell r="B2006" t="str">
            <v>FOURREAU</v>
          </cell>
          <cell r="C2006" t="str">
            <v>M88-2</v>
          </cell>
          <cell r="D2006" t="str">
            <v>CC</v>
          </cell>
        </row>
        <row r="2007">
          <cell r="A2007" t="str">
            <v>307-046-104-6S3</v>
          </cell>
          <cell r="B2007" t="str">
            <v>FOURREAU</v>
          </cell>
          <cell r="C2007" t="str">
            <v>M88-2</v>
          </cell>
          <cell r="D2007" t="str">
            <v>CC</v>
          </cell>
        </row>
        <row r="2008">
          <cell r="A2008" t="str">
            <v>307-046-710-6</v>
          </cell>
          <cell r="B2008" t="str">
            <v>DEFLECTEUR</v>
          </cell>
          <cell r="C2008" t="str">
            <v>M88-2</v>
          </cell>
          <cell r="D2008" t="str">
            <v>CC</v>
          </cell>
        </row>
        <row r="2009">
          <cell r="A2009" t="str">
            <v>307-046-710-6</v>
          </cell>
          <cell r="B2009" t="str">
            <v>DEFLECTEUR</v>
          </cell>
          <cell r="C2009" t="str">
            <v>M88-2</v>
          </cell>
          <cell r="D2009" t="str">
            <v>CC</v>
          </cell>
        </row>
        <row r="2010">
          <cell r="A2010" t="str">
            <v>307-046-710-6</v>
          </cell>
          <cell r="B2010" t="str">
            <v>DEFLECTEUR</v>
          </cell>
          <cell r="C2010" t="str">
            <v>M88-2</v>
          </cell>
          <cell r="D2010" t="str">
            <v>CC</v>
          </cell>
        </row>
        <row r="2011">
          <cell r="A2011" t="str">
            <v>307-046-808-6</v>
          </cell>
          <cell r="B2011" t="str">
            <v>DEFLECTEUR</v>
          </cell>
          <cell r="C2011" t="str">
            <v>M88-2</v>
          </cell>
          <cell r="D2011" t="str">
            <v>CC</v>
          </cell>
        </row>
        <row r="2012">
          <cell r="A2012" t="str">
            <v>307-047-756-0</v>
          </cell>
          <cell r="B2012" t="str">
            <v>DISQUE-TOURILLON,TURB HP</v>
          </cell>
          <cell r="C2012" t="str">
            <v>M88-2</v>
          </cell>
          <cell r="D2012" t="str">
            <v>CB</v>
          </cell>
        </row>
        <row r="2013">
          <cell r="A2013" t="str">
            <v>307-047-757-0</v>
          </cell>
          <cell r="B2013" t="str">
            <v>DISQUE TOURILLON,TURB HP</v>
          </cell>
          <cell r="C2013" t="str">
            <v>M88-2</v>
          </cell>
          <cell r="D2013" t="str">
            <v>CB</v>
          </cell>
        </row>
        <row r="2014">
          <cell r="A2014" t="str">
            <v>307-047-901-0</v>
          </cell>
          <cell r="B2014" t="str">
            <v>DISQUE TOURILLON, TURB HP</v>
          </cell>
          <cell r="C2014" t="str">
            <v>M88-2</v>
          </cell>
          <cell r="D2014" t="str">
            <v>CB</v>
          </cell>
        </row>
        <row r="2015">
          <cell r="A2015" t="str">
            <v>307-047-902-0</v>
          </cell>
          <cell r="B2015" t="str">
            <v>DISQUE TOURILLON, TURB HP</v>
          </cell>
          <cell r="C2015" t="str">
            <v>M88-2</v>
          </cell>
          <cell r="D2015" t="str">
            <v>CB</v>
          </cell>
        </row>
        <row r="2016">
          <cell r="A2016" t="str">
            <v>307-047-903-0</v>
          </cell>
          <cell r="B2016" t="str">
            <v>DISQUE TOURILLON, TURB HP</v>
          </cell>
          <cell r="C2016" t="str">
            <v>M88-2</v>
          </cell>
          <cell r="D2016" t="str">
            <v>CB</v>
          </cell>
        </row>
        <row r="2017">
          <cell r="A2017" t="str">
            <v>307-048-524-0</v>
          </cell>
          <cell r="B2017" t="str">
            <v>HABILLAGE CARTER ECHAPPEMENT</v>
          </cell>
          <cell r="C2017" t="str">
            <v>M88-2</v>
          </cell>
          <cell r="D2017" t="str">
            <v>CC</v>
          </cell>
        </row>
        <row r="2018">
          <cell r="A2018" t="str">
            <v>307-049-317-6</v>
          </cell>
          <cell r="B2018" t="str">
            <v>VIROLE EXTERIEURE CARTER ECHAP</v>
          </cell>
          <cell r="C2018" t="str">
            <v>M88-2</v>
          </cell>
          <cell r="D2018" t="str">
            <v>CC</v>
          </cell>
        </row>
        <row r="2019">
          <cell r="A2019" t="str">
            <v>307-049-317-6</v>
          </cell>
          <cell r="B2019" t="str">
            <v>VIROLE EXTERIEURE CARTER ECHAP</v>
          </cell>
          <cell r="C2019" t="str">
            <v>M88-2</v>
          </cell>
          <cell r="D2019" t="str">
            <v>CC</v>
          </cell>
        </row>
        <row r="2020">
          <cell r="A2020" t="str">
            <v>307-050-205-6</v>
          </cell>
          <cell r="B2020" t="str">
            <v>MOYEU</v>
          </cell>
          <cell r="C2020" t="str">
            <v>M88-2</v>
          </cell>
          <cell r="D2020" t="str">
            <v>CC</v>
          </cell>
        </row>
        <row r="2021">
          <cell r="A2021" t="str">
            <v>307-050-303-6</v>
          </cell>
          <cell r="B2021" t="str">
            <v>BRAS</v>
          </cell>
          <cell r="C2021" t="str">
            <v>M88-2</v>
          </cell>
          <cell r="D2021" t="str">
            <v>CC</v>
          </cell>
        </row>
        <row r="2022">
          <cell r="A2022" t="str">
            <v>307-050-303-6</v>
          </cell>
          <cell r="B2022" t="str">
            <v>BRAS</v>
          </cell>
          <cell r="C2022" t="str">
            <v>M88-2</v>
          </cell>
          <cell r="D2022" t="str">
            <v>CC</v>
          </cell>
        </row>
        <row r="2023">
          <cell r="A2023" t="str">
            <v>307-050-410-6</v>
          </cell>
          <cell r="B2023" t="str">
            <v>GOUSSET SUPERIEUR</v>
          </cell>
          <cell r="C2023" t="str">
            <v>M88-2</v>
          </cell>
          <cell r="D2023" t="str">
            <v>CC</v>
          </cell>
        </row>
        <row r="2024">
          <cell r="A2024" t="str">
            <v>307-050-507-6</v>
          </cell>
          <cell r="B2024" t="str">
            <v>GOUSSET INFERIEUR</v>
          </cell>
          <cell r="C2024" t="str">
            <v>M88-2</v>
          </cell>
          <cell r="D2024" t="str">
            <v>CC</v>
          </cell>
        </row>
        <row r="2025">
          <cell r="A2025" t="str">
            <v>307-050-605-6</v>
          </cell>
          <cell r="B2025" t="str">
            <v>U BORD DE FUITE</v>
          </cell>
          <cell r="C2025" t="str">
            <v>M88-2</v>
          </cell>
          <cell r="D2025" t="str">
            <v>CC</v>
          </cell>
        </row>
        <row r="2026">
          <cell r="A2026" t="str">
            <v>307-050-706-6</v>
          </cell>
          <cell r="B2026" t="str">
            <v>CLOISON AVAL</v>
          </cell>
          <cell r="C2026" t="str">
            <v>M88-2</v>
          </cell>
          <cell r="D2026" t="str">
            <v>CC</v>
          </cell>
        </row>
        <row r="2027">
          <cell r="A2027" t="str">
            <v>307-050-706-6</v>
          </cell>
          <cell r="B2027" t="str">
            <v>CLOISON AVAL</v>
          </cell>
          <cell r="C2027" t="str">
            <v>M88-2</v>
          </cell>
          <cell r="D2027" t="str">
            <v>CC</v>
          </cell>
        </row>
        <row r="2028">
          <cell r="A2028" t="str">
            <v>307-053-410-0</v>
          </cell>
          <cell r="B2028" t="str">
            <v>ECRAN ANTI-RAYONNEMENT</v>
          </cell>
          <cell r="C2028" t="str">
            <v>M88-2</v>
          </cell>
          <cell r="D2028" t="str">
            <v>CC</v>
          </cell>
        </row>
        <row r="2029">
          <cell r="A2029" t="str">
            <v>307-053-413-0</v>
          </cell>
          <cell r="B2029" t="str">
            <v>ECRAN ANTI-RAYONNEMENT</v>
          </cell>
          <cell r="C2029" t="str">
            <v>M88-2</v>
          </cell>
          <cell r="D2029" t="str">
            <v>CC</v>
          </cell>
        </row>
        <row r="2030">
          <cell r="A2030" t="str">
            <v>307-053-413-0</v>
          </cell>
          <cell r="B2030" t="str">
            <v>ECRAN ANTI-RAYONNEMENT</v>
          </cell>
          <cell r="C2030" t="str">
            <v>M88-2</v>
          </cell>
          <cell r="D2030" t="str">
            <v>CC</v>
          </cell>
        </row>
        <row r="2031">
          <cell r="A2031" t="str">
            <v>307-053-453-0</v>
          </cell>
          <cell r="B2031" t="str">
            <v>ECRAN ANTI-RAYONNEMENT</v>
          </cell>
          <cell r="C2031" t="str">
            <v>M88-2</v>
          </cell>
          <cell r="D2031" t="str">
            <v>CC</v>
          </cell>
        </row>
        <row r="2032">
          <cell r="A2032" t="str">
            <v>307-053-455-0</v>
          </cell>
          <cell r="B2032" t="str">
            <v>ECRAN ANTI-RAYONNEMENT</v>
          </cell>
          <cell r="C2032" t="str">
            <v>M88-2</v>
          </cell>
          <cell r="D2032" t="str">
            <v>CC</v>
          </cell>
        </row>
        <row r="2033">
          <cell r="A2033" t="str">
            <v>307-053-455-0</v>
          </cell>
          <cell r="B2033" t="str">
            <v>ECRAN ANTI-RAYONNEMENT</v>
          </cell>
          <cell r="C2033" t="str">
            <v>M88-2</v>
          </cell>
          <cell r="D2033" t="str">
            <v>CC</v>
          </cell>
        </row>
        <row r="2034">
          <cell r="A2034" t="str">
            <v>307-053-802-0</v>
          </cell>
          <cell r="B2034" t="str">
            <v>ECRAN ANTI-RAYONNEMENT</v>
          </cell>
          <cell r="C2034" t="str">
            <v>M88-2</v>
          </cell>
          <cell r="D2034" t="str">
            <v>CC</v>
          </cell>
        </row>
        <row r="2035">
          <cell r="A2035" t="str">
            <v>307-053-802-0</v>
          </cell>
          <cell r="B2035" t="str">
            <v>ECRAN ANTI-RAYONNEMENT</v>
          </cell>
          <cell r="C2035" t="str">
            <v>M88-2</v>
          </cell>
          <cell r="D2035" t="str">
            <v>CC</v>
          </cell>
        </row>
        <row r="2036">
          <cell r="A2036" t="str">
            <v>307-054-115-0</v>
          </cell>
          <cell r="B2036" t="str">
            <v>SECTEUR ANNEAU</v>
          </cell>
          <cell r="C2036" t="str">
            <v>M88-2</v>
          </cell>
          <cell r="D2036" t="str">
            <v>CC</v>
          </cell>
        </row>
        <row r="2037">
          <cell r="A2037" t="str">
            <v>307-054-115-0</v>
          </cell>
          <cell r="B2037" t="str">
            <v>SECTEUR ANNEAU</v>
          </cell>
          <cell r="C2037" t="str">
            <v>M88-2</v>
          </cell>
          <cell r="D2037" t="str">
            <v>CC</v>
          </cell>
        </row>
        <row r="2038">
          <cell r="A2038" t="str">
            <v>307-054-116-0</v>
          </cell>
          <cell r="B2038" t="str">
            <v>SECTEUR ANNEAU</v>
          </cell>
          <cell r="C2038" t="str">
            <v>M88-2</v>
          </cell>
          <cell r="D2038" t="str">
            <v>CC</v>
          </cell>
        </row>
        <row r="2039">
          <cell r="A2039" t="str">
            <v>307-054-116-0</v>
          </cell>
          <cell r="B2039" t="str">
            <v>SECTEUR ANNEAU</v>
          </cell>
          <cell r="C2039" t="str">
            <v>M88-2</v>
          </cell>
          <cell r="D2039" t="str">
            <v>CC</v>
          </cell>
        </row>
        <row r="2040">
          <cell r="A2040" t="str">
            <v>307-054-176-0</v>
          </cell>
          <cell r="B2040" t="str">
            <v>SECTEUR D ANNEAU PC</v>
          </cell>
          <cell r="C2040" t="str">
            <v>M88-2</v>
          </cell>
          <cell r="D2040" t="str">
            <v>CC</v>
          </cell>
        </row>
        <row r="2041">
          <cell r="A2041" t="str">
            <v>307-054-177-0</v>
          </cell>
          <cell r="B2041" t="str">
            <v>SECTEUR D ANNEAU PC</v>
          </cell>
          <cell r="C2041" t="str">
            <v>M88-2</v>
          </cell>
          <cell r="D2041" t="str">
            <v>CC</v>
          </cell>
        </row>
        <row r="2042">
          <cell r="A2042" t="str">
            <v>307-054-177-0</v>
          </cell>
          <cell r="B2042" t="str">
            <v>SECTEUR D ANNEAU PC</v>
          </cell>
          <cell r="C2042" t="str">
            <v>M88-2</v>
          </cell>
          <cell r="D2042" t="str">
            <v>CC</v>
          </cell>
        </row>
        <row r="2043">
          <cell r="A2043" t="str">
            <v>307-055-903-6</v>
          </cell>
          <cell r="B2043" t="str">
            <v>PEAU CHAUDE</v>
          </cell>
          <cell r="C2043" t="str">
            <v>M88-2</v>
          </cell>
          <cell r="D2043" t="str">
            <v>CC</v>
          </cell>
        </row>
        <row r="2044">
          <cell r="A2044" t="str">
            <v>307-057-707-9</v>
          </cell>
          <cell r="B2044" t="str">
            <v>LEVIER,VERIN CDE VLT TUYERE</v>
          </cell>
          <cell r="C2044" t="str">
            <v>M88-2</v>
          </cell>
          <cell r="D2044" t="str">
            <v>CC</v>
          </cell>
        </row>
        <row r="2045">
          <cell r="A2045" t="str">
            <v>307-057-804-9</v>
          </cell>
          <cell r="B2045" t="str">
            <v>LEVIER,CDE VOLET TUYERE</v>
          </cell>
          <cell r="C2045" t="str">
            <v>M88-2</v>
          </cell>
          <cell r="D2045" t="str">
            <v>CC</v>
          </cell>
        </row>
        <row r="2046">
          <cell r="A2046" t="str">
            <v>307-058-349-0</v>
          </cell>
          <cell r="B2046" t="str">
            <v>CARTER PC, SUPPORT TUYERE</v>
          </cell>
          <cell r="C2046" t="str">
            <v>M88-2</v>
          </cell>
          <cell r="D2046" t="str">
            <v>CC</v>
          </cell>
        </row>
        <row r="2047">
          <cell r="A2047" t="str">
            <v>307-059-011-0</v>
          </cell>
          <cell r="B2047" t="str">
            <v>VOLET CHAUD ASSERVI, TUYERE</v>
          </cell>
          <cell r="C2047" t="str">
            <v>M88-2</v>
          </cell>
          <cell r="D2047" t="str">
            <v>CC</v>
          </cell>
        </row>
        <row r="2048">
          <cell r="A2048" t="str">
            <v>307-060-605-8</v>
          </cell>
          <cell r="B2048" t="str">
            <v>SUPPORT</v>
          </cell>
          <cell r="C2048" t="str">
            <v>M88-2</v>
          </cell>
          <cell r="D2048" t="str">
            <v>CB</v>
          </cell>
        </row>
        <row r="2049">
          <cell r="A2049" t="str">
            <v>307-060-605-9</v>
          </cell>
          <cell r="B2049" t="str">
            <v>SUPPORT - 1/2 BRUT</v>
          </cell>
          <cell r="C2049" t="str">
            <v>M88-2</v>
          </cell>
          <cell r="D2049" t="str">
            <v>CB</v>
          </cell>
        </row>
        <row r="2050">
          <cell r="A2050" t="str">
            <v>307-061-402-6</v>
          </cell>
          <cell r="B2050" t="str">
            <v>LABY TOLE</v>
          </cell>
          <cell r="C2050" t="str">
            <v>M88-2</v>
          </cell>
          <cell r="D2050" t="str">
            <v>CC</v>
          </cell>
        </row>
        <row r="2051">
          <cell r="A2051" t="str">
            <v>307-062-103-6</v>
          </cell>
          <cell r="B2051" t="str">
            <v>LABY TOLE</v>
          </cell>
          <cell r="C2051" t="str">
            <v>M88-2</v>
          </cell>
          <cell r="D2051" t="str">
            <v>CC</v>
          </cell>
        </row>
        <row r="2052">
          <cell r="A2052" t="str">
            <v>307-062-103-6</v>
          </cell>
          <cell r="B2052" t="str">
            <v>LABY TOLE</v>
          </cell>
          <cell r="C2052" t="str">
            <v>M88-2</v>
          </cell>
          <cell r="D2052" t="str">
            <v>CC</v>
          </cell>
        </row>
        <row r="2053">
          <cell r="A2053" t="str">
            <v>307-062-321-0</v>
          </cell>
          <cell r="B2053" t="str">
            <v>ANNEAU DE SUSPENSION</v>
          </cell>
          <cell r="C2053" t="str">
            <v>M88-2</v>
          </cell>
          <cell r="D2053" t="str">
            <v>CC</v>
          </cell>
        </row>
        <row r="2054">
          <cell r="A2054" t="str">
            <v>307-062-414-8</v>
          </cell>
          <cell r="B2054" t="str">
            <v>PREUSINE ANNNEAU SUSPENSION</v>
          </cell>
          <cell r="C2054" t="str">
            <v>M88-2</v>
          </cell>
          <cell r="D2054" t="str">
            <v>CB</v>
          </cell>
        </row>
        <row r="2055">
          <cell r="A2055" t="str">
            <v>307-062-414-9</v>
          </cell>
          <cell r="B2055" t="str">
            <v>PREUS ANNNEAU SUSP - 1/2 BRUT</v>
          </cell>
          <cell r="C2055" t="str">
            <v>M88-2</v>
          </cell>
          <cell r="D2055" t="str">
            <v>CB</v>
          </cell>
        </row>
        <row r="2056">
          <cell r="A2056" t="str">
            <v>307-063-410-0417</v>
          </cell>
          <cell r="B2056" t="str">
            <v>SUPPORT DE PALIER 5</v>
          </cell>
          <cell r="C2056" t="str">
            <v>M88-2</v>
          </cell>
          <cell r="D2056" t="str">
            <v>CC</v>
          </cell>
        </row>
        <row r="2057">
          <cell r="A2057" t="str">
            <v>307-063-413-0</v>
          </cell>
          <cell r="B2057" t="str">
            <v>SUPPORT DE PALIER 5 EQUIPE</v>
          </cell>
          <cell r="C2057" t="str">
            <v>M88-2</v>
          </cell>
          <cell r="D2057" t="str">
            <v>CC</v>
          </cell>
        </row>
        <row r="2058">
          <cell r="A2058" t="str">
            <v>307-063-413-0</v>
          </cell>
          <cell r="B2058" t="str">
            <v>SUPPORT DE PALIER 5 EQUIPE</v>
          </cell>
          <cell r="C2058" t="str">
            <v>M88-2</v>
          </cell>
          <cell r="D2058" t="str">
            <v>CC</v>
          </cell>
        </row>
        <row r="2059">
          <cell r="A2059" t="str">
            <v>307-063-414-0</v>
          </cell>
          <cell r="B2059" t="str">
            <v>SUPPORT DE PALIER 5 EQUIPE</v>
          </cell>
          <cell r="C2059" t="str">
            <v>M88-2</v>
          </cell>
          <cell r="D2059" t="str">
            <v>CC</v>
          </cell>
        </row>
        <row r="2060">
          <cell r="A2060" t="str">
            <v>307-063-502-6</v>
          </cell>
          <cell r="B2060" t="str">
            <v>VIROLE ARRIERE</v>
          </cell>
          <cell r="C2060" t="str">
            <v>M88-2</v>
          </cell>
          <cell r="D2060" t="str">
            <v>CC</v>
          </cell>
        </row>
        <row r="2061">
          <cell r="A2061" t="str">
            <v>307-064-007-8</v>
          </cell>
          <cell r="B2061" t="str">
            <v>BRUT VIROLE ASSEMBL?E</v>
          </cell>
          <cell r="C2061" t="str">
            <v>M88-2</v>
          </cell>
          <cell r="D2061" t="str">
            <v>CB</v>
          </cell>
        </row>
        <row r="2062">
          <cell r="A2062" t="str">
            <v>307-064-007-9</v>
          </cell>
          <cell r="B2062" t="str">
            <v>BRUT VIROLE ASS.  -1/2 BRUT</v>
          </cell>
          <cell r="C2062" t="str">
            <v>M88-2</v>
          </cell>
          <cell r="D2062" t="str">
            <v>CB</v>
          </cell>
        </row>
        <row r="2063">
          <cell r="A2063" t="str">
            <v>307-064-015-6</v>
          </cell>
          <cell r="B2063" t="str">
            <v>VIROLE EXTERIEURE</v>
          </cell>
          <cell r="C2063" t="str">
            <v>M88-2</v>
          </cell>
          <cell r="D2063" t="str">
            <v>CC</v>
          </cell>
        </row>
        <row r="2064">
          <cell r="A2064" t="str">
            <v>307-064-103-6</v>
          </cell>
          <cell r="B2064" t="str">
            <v>TOLE ARRIERE</v>
          </cell>
          <cell r="C2064" t="str">
            <v>M88-2</v>
          </cell>
          <cell r="D2064" t="str">
            <v>CC</v>
          </cell>
        </row>
        <row r="2065">
          <cell r="A2065" t="str">
            <v>307-065-515-0</v>
          </cell>
          <cell r="B2065" t="str">
            <v>BRAS EQUIPE</v>
          </cell>
          <cell r="C2065" t="str">
            <v>M88-2</v>
          </cell>
          <cell r="D2065" t="str">
            <v>CC</v>
          </cell>
        </row>
        <row r="2066">
          <cell r="A2066" t="str">
            <v>307-070-911-6</v>
          </cell>
          <cell r="B2066" t="str">
            <v>VIROLE EXT</v>
          </cell>
          <cell r="C2066" t="str">
            <v>M88-2</v>
          </cell>
          <cell r="D2066" t="str">
            <v>CC</v>
          </cell>
        </row>
        <row r="2067">
          <cell r="A2067" t="str">
            <v>307-072-803-6</v>
          </cell>
          <cell r="B2067" t="str">
            <v>COUDE</v>
          </cell>
          <cell r="C2067" t="str">
            <v>M88-2</v>
          </cell>
          <cell r="D2067" t="str">
            <v>CC</v>
          </cell>
        </row>
        <row r="2068">
          <cell r="A2068" t="str">
            <v>307-073-404-6</v>
          </cell>
          <cell r="B2068" t="str">
            <v>BOSSAGE PIVOT</v>
          </cell>
          <cell r="C2068" t="str">
            <v>M88-2</v>
          </cell>
          <cell r="D2068" t="str">
            <v>CC</v>
          </cell>
        </row>
        <row r="2069">
          <cell r="A2069" t="str">
            <v>307-074-735-0</v>
          </cell>
          <cell r="B2069" t="str">
            <v>CARTER DIFFUSEUR PC</v>
          </cell>
          <cell r="C2069" t="str">
            <v>M88-2</v>
          </cell>
          <cell r="D2069" t="str">
            <v>CC</v>
          </cell>
        </row>
        <row r="2070">
          <cell r="A2070" t="str">
            <v>307-074-735-0S3</v>
          </cell>
          <cell r="B2070" t="str">
            <v>CARTER DIFFUSEUR PC</v>
          </cell>
          <cell r="C2070" t="str">
            <v>M88-2</v>
          </cell>
          <cell r="D2070" t="str">
            <v>CC</v>
          </cell>
        </row>
        <row r="2071">
          <cell r="A2071" t="str">
            <v>307-074-736-0</v>
          </cell>
          <cell r="B2071" t="str">
            <v>CARTER DIFFUSEUR PC</v>
          </cell>
          <cell r="C2071" t="str">
            <v>M88-2</v>
          </cell>
          <cell r="D2071" t="str">
            <v>CC</v>
          </cell>
        </row>
        <row r="2072">
          <cell r="A2072" t="str">
            <v>307-074-737-0</v>
          </cell>
          <cell r="B2072" t="str">
            <v>CARTER DIFFUSEUR PC</v>
          </cell>
          <cell r="C2072" t="str">
            <v>M88-2</v>
          </cell>
          <cell r="D2072" t="str">
            <v>CC</v>
          </cell>
        </row>
        <row r="2073">
          <cell r="A2073" t="str">
            <v>307-074-737-0401</v>
          </cell>
          <cell r="B2073" t="str">
            <v>CARTER DIFFUSEUR PC RETOUCHE</v>
          </cell>
          <cell r="C2073" t="str">
            <v>M88-2</v>
          </cell>
          <cell r="D2073" t="str">
            <v>CC</v>
          </cell>
        </row>
        <row r="2074">
          <cell r="A2074" t="str">
            <v>307-074-737-0S3</v>
          </cell>
          <cell r="B2074" t="str">
            <v>CARTER DIFFUSEUR PC</v>
          </cell>
          <cell r="C2074" t="str">
            <v>M88-2</v>
          </cell>
          <cell r="D2074" t="str">
            <v>CC</v>
          </cell>
        </row>
        <row r="2075">
          <cell r="A2075" t="str">
            <v>307-075-360-0</v>
          </cell>
          <cell r="B2075" t="str">
            <v>CHEMISE, PT CANAL PC</v>
          </cell>
          <cell r="C2075" t="str">
            <v>M88-2</v>
          </cell>
          <cell r="D2075" t="str">
            <v>CC</v>
          </cell>
        </row>
        <row r="2076">
          <cell r="A2076" t="str">
            <v>307-075-408-0</v>
          </cell>
          <cell r="B2076" t="str">
            <v>DIAPHRAGME,CARTER PC</v>
          </cell>
          <cell r="C2076" t="str">
            <v>M88-2</v>
          </cell>
          <cell r="D2076" t="str">
            <v>CC</v>
          </cell>
        </row>
        <row r="2077">
          <cell r="A2077" t="str">
            <v>307-075-559-0</v>
          </cell>
          <cell r="B2077" t="str">
            <v>BRIDE AVANT</v>
          </cell>
          <cell r="C2077" t="str">
            <v>M88-2</v>
          </cell>
          <cell r="D2077" t="str">
            <v>CC</v>
          </cell>
        </row>
        <row r="2078">
          <cell r="A2078" t="str">
            <v>307-076-209-0</v>
          </cell>
          <cell r="B2078" t="str">
            <v>VIROLE CONFLUENCE PC</v>
          </cell>
          <cell r="C2078" t="str">
            <v>M88-2</v>
          </cell>
          <cell r="D2078" t="str">
            <v>CC</v>
          </cell>
        </row>
        <row r="2079">
          <cell r="A2079" t="str">
            <v>307-077-325-0</v>
          </cell>
          <cell r="B2079" t="str">
            <v>SECTEUR ANNEAU BRULEUR EQP</v>
          </cell>
          <cell r="C2079" t="str">
            <v>M88-2</v>
          </cell>
          <cell r="D2079" t="str">
            <v>CC</v>
          </cell>
        </row>
        <row r="2080">
          <cell r="A2080" t="str">
            <v>307-077-328-0</v>
          </cell>
          <cell r="B2080" t="str">
            <v>SECTEUR ANNEAU BRULEUR EQP</v>
          </cell>
          <cell r="C2080" t="str">
            <v>M88-2</v>
          </cell>
          <cell r="D2080" t="str">
            <v>CC</v>
          </cell>
        </row>
        <row r="2081">
          <cell r="A2081" t="str">
            <v>307-077-331-0</v>
          </cell>
          <cell r="B2081" t="str">
            <v>SECTEUR ANNEAU BRULEUR EQUIPE</v>
          </cell>
          <cell r="C2081" t="str">
            <v>M88-2</v>
          </cell>
          <cell r="D2081" t="str">
            <v>CC</v>
          </cell>
        </row>
        <row r="2082">
          <cell r="A2082" t="str">
            <v>307-077-332-0</v>
          </cell>
          <cell r="B2082" t="str">
            <v>SECTEUR ANNEAU BRULEUR EQP</v>
          </cell>
          <cell r="C2082" t="str">
            <v>M88-2</v>
          </cell>
          <cell r="D2082" t="str">
            <v>CC</v>
          </cell>
        </row>
        <row r="2083">
          <cell r="A2083" t="str">
            <v>307-077-396-0</v>
          </cell>
          <cell r="B2083" t="str">
            <v>SECTEUR ANNEAU BRULEUR PC</v>
          </cell>
          <cell r="C2083" t="str">
            <v>M88-2</v>
          </cell>
          <cell r="D2083" t="str">
            <v>CC</v>
          </cell>
        </row>
        <row r="2084">
          <cell r="A2084" t="str">
            <v>307-077-399-0</v>
          </cell>
          <cell r="B2084" t="str">
            <v>SECTEUR ANNEAU BRULEUR PC</v>
          </cell>
          <cell r="C2084" t="str">
            <v>M88-2</v>
          </cell>
          <cell r="D2084" t="str">
            <v>CC</v>
          </cell>
        </row>
        <row r="2085">
          <cell r="A2085" t="str">
            <v>307-077-400-0</v>
          </cell>
          <cell r="B2085" t="str">
            <v>SECTEUR ANNEAU BRULEUR PC</v>
          </cell>
          <cell r="C2085" t="str">
            <v>M88-2</v>
          </cell>
          <cell r="D2085" t="str">
            <v>CC</v>
          </cell>
        </row>
        <row r="2086">
          <cell r="A2086" t="str">
            <v>307-077-400-0</v>
          </cell>
          <cell r="B2086" t="str">
            <v>SECTEUR ANNEAU BRULEUR PC</v>
          </cell>
          <cell r="C2086" t="str">
            <v>M88-2</v>
          </cell>
          <cell r="D2086" t="str">
            <v>CC</v>
          </cell>
        </row>
        <row r="2087">
          <cell r="A2087" t="str">
            <v>307-077-605-6</v>
          </cell>
          <cell r="B2087" t="str">
            <v>TOLE INTERNE</v>
          </cell>
          <cell r="C2087" t="str">
            <v>M88-2</v>
          </cell>
          <cell r="D2087" t="str">
            <v>CC</v>
          </cell>
        </row>
        <row r="2088">
          <cell r="A2088" t="str">
            <v>307-083-732-0</v>
          </cell>
          <cell r="B2088" t="str">
            <v>CARTER D'ENTREE EQUIPE</v>
          </cell>
          <cell r="C2088" t="str">
            <v>M88-2</v>
          </cell>
          <cell r="D2088" t="str">
            <v>CC</v>
          </cell>
        </row>
        <row r="2089">
          <cell r="A2089" t="str">
            <v>307-083-733-0</v>
          </cell>
          <cell r="B2089" t="str">
            <v>CARTER ENTREE EQUIPE</v>
          </cell>
          <cell r="C2089" t="str">
            <v>M88-2</v>
          </cell>
          <cell r="D2089" t="str">
            <v>CC</v>
          </cell>
        </row>
        <row r="2090">
          <cell r="A2090" t="str">
            <v>307-083-734-0</v>
          </cell>
          <cell r="B2090" t="str">
            <v>CARTER D-ENTREE EQUIPE</v>
          </cell>
          <cell r="C2090" t="str">
            <v>M88-2</v>
          </cell>
          <cell r="D2090" t="str">
            <v>CC</v>
          </cell>
        </row>
        <row r="2091">
          <cell r="A2091" t="str">
            <v>307-083-734-0</v>
          </cell>
          <cell r="B2091" t="str">
            <v>CARTER D-ENTREE EQUIPE</v>
          </cell>
          <cell r="C2091" t="str">
            <v>M88-2</v>
          </cell>
          <cell r="D2091" t="str">
            <v>CC</v>
          </cell>
        </row>
        <row r="2092">
          <cell r="A2092" t="str">
            <v>307-084-320-6</v>
          </cell>
          <cell r="B2092" t="str">
            <v>VIROLE CYLINDRIQUE AVANT</v>
          </cell>
          <cell r="C2092" t="str">
            <v>M88-2</v>
          </cell>
          <cell r="D2092" t="str">
            <v>CC</v>
          </cell>
        </row>
        <row r="2093">
          <cell r="A2093" t="str">
            <v>307-084-321-6</v>
          </cell>
          <cell r="B2093" t="str">
            <v>VIROLE CYLINDRIQUE AVANT</v>
          </cell>
          <cell r="C2093" t="str">
            <v>M88-2</v>
          </cell>
          <cell r="D2093" t="str">
            <v>CC</v>
          </cell>
        </row>
        <row r="2094">
          <cell r="A2094" t="str">
            <v>307-084-737-0</v>
          </cell>
          <cell r="B2094" t="str">
            <v>CARTER D'ECHAPPEMENT EQUIPE</v>
          </cell>
          <cell r="C2094" t="str">
            <v>M88-2</v>
          </cell>
          <cell r="D2094" t="str">
            <v>CC</v>
          </cell>
        </row>
        <row r="2095">
          <cell r="A2095" t="str">
            <v>307-084-737-0</v>
          </cell>
          <cell r="B2095" t="str">
            <v>CARTER D'ECHAPPEMENT EQUIPE</v>
          </cell>
          <cell r="C2095" t="str">
            <v>M88-2</v>
          </cell>
          <cell r="D2095" t="str">
            <v>CC</v>
          </cell>
        </row>
        <row r="2096">
          <cell r="A2096" t="str">
            <v>307-084-738-0</v>
          </cell>
          <cell r="B2096" t="str">
            <v>CARTER D ECHAPPEMENT EQUIPE</v>
          </cell>
          <cell r="C2096" t="str">
            <v>M88-2</v>
          </cell>
          <cell r="D2096" t="str">
            <v>CC</v>
          </cell>
        </row>
        <row r="2097">
          <cell r="A2097" t="str">
            <v>307-084-738-0</v>
          </cell>
          <cell r="B2097" t="str">
            <v>CARTER D ECHAPPEMENT EQUIPE</v>
          </cell>
          <cell r="C2097" t="str">
            <v>M88-2</v>
          </cell>
          <cell r="D2097" t="str">
            <v>CC</v>
          </cell>
        </row>
        <row r="2098">
          <cell r="A2098" t="str">
            <v>307-085-255-6</v>
          </cell>
          <cell r="B2098" t="str">
            <v>BANDE RENFORT AMONT</v>
          </cell>
          <cell r="C2098" t="str">
            <v>M88-2</v>
          </cell>
          <cell r="D2098" t="str">
            <v>CC</v>
          </cell>
        </row>
        <row r="2099">
          <cell r="A2099" t="str">
            <v>307-085-305-6</v>
          </cell>
          <cell r="B2099" t="str">
            <v>BANDE RENFORT AVAL</v>
          </cell>
          <cell r="C2099" t="str">
            <v>M88-2</v>
          </cell>
          <cell r="D2099" t="str">
            <v>CC</v>
          </cell>
        </row>
        <row r="2100">
          <cell r="A2100" t="str">
            <v>307-085-513-6</v>
          </cell>
          <cell r="B2100" t="str">
            <v>VIROLE CONIQUE AVANT</v>
          </cell>
          <cell r="C2100" t="str">
            <v>M88-2</v>
          </cell>
          <cell r="D2100" t="str">
            <v>CC</v>
          </cell>
        </row>
        <row r="2101">
          <cell r="A2101" t="str">
            <v>307-085-514-6</v>
          </cell>
          <cell r="B2101" t="str">
            <v>VIROLE CONIQUE AVANT</v>
          </cell>
          <cell r="C2101" t="str">
            <v>M88-2</v>
          </cell>
          <cell r="D2101" t="str">
            <v>CC</v>
          </cell>
        </row>
        <row r="2102">
          <cell r="A2102" t="str">
            <v>307-086-010-0</v>
          </cell>
          <cell r="B2102" t="str">
            <v>CAPOTAGE, ENCEINTE HLE PAL 3</v>
          </cell>
          <cell r="C2102" t="str">
            <v>M88-2</v>
          </cell>
          <cell r="D2102" t="str">
            <v>CC</v>
          </cell>
        </row>
        <row r="2103">
          <cell r="A2103" t="str">
            <v>307-086-010-0</v>
          </cell>
          <cell r="B2103" t="str">
            <v>CAPOTAGE, ENCEINTE HLE PAL 3</v>
          </cell>
          <cell r="C2103" t="str">
            <v>M88-2</v>
          </cell>
          <cell r="D2103" t="str">
            <v>CC</v>
          </cell>
        </row>
        <row r="2104">
          <cell r="A2104" t="str">
            <v>307-086-104-6</v>
          </cell>
          <cell r="B2104" t="str">
            <v>BRIDE</v>
          </cell>
          <cell r="C2104" t="str">
            <v>M88-2</v>
          </cell>
          <cell r="D2104" t="str">
            <v>CC</v>
          </cell>
        </row>
        <row r="2105">
          <cell r="A2105" t="str">
            <v>307-086-307-6</v>
          </cell>
          <cell r="B2105" t="str">
            <v>LOGEMENT JOINT</v>
          </cell>
          <cell r="C2105" t="str">
            <v>M88-2</v>
          </cell>
          <cell r="D2105" t="str">
            <v>CC</v>
          </cell>
        </row>
        <row r="2106">
          <cell r="A2106" t="str">
            <v>307-087-831-0</v>
          </cell>
          <cell r="B2106" t="str">
            <v>CARTER INTERNE,DISTR BP</v>
          </cell>
          <cell r="C2106" t="str">
            <v>M88-2</v>
          </cell>
          <cell r="D2106" t="str">
            <v>CC</v>
          </cell>
        </row>
        <row r="2107">
          <cell r="A2107" t="str">
            <v>307-087-831-0</v>
          </cell>
          <cell r="B2107" t="str">
            <v>CARTER INTERNE,DISTR BP</v>
          </cell>
          <cell r="C2107" t="str">
            <v>M88-2</v>
          </cell>
          <cell r="D2107" t="str">
            <v>CC</v>
          </cell>
        </row>
        <row r="2108">
          <cell r="A2108" t="str">
            <v>307-088-030-6</v>
          </cell>
          <cell r="B2108" t="str">
            <v>VIROLE AMONT</v>
          </cell>
          <cell r="C2108" t="str">
            <v>M88-2</v>
          </cell>
          <cell r="D2108" t="str">
            <v>CC</v>
          </cell>
        </row>
        <row r="2109">
          <cell r="A2109" t="str">
            <v>307-088-230-6</v>
          </cell>
          <cell r="B2109" t="str">
            <v>VIROLE AVAL</v>
          </cell>
          <cell r="C2109" t="str">
            <v>M88-2</v>
          </cell>
          <cell r="D2109" t="str">
            <v>CC</v>
          </cell>
        </row>
        <row r="2110">
          <cell r="A2110" t="str">
            <v>307-088-802-6</v>
          </cell>
          <cell r="B2110" t="str">
            <v>VIROLE INTER</v>
          </cell>
          <cell r="C2110" t="str">
            <v>M88-2</v>
          </cell>
          <cell r="D2110" t="str">
            <v>CC</v>
          </cell>
        </row>
        <row r="2111">
          <cell r="A2111" t="str">
            <v>307-088-802-6</v>
          </cell>
          <cell r="B2111" t="str">
            <v>VIROLE INTER</v>
          </cell>
          <cell r="C2111" t="str">
            <v>M88-2</v>
          </cell>
          <cell r="D2111" t="str">
            <v>CC</v>
          </cell>
        </row>
        <row r="2112">
          <cell r="A2112" t="str">
            <v>307-088-802-6</v>
          </cell>
          <cell r="B2112" t="str">
            <v>VIROLE INTER</v>
          </cell>
          <cell r="C2112" t="str">
            <v>M88-2</v>
          </cell>
          <cell r="D2112" t="str">
            <v>CC</v>
          </cell>
        </row>
        <row r="2113">
          <cell r="A2113" t="str">
            <v>307-089-230-6</v>
          </cell>
          <cell r="B2113" t="str">
            <v>EQUERRE</v>
          </cell>
          <cell r="C2113" t="str">
            <v>M88-2</v>
          </cell>
          <cell r="D2113" t="str">
            <v>CC</v>
          </cell>
        </row>
        <row r="2114">
          <cell r="A2114" t="str">
            <v>307-090-267-0</v>
          </cell>
          <cell r="B2114" t="str">
            <v>DISQUE-LABYRINTHE,TURB HP</v>
          </cell>
          <cell r="C2114" t="str">
            <v>M88-2</v>
          </cell>
          <cell r="D2114" t="str">
            <v>CB</v>
          </cell>
        </row>
        <row r="2115">
          <cell r="A2115" t="str">
            <v>307-090-802-6</v>
          </cell>
          <cell r="B2115" t="str">
            <v>VIROLE</v>
          </cell>
          <cell r="C2115" t="str">
            <v>M88-2</v>
          </cell>
          <cell r="D2115" t="str">
            <v>CC</v>
          </cell>
        </row>
        <row r="2116">
          <cell r="A2116" t="str">
            <v>307-092-608-6</v>
          </cell>
          <cell r="B2116" t="str">
            <v>VIROLE CONIQUE ARRIERE</v>
          </cell>
          <cell r="C2116" t="str">
            <v>M88-2</v>
          </cell>
          <cell r="D2116" t="str">
            <v>CC</v>
          </cell>
        </row>
        <row r="2117">
          <cell r="A2117" t="str">
            <v>307-092-907-6</v>
          </cell>
          <cell r="B2117" t="str">
            <v>SUPPORT D.O.F</v>
          </cell>
          <cell r="C2117" t="str">
            <v>M88-2</v>
          </cell>
          <cell r="D2117" t="str">
            <v>CC</v>
          </cell>
        </row>
        <row r="2118">
          <cell r="A2118" t="str">
            <v>307-092-910-6</v>
          </cell>
          <cell r="B2118" t="str">
            <v>SUPPORT D.O.F</v>
          </cell>
          <cell r="C2118" t="str">
            <v>M88-2</v>
          </cell>
          <cell r="D2118" t="str">
            <v>CC</v>
          </cell>
        </row>
        <row r="2119">
          <cell r="A2119" t="str">
            <v>307-094-902-0</v>
          </cell>
          <cell r="B2119" t="str">
            <v>BRIDE</v>
          </cell>
          <cell r="C2119" t="str">
            <v>M88-2</v>
          </cell>
          <cell r="D2119" t="str">
            <v>CC</v>
          </cell>
        </row>
        <row r="2120">
          <cell r="A2120" t="str">
            <v>307-104-502-6</v>
          </cell>
          <cell r="B2120" t="str">
            <v>FOND DE CHAMBRE</v>
          </cell>
          <cell r="C2120" t="str">
            <v>M88-2</v>
          </cell>
          <cell r="D2120" t="str">
            <v>CC</v>
          </cell>
        </row>
        <row r="2121">
          <cell r="A2121" t="str">
            <v>307-106-310-0</v>
          </cell>
          <cell r="B2121" t="str">
            <v>VOLET CHAUD COMMANDE,TUYERE</v>
          </cell>
          <cell r="C2121" t="str">
            <v>M88-2</v>
          </cell>
          <cell r="D2121" t="str">
            <v>CC</v>
          </cell>
        </row>
        <row r="2122">
          <cell r="A2122" t="str">
            <v>307-106-310-9</v>
          </cell>
          <cell r="B2122" t="str">
            <v>VOLET CHAUD COMMANDE,TUYERE</v>
          </cell>
          <cell r="C2122" t="str">
            <v>M88-2</v>
          </cell>
          <cell r="D2122" t="str">
            <v>CC</v>
          </cell>
        </row>
        <row r="2123">
          <cell r="A2123" t="str">
            <v>307-109-703-0</v>
          </cell>
          <cell r="B2123" t="str">
            <v>FOURREAU,TURBINE HP</v>
          </cell>
          <cell r="C2123" t="str">
            <v>M88-2</v>
          </cell>
          <cell r="D2123" t="str">
            <v>CB</v>
          </cell>
        </row>
        <row r="2124">
          <cell r="A2124" t="str">
            <v>307-109-703-0S3</v>
          </cell>
          <cell r="B2124" t="str">
            <v>FOURREAU,TURBINE HP</v>
          </cell>
          <cell r="C2124" t="str">
            <v>M88-2</v>
          </cell>
          <cell r="D2124" t="str">
            <v>CB</v>
          </cell>
        </row>
        <row r="2125">
          <cell r="A2125" t="str">
            <v>307-159-204-8</v>
          </cell>
          <cell r="B2125" t="str">
            <v>DISQUE 5 HP</v>
          </cell>
          <cell r="C2125" t="str">
            <v>M88-2</v>
          </cell>
          <cell r="D2125" t="str">
            <v>CB</v>
          </cell>
        </row>
        <row r="2126">
          <cell r="A2126" t="str">
            <v>307-159-204-9</v>
          </cell>
          <cell r="B2126" t="str">
            <v>DISQUE 5 COMP HP</v>
          </cell>
          <cell r="C2126" t="str">
            <v>M88-2</v>
          </cell>
          <cell r="D2126" t="str">
            <v>CB</v>
          </cell>
        </row>
        <row r="2127">
          <cell r="A2127" t="str">
            <v>307-159-353-8</v>
          </cell>
          <cell r="B2127" t="str">
            <v>DISQUE 6</v>
          </cell>
          <cell r="C2127" t="str">
            <v>M88-2</v>
          </cell>
          <cell r="D2127" t="str">
            <v>CB</v>
          </cell>
        </row>
        <row r="2128">
          <cell r="A2128" t="str">
            <v>307-159-353-8S2</v>
          </cell>
          <cell r="B2128" t="str">
            <v>DISQUE 6 INTERNE</v>
          </cell>
          <cell r="C2128" t="str">
            <v>M88-2</v>
          </cell>
          <cell r="D2128" t="str">
            <v>CB</v>
          </cell>
        </row>
        <row r="2129">
          <cell r="A2129" t="str">
            <v>307-159-353-9</v>
          </cell>
          <cell r="B2129" t="str">
            <v>DISQUE 6 INTERNE</v>
          </cell>
          <cell r="C2129" t="str">
            <v>M88-2</v>
          </cell>
          <cell r="D2129" t="str">
            <v>CB</v>
          </cell>
        </row>
        <row r="2130">
          <cell r="A2130" t="str">
            <v>307-159-564-8</v>
          </cell>
          <cell r="B2130" t="str">
            <v>VIROLE AVAL</v>
          </cell>
          <cell r="C2130" t="str">
            <v>M88-2</v>
          </cell>
          <cell r="D2130" t="str">
            <v>CB</v>
          </cell>
        </row>
        <row r="2131">
          <cell r="A2131" t="str">
            <v>307-159-564-9</v>
          </cell>
          <cell r="B2131" t="str">
            <v>VIROLE AVAL</v>
          </cell>
          <cell r="C2131" t="str">
            <v>M88-2</v>
          </cell>
          <cell r="D2131" t="str">
            <v>CB</v>
          </cell>
        </row>
        <row r="2132">
          <cell r="A2132" t="str">
            <v>307-166-503-6</v>
          </cell>
          <cell r="B2132" t="str">
            <v>COLLECTEUR</v>
          </cell>
          <cell r="C2132" t="str">
            <v>M88-2</v>
          </cell>
          <cell r="D2132" t="str">
            <v>CC</v>
          </cell>
        </row>
        <row r="2133">
          <cell r="A2133" t="str">
            <v>307-166-503-6</v>
          </cell>
          <cell r="B2133" t="str">
            <v>COLLECTEUR</v>
          </cell>
          <cell r="C2133" t="str">
            <v>M88-2</v>
          </cell>
          <cell r="D2133" t="str">
            <v>CC</v>
          </cell>
        </row>
        <row r="2134">
          <cell r="A2134" t="str">
            <v>307-180-401-0</v>
          </cell>
          <cell r="B2134" t="str">
            <v>YOYO</v>
          </cell>
          <cell r="C2134" t="str">
            <v>M88-2</v>
          </cell>
          <cell r="D2134" t="str">
            <v>CC</v>
          </cell>
        </row>
        <row r="2135">
          <cell r="A2135" t="str">
            <v>307-182-502-8</v>
          </cell>
          <cell r="B2135" t="str">
            <v>BRIDE ARRIERE</v>
          </cell>
          <cell r="C2135" t="str">
            <v>M88 EVOL</v>
          </cell>
          <cell r="D2135" t="str">
            <v>CB</v>
          </cell>
        </row>
        <row r="2136">
          <cell r="A2136" t="str">
            <v>307-182-502-9</v>
          </cell>
          <cell r="B2136" t="str">
            <v>BRIDE ARRIERE</v>
          </cell>
          <cell r="C2136" t="str">
            <v>M88 EVOL</v>
          </cell>
          <cell r="D2136" t="str">
            <v>CB</v>
          </cell>
        </row>
        <row r="2137">
          <cell r="A2137" t="str">
            <v>307-182-504-6</v>
          </cell>
          <cell r="B2137" t="str">
            <v>BRIDE ARRIERE</v>
          </cell>
          <cell r="C2137" t="str">
            <v>M88-2</v>
          </cell>
          <cell r="D2137" t="str">
            <v>CC</v>
          </cell>
        </row>
        <row r="2138">
          <cell r="A2138" t="str">
            <v>307-182-604-0</v>
          </cell>
          <cell r="B2138" t="str">
            <v>CARTER DE TURBINE</v>
          </cell>
          <cell r="C2138" t="str">
            <v>M88-2</v>
          </cell>
          <cell r="D2138" t="str">
            <v>CC</v>
          </cell>
        </row>
        <row r="2139">
          <cell r="A2139" t="str">
            <v>307-182-607-0</v>
          </cell>
          <cell r="B2139" t="str">
            <v>CARTER TURBINE</v>
          </cell>
          <cell r="C2139" t="str">
            <v>M88-2</v>
          </cell>
          <cell r="D2139" t="str">
            <v>CC</v>
          </cell>
        </row>
        <row r="2140">
          <cell r="A2140" t="str">
            <v>307-182-607-0401</v>
          </cell>
          <cell r="B2140" t="str">
            <v>CARTER TURBINE</v>
          </cell>
          <cell r="C2140" t="str">
            <v>M88-2</v>
          </cell>
          <cell r="D2140" t="str">
            <v>CC</v>
          </cell>
        </row>
        <row r="2141">
          <cell r="A2141" t="str">
            <v>307-182-607-0S3</v>
          </cell>
          <cell r="B2141" t="str">
            <v>CARTER TURBINE</v>
          </cell>
          <cell r="C2141" t="str">
            <v>M88-2</v>
          </cell>
          <cell r="D2141" t="str">
            <v>CC</v>
          </cell>
        </row>
        <row r="2142">
          <cell r="A2142" t="str">
            <v>307-184-202-6</v>
          </cell>
          <cell r="B2142" t="str">
            <v>CLOISON RENFORT</v>
          </cell>
          <cell r="C2142" t="str">
            <v>M88-2</v>
          </cell>
          <cell r="D2142" t="str">
            <v>CC</v>
          </cell>
        </row>
        <row r="2143">
          <cell r="A2143" t="str">
            <v>307-184-302-6</v>
          </cell>
          <cell r="B2143" t="str">
            <v>CLOISON RENFORT</v>
          </cell>
          <cell r="C2143" t="str">
            <v>M88-2</v>
          </cell>
          <cell r="D2143" t="str">
            <v>CC</v>
          </cell>
        </row>
        <row r="2144">
          <cell r="A2144" t="str">
            <v>307-219-701-6</v>
          </cell>
          <cell r="B2144" t="str">
            <v>VIROLE AVANT</v>
          </cell>
          <cell r="C2144" t="str">
            <v>M88-2</v>
          </cell>
          <cell r="D2144" t="str">
            <v>CC</v>
          </cell>
        </row>
        <row r="2145">
          <cell r="A2145" t="str">
            <v>307-222-904-6</v>
          </cell>
          <cell r="B2145" t="str">
            <v>BRAS</v>
          </cell>
          <cell r="C2145" t="str">
            <v>M88-2</v>
          </cell>
          <cell r="D2145" t="str">
            <v>CC</v>
          </cell>
        </row>
        <row r="2146">
          <cell r="A2146" t="str">
            <v>307-222-904-6</v>
          </cell>
          <cell r="B2146" t="str">
            <v>BRAS</v>
          </cell>
          <cell r="C2146" t="str">
            <v>M88-2</v>
          </cell>
          <cell r="D2146" t="str">
            <v>CC</v>
          </cell>
        </row>
        <row r="2147">
          <cell r="A2147" t="str">
            <v>307-223-001-6</v>
          </cell>
          <cell r="B2147" t="str">
            <v>VIROLE EXTER ARRIERE</v>
          </cell>
          <cell r="C2147" t="str">
            <v>M88-2</v>
          </cell>
          <cell r="D2147" t="str">
            <v>CC</v>
          </cell>
        </row>
        <row r="2148">
          <cell r="A2148" t="str">
            <v>307-223-002-6</v>
          </cell>
          <cell r="B2148" t="str">
            <v>VIROLE EXTERIEURE NUE</v>
          </cell>
          <cell r="C2148" t="str">
            <v>M88-2</v>
          </cell>
          <cell r="D2148" t="str">
            <v>CC</v>
          </cell>
        </row>
        <row r="2149">
          <cell r="A2149" t="str">
            <v>307-223-101-6</v>
          </cell>
          <cell r="B2149" t="str">
            <v>BUTEE AMONT</v>
          </cell>
          <cell r="C2149" t="str">
            <v>M88-2</v>
          </cell>
          <cell r="D2149" t="str">
            <v>CC</v>
          </cell>
        </row>
        <row r="2150">
          <cell r="A2150" t="str">
            <v>307-223-302-6</v>
          </cell>
          <cell r="B2150" t="str">
            <v>RAIDISSEUR</v>
          </cell>
          <cell r="C2150" t="str">
            <v>M88-2</v>
          </cell>
          <cell r="D2150" t="str">
            <v>CC</v>
          </cell>
        </row>
        <row r="2151">
          <cell r="A2151" t="str">
            <v>307-228-801-8</v>
          </cell>
          <cell r="B2151" t="str">
            <v>CARTER INTERNE</v>
          </cell>
          <cell r="C2151" t="str">
            <v>M88-2</v>
          </cell>
          <cell r="D2151" t="str">
            <v>CB</v>
          </cell>
        </row>
        <row r="2152">
          <cell r="A2152" t="str">
            <v>307-228-801-9</v>
          </cell>
          <cell r="B2152" t="str">
            <v>CARTER INT DHP BRUT</v>
          </cell>
          <cell r="C2152" t="str">
            <v>M88-2</v>
          </cell>
          <cell r="D2152" t="str">
            <v>CB</v>
          </cell>
        </row>
        <row r="2153">
          <cell r="A2153" t="str">
            <v>307-229-601-6</v>
          </cell>
          <cell r="B2153" t="str">
            <v>GOUSSET INTERIEUR</v>
          </cell>
          <cell r="C2153" t="str">
            <v>M88-2</v>
          </cell>
          <cell r="D2153" t="str">
            <v>CC</v>
          </cell>
        </row>
        <row r="2154">
          <cell r="A2154" t="str">
            <v>307-229-801-6</v>
          </cell>
          <cell r="B2154" t="str">
            <v>GOUSSET EXT. ARRIERE</v>
          </cell>
          <cell r="C2154" t="str">
            <v>M88-2</v>
          </cell>
          <cell r="D2154" t="str">
            <v>CC</v>
          </cell>
        </row>
        <row r="2155">
          <cell r="A2155" t="str">
            <v>307-232-207-0</v>
          </cell>
          <cell r="B2155" t="str">
            <v>CARTER ASSEMBLE, COMP HP</v>
          </cell>
          <cell r="C2155" t="str">
            <v>M88-2</v>
          </cell>
          <cell r="D2155" t="str">
            <v>CC</v>
          </cell>
        </row>
        <row r="2156">
          <cell r="A2156" t="str">
            <v>307-232-210-0</v>
          </cell>
          <cell r="B2156" t="str">
            <v>CARTER ASSEMBLE, COMP HP</v>
          </cell>
          <cell r="C2156" t="str">
            <v>M88-2</v>
          </cell>
          <cell r="D2156" t="str">
            <v>CC</v>
          </cell>
        </row>
        <row r="2157">
          <cell r="A2157" t="str">
            <v>307-232-210-0</v>
          </cell>
          <cell r="B2157" t="str">
            <v>CARTER ASSEMBLE, COMP HP</v>
          </cell>
          <cell r="C2157" t="str">
            <v>M88-2</v>
          </cell>
          <cell r="D2157" t="str">
            <v>CB</v>
          </cell>
        </row>
        <row r="2158">
          <cell r="A2158" t="str">
            <v>307-232-214-0</v>
          </cell>
          <cell r="B2158" t="str">
            <v>CARTER ASSEMBLE, COMP HP</v>
          </cell>
          <cell r="C2158" t="str">
            <v>M88-2</v>
          </cell>
          <cell r="D2158" t="str">
            <v>CC</v>
          </cell>
        </row>
        <row r="2159">
          <cell r="A2159" t="str">
            <v>307-232-214-0401</v>
          </cell>
          <cell r="B2159" t="str">
            <v>CARTER ASSEMBLE, COMP HP</v>
          </cell>
          <cell r="C2159" t="str">
            <v>M88-2</v>
          </cell>
          <cell r="D2159" t="str">
            <v>CC</v>
          </cell>
        </row>
        <row r="2160">
          <cell r="A2160" t="str">
            <v>307-232-214-0402</v>
          </cell>
          <cell r="B2160" t="str">
            <v>CARTER ASSEMBLE, COMP HP</v>
          </cell>
          <cell r="C2160" t="str">
            <v>M88-2</v>
          </cell>
          <cell r="D2160" t="str">
            <v>CC</v>
          </cell>
        </row>
        <row r="2161">
          <cell r="A2161" t="str">
            <v>307-232-216-0</v>
          </cell>
          <cell r="B2161" t="str">
            <v>CARTER ASSEMBLE, COMP HP</v>
          </cell>
          <cell r="C2161" t="str">
            <v>M88-2</v>
          </cell>
          <cell r="D2161" t="str">
            <v>CC</v>
          </cell>
        </row>
        <row r="2162">
          <cell r="A2162" t="str">
            <v>307-232-217-0</v>
          </cell>
          <cell r="B2162" t="str">
            <v>CARTER ASSEMBLE, COMP HP</v>
          </cell>
          <cell r="C2162" t="str">
            <v>M88-2</v>
          </cell>
          <cell r="D2162" t="str">
            <v>CC</v>
          </cell>
        </row>
        <row r="2163">
          <cell r="A2163" t="str">
            <v>307-234-201-0</v>
          </cell>
          <cell r="B2163" t="str">
            <v>DISQUE 3 TOURILLON,COMP HP</v>
          </cell>
          <cell r="C2163" t="str">
            <v>M88-2</v>
          </cell>
          <cell r="D2163" t="str">
            <v>CB</v>
          </cell>
        </row>
        <row r="2164">
          <cell r="A2164" t="str">
            <v>307-234-202-0</v>
          </cell>
          <cell r="B2164" t="str">
            <v>DISQUE 3 TOURILLON,COMP HP</v>
          </cell>
          <cell r="C2164" t="str">
            <v>M88-2</v>
          </cell>
          <cell r="D2164" t="str">
            <v>CB</v>
          </cell>
        </row>
        <row r="2165">
          <cell r="A2165" t="str">
            <v>307-234-202-0S3</v>
          </cell>
          <cell r="B2165" t="str">
            <v>DISQUE 3 TOURILLON,COMP HP</v>
          </cell>
          <cell r="C2165" t="str">
            <v>M88-2</v>
          </cell>
          <cell r="D2165" t="str">
            <v>CB</v>
          </cell>
        </row>
        <row r="2166">
          <cell r="A2166" t="str">
            <v>307-234-411-0</v>
          </cell>
          <cell r="B2166" t="str">
            <v>CARTER DIFFUSEUR EQUIPE</v>
          </cell>
          <cell r="C2166" t="str">
            <v>M88-2</v>
          </cell>
          <cell r="D2166" t="str">
            <v>CC</v>
          </cell>
        </row>
        <row r="2167">
          <cell r="A2167" t="str">
            <v>307-234-411-0</v>
          </cell>
          <cell r="B2167" t="str">
            <v>CARTER DIFFUSEUR EQUIPE</v>
          </cell>
          <cell r="C2167" t="str">
            <v>M88-2</v>
          </cell>
          <cell r="D2167" t="str">
            <v>CC</v>
          </cell>
        </row>
        <row r="2168">
          <cell r="A2168" t="str">
            <v>307-235-305-6</v>
          </cell>
          <cell r="B2168" t="str">
            <v>PAROI EXTERIEUR</v>
          </cell>
          <cell r="C2168" t="str">
            <v>M88-2</v>
          </cell>
          <cell r="D2168" t="str">
            <v>CC</v>
          </cell>
        </row>
        <row r="2169">
          <cell r="A2169" t="str">
            <v>307-235-305-6</v>
          </cell>
          <cell r="B2169" t="str">
            <v>PAROI EXTERIEUR</v>
          </cell>
          <cell r="C2169" t="str">
            <v>M88-2</v>
          </cell>
          <cell r="D2169" t="str">
            <v>CC</v>
          </cell>
        </row>
        <row r="2170">
          <cell r="A2170" t="str">
            <v>307-235-404-6</v>
          </cell>
          <cell r="B2170" t="str">
            <v>PAROI INTER</v>
          </cell>
          <cell r="C2170" t="str">
            <v>M88-2</v>
          </cell>
          <cell r="D2170" t="str">
            <v>CC</v>
          </cell>
        </row>
        <row r="2171">
          <cell r="A2171" t="str">
            <v>307-235-404-6</v>
          </cell>
          <cell r="B2171" t="str">
            <v>PAROI INTER</v>
          </cell>
          <cell r="C2171" t="str">
            <v>M88-2</v>
          </cell>
          <cell r="D2171" t="str">
            <v>CC</v>
          </cell>
        </row>
        <row r="2172">
          <cell r="A2172" t="str">
            <v>307-236-402-8</v>
          </cell>
          <cell r="B2172" t="str">
            <v>CARTER INT DHP BRUT</v>
          </cell>
          <cell r="C2172" t="str">
            <v>M88-2</v>
          </cell>
          <cell r="D2172" t="str">
            <v>CB</v>
          </cell>
        </row>
        <row r="2173">
          <cell r="A2173" t="str">
            <v>307-236-402-9</v>
          </cell>
          <cell r="B2173" t="str">
            <v>CARTER INT DHP BRUT</v>
          </cell>
          <cell r="C2173" t="str">
            <v>M88-2</v>
          </cell>
          <cell r="D2173" t="str">
            <v>CB</v>
          </cell>
        </row>
        <row r="2174">
          <cell r="A2174" t="str">
            <v>307-236-420-0</v>
          </cell>
          <cell r="B2174" t="str">
            <v>CARTER INTERNE DISTR, HP</v>
          </cell>
          <cell r="C2174" t="str">
            <v>M88-2</v>
          </cell>
          <cell r="D2174" t="str">
            <v>CC</v>
          </cell>
        </row>
        <row r="2175">
          <cell r="A2175" t="str">
            <v>307-236-421-0</v>
          </cell>
          <cell r="B2175" t="str">
            <v>CARTER INTERNE DISTR, HP</v>
          </cell>
          <cell r="C2175" t="str">
            <v>M88-2</v>
          </cell>
          <cell r="D2175" t="str">
            <v>CC</v>
          </cell>
        </row>
        <row r="2176">
          <cell r="A2176" t="str">
            <v>307-238-101-0</v>
          </cell>
          <cell r="B2176" t="str">
            <v>FLASQUE AMONT DE TURBINE HP</v>
          </cell>
          <cell r="C2176" t="str">
            <v>M88-2</v>
          </cell>
          <cell r="D2176" t="str">
            <v>CB</v>
          </cell>
        </row>
        <row r="2177">
          <cell r="A2177" t="str">
            <v>307-242-102-6</v>
          </cell>
          <cell r="B2177" t="str">
            <v>FILM EXT</v>
          </cell>
          <cell r="C2177" t="str">
            <v>M88-2</v>
          </cell>
          <cell r="D2177" t="str">
            <v>CC</v>
          </cell>
        </row>
        <row r="2178">
          <cell r="A2178" t="str">
            <v>307-242-104-6</v>
          </cell>
          <cell r="B2178" t="str">
            <v>FILM EXT</v>
          </cell>
          <cell r="C2178" t="str">
            <v>M88-2</v>
          </cell>
          <cell r="D2178" t="str">
            <v>CC</v>
          </cell>
        </row>
        <row r="2179">
          <cell r="A2179" t="str">
            <v>307-242-104-6</v>
          </cell>
          <cell r="B2179" t="str">
            <v>FILM EXT</v>
          </cell>
          <cell r="C2179" t="str">
            <v>M88-2</v>
          </cell>
          <cell r="D2179" t="str">
            <v>CC</v>
          </cell>
        </row>
        <row r="2180">
          <cell r="A2180" t="str">
            <v>307-242-104-6</v>
          </cell>
          <cell r="B2180" t="str">
            <v>FILM EXT</v>
          </cell>
          <cell r="C2180" t="str">
            <v>M88-2</v>
          </cell>
          <cell r="D2180" t="str">
            <v>CC</v>
          </cell>
        </row>
        <row r="2181">
          <cell r="A2181" t="str">
            <v>307-242-104-8</v>
          </cell>
          <cell r="B2181" t="str">
            <v>FILM EXT</v>
          </cell>
          <cell r="C2181" t="str">
            <v>M88-2</v>
          </cell>
          <cell r="D2181" t="str">
            <v>CB</v>
          </cell>
        </row>
        <row r="2182">
          <cell r="A2182" t="str">
            <v>307-242-104-9</v>
          </cell>
          <cell r="B2182" t="str">
            <v>FILM EXT - 1/3 BRUT</v>
          </cell>
          <cell r="C2182" t="str">
            <v>M88-2</v>
          </cell>
          <cell r="D2182" t="str">
            <v>CB</v>
          </cell>
        </row>
        <row r="2183">
          <cell r="A2183" t="str">
            <v>307-242-203-6</v>
          </cell>
          <cell r="B2183" t="str">
            <v>FILM INT</v>
          </cell>
          <cell r="C2183" t="str">
            <v>M88-2</v>
          </cell>
          <cell r="D2183" t="str">
            <v>CC</v>
          </cell>
        </row>
        <row r="2184">
          <cell r="A2184" t="str">
            <v>307-242-204-6</v>
          </cell>
          <cell r="B2184" t="str">
            <v>FILM INTER</v>
          </cell>
          <cell r="C2184" t="str">
            <v>M88-2</v>
          </cell>
          <cell r="D2184" t="str">
            <v>CC</v>
          </cell>
        </row>
        <row r="2185">
          <cell r="A2185" t="str">
            <v>307-242-204-6</v>
          </cell>
          <cell r="B2185" t="str">
            <v>FILM INTER</v>
          </cell>
          <cell r="C2185" t="str">
            <v>M88-2</v>
          </cell>
          <cell r="D2185" t="str">
            <v>CC</v>
          </cell>
        </row>
        <row r="2186">
          <cell r="A2186" t="str">
            <v>307-242-204-6</v>
          </cell>
          <cell r="B2186" t="str">
            <v>FILM INTER</v>
          </cell>
          <cell r="C2186" t="str">
            <v>M88-2</v>
          </cell>
          <cell r="D2186" t="str">
            <v>CC</v>
          </cell>
        </row>
        <row r="2187">
          <cell r="A2187" t="str">
            <v>307-242-204-8</v>
          </cell>
          <cell r="B2187" t="str">
            <v>FILM INT</v>
          </cell>
          <cell r="C2187" t="str">
            <v>M88-2</v>
          </cell>
          <cell r="D2187" t="str">
            <v>CB</v>
          </cell>
        </row>
        <row r="2188">
          <cell r="A2188" t="str">
            <v>307-242-204-9</v>
          </cell>
          <cell r="B2188" t="str">
            <v>FILM INT - 1/2 BRUT</v>
          </cell>
          <cell r="C2188" t="str">
            <v>M88-2</v>
          </cell>
          <cell r="D2188" t="str">
            <v>CB</v>
          </cell>
        </row>
        <row r="2189">
          <cell r="A2189" t="str">
            <v>307-242-803-6</v>
          </cell>
          <cell r="B2189" t="str">
            <v>BRIDE EXT</v>
          </cell>
          <cell r="C2189" t="str">
            <v>M88-2</v>
          </cell>
          <cell r="D2189" t="str">
            <v>CC</v>
          </cell>
        </row>
        <row r="2190">
          <cell r="A2190" t="str">
            <v>307-242-803-6S3</v>
          </cell>
          <cell r="B2190" t="str">
            <v>BRIDE EXT</v>
          </cell>
          <cell r="C2190" t="str">
            <v>M88-2</v>
          </cell>
          <cell r="D2190" t="str">
            <v>CC</v>
          </cell>
        </row>
        <row r="2191">
          <cell r="A2191" t="str">
            <v>307-243-507-0</v>
          </cell>
          <cell r="B2191" t="str">
            <v>CHAMBRE DE COMBUSTION EQP</v>
          </cell>
          <cell r="C2191" t="str">
            <v>M88-2</v>
          </cell>
          <cell r="D2191" t="str">
            <v>CC</v>
          </cell>
        </row>
        <row r="2192">
          <cell r="A2192" t="str">
            <v>307-243-508-0</v>
          </cell>
          <cell r="B2192" t="str">
            <v>CHAMBRE DE COMBUSTION EQP</v>
          </cell>
          <cell r="C2192" t="str">
            <v>M88-2</v>
          </cell>
          <cell r="D2192" t="str">
            <v>CC</v>
          </cell>
        </row>
        <row r="2193">
          <cell r="A2193" t="str">
            <v>307-243-509-0</v>
          </cell>
          <cell r="B2193" t="str">
            <v>CHAMBRE DE COMBUSTION EQP</v>
          </cell>
          <cell r="C2193" t="str">
            <v>M88-2</v>
          </cell>
          <cell r="D2193" t="str">
            <v>CC</v>
          </cell>
        </row>
        <row r="2194">
          <cell r="A2194" t="str">
            <v>307-243-509-0</v>
          </cell>
          <cell r="B2194" t="str">
            <v>CHAMBRE DE COMBUSTION EQP</v>
          </cell>
          <cell r="C2194" t="str">
            <v>M88-2</v>
          </cell>
          <cell r="D2194" t="str">
            <v>CC</v>
          </cell>
        </row>
        <row r="2195">
          <cell r="A2195" t="str">
            <v>307-243-510-0</v>
          </cell>
          <cell r="B2195" t="str">
            <v>CHAMBRE DE COMBUSTION EQUIPEE</v>
          </cell>
          <cell r="C2195" t="str">
            <v>M88-2</v>
          </cell>
          <cell r="D2195" t="str">
            <v>CC</v>
          </cell>
        </row>
        <row r="2196">
          <cell r="A2196" t="str">
            <v>307-243-510-0401</v>
          </cell>
          <cell r="B2196" t="str">
            <v>CHAMBRE DE COMBUSTION EQUIPEE</v>
          </cell>
          <cell r="C2196" t="str">
            <v>M88-2</v>
          </cell>
          <cell r="D2196" t="str">
            <v>CC</v>
          </cell>
        </row>
        <row r="2197">
          <cell r="A2197" t="str">
            <v>307-243-511-0</v>
          </cell>
          <cell r="B2197" t="str">
            <v>CHAMBRE DE COMBUSTION EQUIPEE</v>
          </cell>
          <cell r="C2197" t="str">
            <v>M88-2</v>
          </cell>
          <cell r="D2197" t="str">
            <v>CC</v>
          </cell>
        </row>
        <row r="2198">
          <cell r="A2198" t="str">
            <v>307-245-720-0</v>
          </cell>
          <cell r="B2198" t="str">
            <v>ANNEAU SUPPORT D'ABRADABLE</v>
          </cell>
          <cell r="C2198" t="str">
            <v>M88-2</v>
          </cell>
          <cell r="D2198" t="str">
            <v>CC</v>
          </cell>
        </row>
        <row r="2199">
          <cell r="A2199" t="str">
            <v>307-245-721-0</v>
          </cell>
          <cell r="B2199" t="str">
            <v>ANNEAU SUPPORT D'ABRADABLE</v>
          </cell>
          <cell r="C2199" t="str">
            <v>M88-2</v>
          </cell>
          <cell r="D2199" t="str">
            <v>CC</v>
          </cell>
        </row>
        <row r="2200">
          <cell r="A2200" t="str">
            <v>307-245-722-0</v>
          </cell>
          <cell r="B2200" t="str">
            <v>ANNEAU SUPPORT D'ABRADABLE</v>
          </cell>
          <cell r="C2200" t="str">
            <v>M88-2</v>
          </cell>
          <cell r="D2200" t="str">
            <v>CC</v>
          </cell>
        </row>
        <row r="2201">
          <cell r="A2201" t="str">
            <v>307-245-802-0</v>
          </cell>
          <cell r="B2201" t="str">
            <v>DISQUE LABYRINTHE,TURB HP</v>
          </cell>
          <cell r="C2201" t="str">
            <v>M88-2</v>
          </cell>
          <cell r="D2201" t="str">
            <v>CB</v>
          </cell>
        </row>
        <row r="2202">
          <cell r="A2202" t="str">
            <v>307-245-802-8</v>
          </cell>
          <cell r="B2202" t="str">
            <v>DISQUE LABY</v>
          </cell>
          <cell r="C2202" t="str">
            <v>M88-2</v>
          </cell>
          <cell r="D2202" t="str">
            <v>CB</v>
          </cell>
        </row>
        <row r="2203">
          <cell r="A2203" t="str">
            <v>307-245-802-8S2</v>
          </cell>
          <cell r="B2203" t="str">
            <v>DISQUE LABY HP</v>
          </cell>
          <cell r="C2203" t="str">
            <v>M88-2</v>
          </cell>
          <cell r="D2203" t="str">
            <v>CB</v>
          </cell>
        </row>
        <row r="2204">
          <cell r="A2204" t="str">
            <v>307-245-802-8S3</v>
          </cell>
          <cell r="B2204" t="str">
            <v>DISQUE LABY HP</v>
          </cell>
          <cell r="C2204" t="str">
            <v>M88-2</v>
          </cell>
          <cell r="D2204" t="str">
            <v>CB</v>
          </cell>
        </row>
        <row r="2205">
          <cell r="A2205" t="str">
            <v>307-245-802-9</v>
          </cell>
          <cell r="B2205" t="str">
            <v>DISQUE LABY HP</v>
          </cell>
          <cell r="C2205" t="str">
            <v>M88-2</v>
          </cell>
          <cell r="D2205" t="str">
            <v>CB</v>
          </cell>
        </row>
        <row r="2206">
          <cell r="A2206" t="str">
            <v>307-245-803-0</v>
          </cell>
          <cell r="B2206" t="str">
            <v>DISQUE LABYRINTHE,TURB HP</v>
          </cell>
          <cell r="C2206" t="str">
            <v>M88-2</v>
          </cell>
          <cell r="D2206" t="str">
            <v>CB</v>
          </cell>
        </row>
        <row r="2207">
          <cell r="A2207" t="str">
            <v>307-245-803-0S3</v>
          </cell>
          <cell r="B2207" t="str">
            <v>DISQUE LABYRINTHE,TURB HP</v>
          </cell>
          <cell r="C2207" t="str">
            <v>M88-2</v>
          </cell>
          <cell r="D2207" t="str">
            <v>CB</v>
          </cell>
        </row>
        <row r="2208">
          <cell r="A2208" t="str">
            <v>307-245-803-8</v>
          </cell>
          <cell r="B2208" t="str">
            <v>DISQUE LABY</v>
          </cell>
          <cell r="C2208" t="str">
            <v>M88-2</v>
          </cell>
          <cell r="D2208" t="str">
            <v>CB</v>
          </cell>
        </row>
        <row r="2209">
          <cell r="A2209" t="str">
            <v>307-245-803-9</v>
          </cell>
          <cell r="B2209" t="str">
            <v>DISQUE LABY HP</v>
          </cell>
          <cell r="C2209" t="str">
            <v>M88-2</v>
          </cell>
          <cell r="D2209" t="str">
            <v>CB</v>
          </cell>
        </row>
        <row r="2210">
          <cell r="A2210" t="str">
            <v>307-245-851-0</v>
          </cell>
          <cell r="B2210" t="str">
            <v>DISQUE LABYRINTHE, TURB HP</v>
          </cell>
          <cell r="C2210" t="str">
            <v>M88-2</v>
          </cell>
          <cell r="D2210" t="str">
            <v>CB</v>
          </cell>
        </row>
        <row r="2211">
          <cell r="A2211" t="str">
            <v>307-245-851-0S3</v>
          </cell>
          <cell r="B2211" t="str">
            <v>DISQUE LABYRINTHE,TURB HP</v>
          </cell>
          <cell r="C2211" t="str">
            <v>M88-2</v>
          </cell>
          <cell r="D2211" t="str">
            <v>CB</v>
          </cell>
        </row>
        <row r="2212">
          <cell r="A2212" t="str">
            <v>307-245-852-0</v>
          </cell>
          <cell r="B2212" t="str">
            <v>DISQUE LABYRINTHE, TURB HP</v>
          </cell>
          <cell r="C2212" t="str">
            <v>M88-2</v>
          </cell>
          <cell r="D2212" t="str">
            <v>CB</v>
          </cell>
        </row>
        <row r="2213">
          <cell r="A2213" t="str">
            <v>307-245-853-0</v>
          </cell>
          <cell r="B2213" t="str">
            <v>DISQUE LABYRINTHE, TURB HP</v>
          </cell>
          <cell r="C2213" t="str">
            <v>M88-2</v>
          </cell>
          <cell r="D2213" t="str">
            <v>CB</v>
          </cell>
        </row>
        <row r="2214">
          <cell r="A2214" t="str">
            <v>307-245-853-0S3</v>
          </cell>
          <cell r="B2214" t="str">
            <v>DISQUE LABYRINTHE, TURB HP</v>
          </cell>
          <cell r="C2214" t="str">
            <v>M88-2</v>
          </cell>
          <cell r="D2214" t="str">
            <v>CB</v>
          </cell>
        </row>
        <row r="2215">
          <cell r="A2215" t="str">
            <v>307-245-854-0</v>
          </cell>
          <cell r="B2215" t="str">
            <v>DISQUE LABYRINTHE, TURB HP</v>
          </cell>
          <cell r="C2215" t="str">
            <v>M88-2</v>
          </cell>
          <cell r="D2215" t="str">
            <v>CB</v>
          </cell>
        </row>
        <row r="2216">
          <cell r="A2216" t="str">
            <v>307-245-854-0S3</v>
          </cell>
          <cell r="B2216" t="str">
            <v>DISQUE LABYRINTHE,TURB HP</v>
          </cell>
          <cell r="C2216" t="str">
            <v>M88-2</v>
          </cell>
          <cell r="D2216" t="str">
            <v>CB</v>
          </cell>
        </row>
        <row r="2217">
          <cell r="A2217" t="str">
            <v>307-245-855-0</v>
          </cell>
          <cell r="B2217" t="str">
            <v>DISQUE LABYRINTHE, TURB HP</v>
          </cell>
          <cell r="C2217" t="str">
            <v>M88-2</v>
          </cell>
          <cell r="D2217" t="str">
            <v>CB</v>
          </cell>
        </row>
        <row r="2218">
          <cell r="A2218" t="str">
            <v>307-245-855-0S3</v>
          </cell>
          <cell r="B2218" t="str">
            <v>DISQUE LABYRINTHE,TURB HP</v>
          </cell>
          <cell r="C2218" t="str">
            <v>M88-2</v>
          </cell>
          <cell r="D2218" t="str">
            <v>CB</v>
          </cell>
        </row>
        <row r="2219">
          <cell r="A2219" t="str">
            <v>307-245-902-0</v>
          </cell>
          <cell r="B2219" t="str">
            <v>COUVERCLE,TURBINE HP</v>
          </cell>
          <cell r="C2219" t="str">
            <v>M88-2</v>
          </cell>
          <cell r="D2219" t="str">
            <v>CB</v>
          </cell>
        </row>
        <row r="2220">
          <cell r="A2220" t="str">
            <v>307-245-902-0-7</v>
          </cell>
          <cell r="B2220" t="str">
            <v>COUVERCLE,TURBINE HP</v>
          </cell>
          <cell r="C2220" t="str">
            <v>M88-2</v>
          </cell>
          <cell r="D2220" t="str">
            <v>CB</v>
          </cell>
        </row>
        <row r="2221">
          <cell r="A2221" t="str">
            <v>307-245-902-0S3</v>
          </cell>
          <cell r="B2221" t="str">
            <v>COUVERCLE,TURBINE HP</v>
          </cell>
          <cell r="C2221" t="str">
            <v>M88-2</v>
          </cell>
          <cell r="D2221" t="str">
            <v>CB</v>
          </cell>
        </row>
        <row r="2222">
          <cell r="A2222" t="str">
            <v>307-245-902-8</v>
          </cell>
          <cell r="B2222" t="str">
            <v>COUVERCLE TURB HP</v>
          </cell>
          <cell r="C2222" t="str">
            <v>M88-2</v>
          </cell>
          <cell r="D2222" t="str">
            <v>CB</v>
          </cell>
        </row>
        <row r="2223">
          <cell r="A2223" t="str">
            <v>307-245-902-9</v>
          </cell>
          <cell r="B2223" t="str">
            <v>COUVERCLE TURB HP</v>
          </cell>
          <cell r="C2223" t="str">
            <v>M88-2</v>
          </cell>
          <cell r="D2223" t="str">
            <v>CB</v>
          </cell>
        </row>
        <row r="2224">
          <cell r="A2224" t="str">
            <v>307-245-951-0</v>
          </cell>
          <cell r="B2224" t="str">
            <v>COUVERCLE ,TURBINE HP</v>
          </cell>
          <cell r="C2224" t="str">
            <v>M88-2</v>
          </cell>
          <cell r="D2224" t="str">
            <v>CB</v>
          </cell>
        </row>
        <row r="2225">
          <cell r="A2225" t="str">
            <v>307-245-952-0</v>
          </cell>
          <cell r="B2225" t="str">
            <v>COUVERCLE ,TURBINE HP</v>
          </cell>
          <cell r="C2225" t="str">
            <v>M88-2</v>
          </cell>
          <cell r="D2225" t="str">
            <v>CB</v>
          </cell>
        </row>
        <row r="2226">
          <cell r="A2226" t="str">
            <v>307-256-001-6</v>
          </cell>
          <cell r="B2226" t="str">
            <v>BRIDE INT</v>
          </cell>
          <cell r="C2226" t="str">
            <v>M88-2</v>
          </cell>
          <cell r="D2226" t="str">
            <v>CC</v>
          </cell>
        </row>
        <row r="2227">
          <cell r="A2227" t="str">
            <v>307-256-201-6</v>
          </cell>
          <cell r="B2227" t="str">
            <v>BOSSAGE</v>
          </cell>
          <cell r="C2227" t="str">
            <v>M88-2</v>
          </cell>
          <cell r="D2227" t="str">
            <v>CC</v>
          </cell>
        </row>
        <row r="2228">
          <cell r="A2228" t="str">
            <v>307-261-601-6</v>
          </cell>
          <cell r="B2228" t="str">
            <v>DISQUE 5 COMPR HP</v>
          </cell>
          <cell r="C2228" t="str">
            <v>M88-2</v>
          </cell>
          <cell r="D2228" t="str">
            <v>CB</v>
          </cell>
        </row>
        <row r="2229">
          <cell r="A2229" t="str">
            <v>307-263-101-6</v>
          </cell>
          <cell r="B2229" t="str">
            <v>DISQUE 4 HP INCO MATRICE</v>
          </cell>
          <cell r="C2229" t="str">
            <v>M88-2</v>
          </cell>
          <cell r="D2229" t="str">
            <v>CB</v>
          </cell>
        </row>
        <row r="2230">
          <cell r="A2230" t="str">
            <v>307-263-101-6S3</v>
          </cell>
          <cell r="B2230" t="str">
            <v>DISQUE 4 HP INCO MATRICE</v>
          </cell>
          <cell r="C2230" t="str">
            <v>M88-2</v>
          </cell>
          <cell r="D2230" t="str">
            <v>CB</v>
          </cell>
        </row>
        <row r="2231">
          <cell r="A2231" t="str">
            <v>307-263-201-6</v>
          </cell>
          <cell r="B2231" t="str">
            <v>DISQUE 5 COMPR HP  N18 75µ</v>
          </cell>
          <cell r="C2231" t="str">
            <v>M88-2</v>
          </cell>
          <cell r="D2231" t="str">
            <v>CB</v>
          </cell>
        </row>
        <row r="2232">
          <cell r="A2232" t="str">
            <v>307-263-202-6</v>
          </cell>
          <cell r="B2232" t="str">
            <v>DISQUE 5 COMPR HP  N18 53µ</v>
          </cell>
          <cell r="C2232" t="str">
            <v>M88-2</v>
          </cell>
          <cell r="D2232" t="str">
            <v>CB</v>
          </cell>
        </row>
        <row r="2233">
          <cell r="A2233" t="str">
            <v>307-263-202-8</v>
          </cell>
          <cell r="B2233" t="str">
            <v>DISQUE 5 N18 53?</v>
          </cell>
          <cell r="C2233" t="str">
            <v>M88-2</v>
          </cell>
          <cell r="D2233" t="str">
            <v>CB</v>
          </cell>
        </row>
        <row r="2234">
          <cell r="A2234" t="str">
            <v>307-263-202-9</v>
          </cell>
          <cell r="B2234" t="str">
            <v>DISQUE 5 COMP HP</v>
          </cell>
          <cell r="C2234" t="str">
            <v>M88-2</v>
          </cell>
          <cell r="D2234" t="str">
            <v>CB</v>
          </cell>
        </row>
        <row r="2235">
          <cell r="A2235" t="str">
            <v>307-263-203-6</v>
          </cell>
          <cell r="B2235" t="str">
            <v>DISQUE 5 COMPR HP  N18 53?</v>
          </cell>
          <cell r="C2235" t="str">
            <v>M88-2</v>
          </cell>
          <cell r="D2235" t="str">
            <v>CB</v>
          </cell>
        </row>
        <row r="2236">
          <cell r="A2236" t="str">
            <v>307-263-203-8</v>
          </cell>
          <cell r="B2236" t="str">
            <v>DISQUE 5 N18 53?</v>
          </cell>
          <cell r="C2236" t="str">
            <v>M88-2</v>
          </cell>
          <cell r="D2236" t="str">
            <v>CB</v>
          </cell>
        </row>
        <row r="2237">
          <cell r="A2237" t="str">
            <v>307-263-203-9</v>
          </cell>
          <cell r="B2237" t="str">
            <v>DISQUE 5 N18 53?</v>
          </cell>
          <cell r="C2237" t="str">
            <v>M88-2</v>
          </cell>
          <cell r="D2237" t="str">
            <v>CB</v>
          </cell>
        </row>
        <row r="2238">
          <cell r="A2238" t="str">
            <v>307-263-204-8</v>
          </cell>
          <cell r="B2238" t="str">
            <v>DISQUE 5 N18 53?</v>
          </cell>
          <cell r="C2238" t="str">
            <v>M88-2</v>
          </cell>
          <cell r="D2238" t="str">
            <v>CB</v>
          </cell>
        </row>
        <row r="2239">
          <cell r="A2239" t="str">
            <v>307-263-204-9</v>
          </cell>
          <cell r="B2239" t="str">
            <v>DISQUE 5 N18 53?</v>
          </cell>
          <cell r="C2239" t="str">
            <v>M88-2</v>
          </cell>
          <cell r="D2239" t="str">
            <v>CB</v>
          </cell>
        </row>
        <row r="2240">
          <cell r="A2240" t="str">
            <v>307-263-301-8</v>
          </cell>
          <cell r="B2240" t="str">
            <v>DISQUE 6 N18 75µ</v>
          </cell>
          <cell r="C2240" t="str">
            <v>M88-2</v>
          </cell>
          <cell r="D2240" t="str">
            <v>CB</v>
          </cell>
        </row>
        <row r="2241">
          <cell r="A2241" t="str">
            <v>307-263-302-6</v>
          </cell>
          <cell r="B2241" t="str">
            <v>DISQUE 6 COMP HP N18 53µ</v>
          </cell>
          <cell r="C2241" t="str">
            <v>M88-2</v>
          </cell>
          <cell r="D2241" t="str">
            <v>CB</v>
          </cell>
        </row>
        <row r="2242">
          <cell r="A2242" t="str">
            <v>307-263-302-8</v>
          </cell>
          <cell r="B2242" t="str">
            <v>DISQUE 6 N18 53?</v>
          </cell>
          <cell r="C2242" t="str">
            <v>M88-2</v>
          </cell>
          <cell r="D2242" t="str">
            <v>CB</v>
          </cell>
        </row>
        <row r="2243">
          <cell r="A2243" t="str">
            <v>307-263-302-9</v>
          </cell>
          <cell r="B2243" t="str">
            <v>DISQUE 6 N18 53?</v>
          </cell>
          <cell r="C2243" t="str">
            <v>M88-2</v>
          </cell>
          <cell r="D2243" t="str">
            <v>CB</v>
          </cell>
        </row>
        <row r="2244">
          <cell r="A2244" t="str">
            <v>307-263-303-6</v>
          </cell>
          <cell r="B2244" t="str">
            <v>DISQUE 6 COMP HP N18 53MI</v>
          </cell>
          <cell r="C2244" t="str">
            <v>M88-2</v>
          </cell>
          <cell r="D2244" t="str">
            <v>CB</v>
          </cell>
        </row>
        <row r="2245">
          <cell r="A2245" t="str">
            <v>307-263-303-6S3</v>
          </cell>
          <cell r="B2245" t="str">
            <v>DISQUE 6 COMP HP N18 53MI</v>
          </cell>
          <cell r="C2245" t="str">
            <v>M88-2</v>
          </cell>
          <cell r="D2245" t="str">
            <v>CB</v>
          </cell>
        </row>
        <row r="2246">
          <cell r="A2246" t="str">
            <v>307-263-303-8</v>
          </cell>
          <cell r="B2246" t="str">
            <v>DISQUE 6 N18 53MI</v>
          </cell>
          <cell r="C2246" t="str">
            <v>M88-2</v>
          </cell>
          <cell r="D2246" t="str">
            <v>CB</v>
          </cell>
        </row>
        <row r="2247">
          <cell r="A2247" t="str">
            <v>307-263-303-9</v>
          </cell>
          <cell r="B2247" t="str">
            <v>DISQUE 6 N18 53?</v>
          </cell>
          <cell r="C2247" t="str">
            <v>M88-2</v>
          </cell>
          <cell r="D2247" t="str">
            <v>CB</v>
          </cell>
        </row>
        <row r="2248">
          <cell r="A2248" t="str">
            <v>307-263-304-9</v>
          </cell>
          <cell r="B2248" t="str">
            <v>DISQUE 6 N18 53? -BRUT</v>
          </cell>
          <cell r="C2248" t="str">
            <v>M88-2</v>
          </cell>
          <cell r="D2248" t="str">
            <v>CB</v>
          </cell>
        </row>
        <row r="2249">
          <cell r="A2249" t="str">
            <v>307-263-402-6</v>
          </cell>
          <cell r="B2249" t="str">
            <v>VIROLE COMP HP N18 53MI</v>
          </cell>
          <cell r="C2249" t="str">
            <v>M88-2</v>
          </cell>
          <cell r="D2249" t="str">
            <v>CB</v>
          </cell>
        </row>
        <row r="2250">
          <cell r="A2250" t="str">
            <v>307-263-402-8</v>
          </cell>
          <cell r="B2250" t="str">
            <v>VIROLE AVAL N18 53MI</v>
          </cell>
          <cell r="C2250" t="str">
            <v>M88-2</v>
          </cell>
          <cell r="D2250" t="str">
            <v>CB</v>
          </cell>
        </row>
        <row r="2251">
          <cell r="A2251" t="str">
            <v>307-263-403-6</v>
          </cell>
          <cell r="B2251" t="str">
            <v>VIROLE COMP HP N18 53MI</v>
          </cell>
          <cell r="C2251" t="str">
            <v>M88-2</v>
          </cell>
          <cell r="D2251" t="str">
            <v>CB</v>
          </cell>
        </row>
        <row r="2252">
          <cell r="A2252" t="str">
            <v>307-263-403-6S1</v>
          </cell>
          <cell r="B2252" t="str">
            <v>VIROLE COMP HP N18 53MI</v>
          </cell>
          <cell r="C2252" t="str">
            <v>M88-2</v>
          </cell>
          <cell r="D2252" t="str">
            <v>CB</v>
          </cell>
        </row>
        <row r="2253">
          <cell r="A2253" t="str">
            <v>307-263-403-6S2</v>
          </cell>
          <cell r="B2253" t="str">
            <v>VIROLE COMP HP N18 53MI</v>
          </cell>
          <cell r="C2253" t="str">
            <v>M88-2</v>
          </cell>
          <cell r="D2253" t="str">
            <v>CB</v>
          </cell>
        </row>
        <row r="2254">
          <cell r="A2254" t="str">
            <v>307-263-403-6S3</v>
          </cell>
          <cell r="B2254" t="str">
            <v>VIROLE COMP HP N18 53MI</v>
          </cell>
          <cell r="C2254" t="str">
            <v>M88-2</v>
          </cell>
          <cell r="D2254" t="str">
            <v>CB</v>
          </cell>
        </row>
        <row r="2255">
          <cell r="A2255" t="str">
            <v>307-263-403-8</v>
          </cell>
          <cell r="B2255" t="str">
            <v>VIROLE AVAL N18 53MI</v>
          </cell>
          <cell r="C2255" t="str">
            <v>M88-2</v>
          </cell>
          <cell r="D2255" t="str">
            <v>CB</v>
          </cell>
        </row>
        <row r="2256">
          <cell r="A2256" t="str">
            <v>307-263-501-9</v>
          </cell>
          <cell r="B2256" t="str">
            <v>DISQUE 7</v>
          </cell>
          <cell r="C2256" t="str">
            <v>M88 EVOL</v>
          </cell>
          <cell r="D2256" t="str">
            <v>CB</v>
          </cell>
        </row>
        <row r="2257">
          <cell r="A2257" t="str">
            <v>307-264-302-6</v>
          </cell>
          <cell r="B2257" t="str">
            <v>DAM 1 COMP HP EN TI17 MATRI</v>
          </cell>
          <cell r="C2257" t="str">
            <v>M88-2</v>
          </cell>
          <cell r="D2257" t="str">
            <v>CB</v>
          </cell>
        </row>
        <row r="2258">
          <cell r="A2258" t="str">
            <v>307-264-302-8</v>
          </cell>
          <cell r="B2258" t="str">
            <v>DAM 1 COMP HP TI17 MATRICE</v>
          </cell>
          <cell r="C2258" t="str">
            <v>M88-2</v>
          </cell>
          <cell r="D2258" t="str">
            <v>CB</v>
          </cell>
        </row>
        <row r="2259">
          <cell r="A2259" t="str">
            <v>307-264-302-9</v>
          </cell>
          <cell r="B2259" t="str">
            <v>DAM 1 COMP HP TI17 MATRICE</v>
          </cell>
          <cell r="C2259" t="str">
            <v>M88-2</v>
          </cell>
          <cell r="D2259" t="str">
            <v>CB</v>
          </cell>
        </row>
        <row r="2260">
          <cell r="A2260" t="str">
            <v>307-264-303-6</v>
          </cell>
          <cell r="B2260" t="str">
            <v>DAM 1 COMP HP EN TI17 MATRI</v>
          </cell>
          <cell r="C2260" t="str">
            <v>M88-2</v>
          </cell>
          <cell r="D2260" t="str">
            <v>CB</v>
          </cell>
        </row>
        <row r="2261">
          <cell r="A2261" t="str">
            <v>307-264-303-8</v>
          </cell>
          <cell r="B2261" t="str">
            <v>DAM 1 COMP HP TI17 MATRICE</v>
          </cell>
          <cell r="C2261" t="str">
            <v>M88-2</v>
          </cell>
          <cell r="D2261" t="str">
            <v>CB</v>
          </cell>
        </row>
        <row r="2262">
          <cell r="A2262" t="str">
            <v>307-264-303-9</v>
          </cell>
          <cell r="B2262" t="str">
            <v>DAM 1 (ESSAI YKO)</v>
          </cell>
          <cell r="C2262" t="str">
            <v>DEMO AUTRES PRODUITS CIVILS</v>
          </cell>
          <cell r="D2262" t="str">
            <v>CB</v>
          </cell>
        </row>
        <row r="2263">
          <cell r="A2263" t="str">
            <v>307-264-304-6</v>
          </cell>
          <cell r="B2263" t="str">
            <v>DAM 1 COMP HP EN TI17 MATRI</v>
          </cell>
          <cell r="C2263" t="str">
            <v>M88-2</v>
          </cell>
          <cell r="D2263" t="str">
            <v>CB</v>
          </cell>
        </row>
        <row r="2264">
          <cell r="A2264" t="str">
            <v>307-264-401-6</v>
          </cell>
          <cell r="B2264" t="str">
            <v>DAM 2 COMPR HP MATRICE</v>
          </cell>
          <cell r="C2264" t="str">
            <v>M88-2</v>
          </cell>
          <cell r="D2264" t="str">
            <v>CB</v>
          </cell>
        </row>
        <row r="2265">
          <cell r="A2265" t="str">
            <v>307-264-401-8</v>
          </cell>
          <cell r="B2265" t="str">
            <v>DAM 2 COMP HP MATRICE</v>
          </cell>
          <cell r="C2265" t="str">
            <v>M88-2</v>
          </cell>
          <cell r="D2265" t="str">
            <v>CB</v>
          </cell>
        </row>
        <row r="2266">
          <cell r="A2266" t="str">
            <v>307-264-401-9</v>
          </cell>
          <cell r="B2266" t="str">
            <v>DAM 2 COMP HP, BRUT</v>
          </cell>
          <cell r="C2266" t="str">
            <v>M88-2</v>
          </cell>
          <cell r="D2266" t="str">
            <v>CB</v>
          </cell>
        </row>
        <row r="2267">
          <cell r="A2267" t="str">
            <v>307-264-402-8</v>
          </cell>
          <cell r="B2267" t="str">
            <v>DAM 2 COMP HP MATRICE</v>
          </cell>
          <cell r="C2267" t="str">
            <v>M88-2</v>
          </cell>
          <cell r="D2267" t="str">
            <v>CB</v>
          </cell>
        </row>
        <row r="2268">
          <cell r="A2268" t="str">
            <v>307-264-404-6</v>
          </cell>
          <cell r="B2268" t="str">
            <v>DAM,ETAGE 2 COMP HP</v>
          </cell>
          <cell r="C2268" t="str">
            <v>M88-2</v>
          </cell>
          <cell r="D2268" t="str">
            <v>CB</v>
          </cell>
        </row>
        <row r="2269">
          <cell r="A2269" t="str">
            <v>307-264-502-6</v>
          </cell>
          <cell r="B2269" t="str">
            <v>DAM,ETAGE 1-2 COMP HP</v>
          </cell>
          <cell r="C2269" t="str">
            <v>M88-2</v>
          </cell>
          <cell r="D2269" t="str">
            <v>CB</v>
          </cell>
        </row>
        <row r="2270">
          <cell r="A2270" t="str">
            <v>307-264-503-6</v>
          </cell>
          <cell r="B2270" t="str">
            <v>DAM,ETAGE 1-2 COMP HP</v>
          </cell>
          <cell r="C2270" t="str">
            <v>M88-2</v>
          </cell>
          <cell r="D2270" t="str">
            <v>CB</v>
          </cell>
        </row>
        <row r="2271">
          <cell r="A2271" t="str">
            <v>307-264-510-6</v>
          </cell>
          <cell r="B2271" t="str">
            <v>DAM,ETAGE 1-2 COMP HP</v>
          </cell>
          <cell r="C2271" t="str">
            <v>M88-2</v>
          </cell>
          <cell r="D2271" t="str">
            <v>CB</v>
          </cell>
        </row>
        <row r="2272">
          <cell r="A2272" t="str">
            <v>307-264-511-6</v>
          </cell>
          <cell r="B2272" t="str">
            <v>DAM,ETAGE 1-2 COMP HP</v>
          </cell>
          <cell r="C2272" t="str">
            <v>M88-2</v>
          </cell>
          <cell r="D2272" t="str">
            <v>CB</v>
          </cell>
        </row>
        <row r="2273">
          <cell r="A2273" t="str">
            <v>307-264-601-9</v>
          </cell>
          <cell r="B2273" t="str">
            <v>DISQUE 4 MATRICE</v>
          </cell>
          <cell r="C2273" t="str">
            <v>M88-2</v>
          </cell>
          <cell r="D2273" t="str">
            <v>CB</v>
          </cell>
        </row>
        <row r="2274">
          <cell r="A2274" t="str">
            <v>307-264-602-8</v>
          </cell>
          <cell r="B2274" t="str">
            <v>DISQUE 4 MATRICE</v>
          </cell>
          <cell r="C2274" t="str">
            <v>M88-2</v>
          </cell>
          <cell r="D2274" t="str">
            <v>CB</v>
          </cell>
        </row>
        <row r="2275">
          <cell r="A2275" t="str">
            <v>307-264-603-8</v>
          </cell>
          <cell r="B2275" t="str">
            <v>DISQUE 4 MATRICE</v>
          </cell>
          <cell r="C2275" t="str">
            <v>M88-2</v>
          </cell>
          <cell r="D2275" t="str">
            <v>CB</v>
          </cell>
        </row>
        <row r="2276">
          <cell r="A2276" t="str">
            <v>307-264-603-9</v>
          </cell>
          <cell r="B2276" t="str">
            <v>DISQUE 4 MATRICE, BRUT</v>
          </cell>
          <cell r="C2276" t="str">
            <v>M88-2</v>
          </cell>
          <cell r="D2276" t="str">
            <v>CB</v>
          </cell>
        </row>
        <row r="2277">
          <cell r="A2277" t="str">
            <v>307-264-702-0</v>
          </cell>
          <cell r="B2277" t="str">
            <v>TAMBOUR ETAGE 4-6,COMP HP</v>
          </cell>
          <cell r="C2277" t="str">
            <v>M88-2</v>
          </cell>
          <cell r="D2277" t="str">
            <v>CB</v>
          </cell>
        </row>
        <row r="2278">
          <cell r="A2278" t="str">
            <v>307-264-703-0</v>
          </cell>
          <cell r="B2278" t="str">
            <v>TAMBOUR,ETAGE 4-6,COMP HP</v>
          </cell>
          <cell r="C2278" t="str">
            <v>M88-2</v>
          </cell>
          <cell r="D2278" t="str">
            <v>CB</v>
          </cell>
        </row>
        <row r="2279">
          <cell r="A2279" t="str">
            <v>307-264-704-0</v>
          </cell>
          <cell r="B2279" t="str">
            <v>TAMBOUR ETAGE 4-6,COMP HP</v>
          </cell>
          <cell r="C2279" t="str">
            <v>M88-2</v>
          </cell>
          <cell r="D2279" t="str">
            <v>CB</v>
          </cell>
        </row>
        <row r="2280">
          <cell r="A2280" t="str">
            <v>307-264-705-0</v>
          </cell>
          <cell r="B2280" t="str">
            <v>TAMBOUR ETAGE 4-6,COMP HP</v>
          </cell>
          <cell r="C2280" t="str">
            <v>M88-2</v>
          </cell>
          <cell r="D2280" t="str">
            <v>CB</v>
          </cell>
        </row>
        <row r="2281">
          <cell r="A2281" t="str">
            <v>307-264-706-0</v>
          </cell>
          <cell r="B2281" t="str">
            <v>TAMBOUR ETAGE 4-6,COMP HP</v>
          </cell>
          <cell r="C2281" t="str">
            <v>M88-2</v>
          </cell>
          <cell r="D2281" t="str">
            <v>CB</v>
          </cell>
        </row>
        <row r="2282">
          <cell r="A2282" t="str">
            <v>307-264-801-6</v>
          </cell>
          <cell r="B2282" t="str">
            <v>BRIDE AVANT</v>
          </cell>
          <cell r="C2282" t="str">
            <v>M88-2</v>
          </cell>
          <cell r="D2282" t="str">
            <v>CC</v>
          </cell>
        </row>
        <row r="2283">
          <cell r="A2283" t="str">
            <v>307-266-501-0</v>
          </cell>
          <cell r="B2283" t="str">
            <v>DISQUE DE TURBINE BP</v>
          </cell>
          <cell r="C2283" t="str">
            <v>M88-2</v>
          </cell>
          <cell r="D2283" t="str">
            <v>CB</v>
          </cell>
        </row>
        <row r="2284">
          <cell r="A2284" t="str">
            <v>307-266-501-0S3</v>
          </cell>
          <cell r="B2284" t="str">
            <v>DISQUE DE TURBINE BP</v>
          </cell>
          <cell r="C2284" t="str">
            <v>M88-2</v>
          </cell>
          <cell r="D2284" t="str">
            <v>CB</v>
          </cell>
        </row>
        <row r="2285">
          <cell r="A2285" t="str">
            <v>307-266-501-8</v>
          </cell>
          <cell r="B2285" t="str">
            <v>DISQUE TURB BP EN INCO</v>
          </cell>
          <cell r="C2285" t="str">
            <v>M88-2</v>
          </cell>
          <cell r="D2285" t="str">
            <v>CB</v>
          </cell>
        </row>
        <row r="2286">
          <cell r="A2286" t="str">
            <v>307-266-501-9</v>
          </cell>
          <cell r="B2286" t="str">
            <v>DISQUE TURB BP EN INCO</v>
          </cell>
          <cell r="C2286" t="str">
            <v>M88-2</v>
          </cell>
          <cell r="D2286" t="str">
            <v>CB</v>
          </cell>
        </row>
        <row r="2287">
          <cell r="A2287" t="str">
            <v>307-266-601-0</v>
          </cell>
          <cell r="B2287" t="str">
            <v>ANNEAU D'ETANCHEITE,TURB BP</v>
          </cell>
          <cell r="C2287" t="str">
            <v>M88-2</v>
          </cell>
          <cell r="D2287" t="str">
            <v>CB</v>
          </cell>
        </row>
        <row r="2288">
          <cell r="A2288" t="str">
            <v>307-266-601-0S3</v>
          </cell>
          <cell r="B2288" t="str">
            <v>ANNEAU D'ETANCHEITE,TURB B</v>
          </cell>
          <cell r="C2288" t="str">
            <v>M88-2</v>
          </cell>
          <cell r="D2288" t="str">
            <v>CB</v>
          </cell>
        </row>
        <row r="2289">
          <cell r="A2289" t="str">
            <v>307-266-601-8</v>
          </cell>
          <cell r="B2289" t="str">
            <v>LABY BP</v>
          </cell>
          <cell r="C2289" t="str">
            <v>M88-2</v>
          </cell>
          <cell r="D2289" t="str">
            <v>CB</v>
          </cell>
        </row>
        <row r="2290">
          <cell r="A2290" t="str">
            <v>307-266-601-9</v>
          </cell>
          <cell r="B2290" t="str">
            <v>ANNEAU ETANCH TURB BP -1-2 BRU</v>
          </cell>
          <cell r="C2290" t="str">
            <v>M88-2</v>
          </cell>
          <cell r="D2290" t="str">
            <v>CB</v>
          </cell>
        </row>
        <row r="2291">
          <cell r="A2291" t="str">
            <v>307-266-702-0</v>
          </cell>
          <cell r="B2291" t="str">
            <v>VIROLE PROT. THERMIQUE</v>
          </cell>
          <cell r="C2291" t="str">
            <v>M88-2</v>
          </cell>
          <cell r="D2291" t="str">
            <v>CC</v>
          </cell>
        </row>
        <row r="2292">
          <cell r="A2292" t="str">
            <v>307-271-201-6</v>
          </cell>
          <cell r="B2292" t="str">
            <v>VIROLE PRINCIPALE</v>
          </cell>
          <cell r="C2292" t="str">
            <v>M88-2</v>
          </cell>
          <cell r="D2292" t="str">
            <v>CC</v>
          </cell>
        </row>
        <row r="2293">
          <cell r="A2293" t="str">
            <v>307-271-201-6</v>
          </cell>
          <cell r="B2293" t="str">
            <v>VIROLE PRINCIPALE</v>
          </cell>
          <cell r="C2293" t="str">
            <v>M88-2</v>
          </cell>
          <cell r="D2293" t="str">
            <v>CC</v>
          </cell>
        </row>
        <row r="2294">
          <cell r="A2294" t="str">
            <v>307-271-802-8</v>
          </cell>
          <cell r="B2294" t="str">
            <v>JOINT</v>
          </cell>
          <cell r="C2294" t="str">
            <v>M88-2</v>
          </cell>
          <cell r="D2294" t="str">
            <v>CB</v>
          </cell>
        </row>
        <row r="2295">
          <cell r="A2295" t="str">
            <v>307-271-802-9</v>
          </cell>
          <cell r="B2295" t="str">
            <v>DIAPHRAGME AMONT CANAL PC</v>
          </cell>
          <cell r="C2295" t="str">
            <v>M88-2</v>
          </cell>
          <cell r="D2295" t="str">
            <v>CB</v>
          </cell>
        </row>
        <row r="2296">
          <cell r="A2296" t="str">
            <v>307-271-901-8</v>
          </cell>
          <cell r="B2296" t="str">
            <v>DIAPHRAGME</v>
          </cell>
          <cell r="C2296" t="str">
            <v>M88-2</v>
          </cell>
          <cell r="D2296" t="str">
            <v>CB</v>
          </cell>
        </row>
        <row r="2297">
          <cell r="A2297" t="str">
            <v>307-271-901-9</v>
          </cell>
          <cell r="B2297" t="str">
            <v>DIAPHRAGME AVAL CANAL PC</v>
          </cell>
          <cell r="C2297" t="str">
            <v>M88-2</v>
          </cell>
          <cell r="D2297" t="str">
            <v>CB</v>
          </cell>
        </row>
        <row r="2298">
          <cell r="A2298" t="str">
            <v>307-272-501-6</v>
          </cell>
          <cell r="B2298" t="str">
            <v>DIAPHRAGME</v>
          </cell>
          <cell r="C2298" t="str">
            <v>M88-2</v>
          </cell>
          <cell r="D2298" t="str">
            <v>CC</v>
          </cell>
        </row>
        <row r="2299">
          <cell r="A2299" t="str">
            <v>307-272-501-6</v>
          </cell>
          <cell r="B2299" t="str">
            <v>DIAPHRAGME</v>
          </cell>
          <cell r="C2299" t="str">
            <v>M88-2</v>
          </cell>
          <cell r="D2299" t="str">
            <v>CC</v>
          </cell>
        </row>
        <row r="2300">
          <cell r="A2300" t="str">
            <v>307-279-901-0</v>
          </cell>
          <cell r="B2300" t="str">
            <v>SUPPORT JRS</v>
          </cell>
          <cell r="C2300" t="str">
            <v>M88-2</v>
          </cell>
          <cell r="D2300" t="str">
            <v>CC</v>
          </cell>
        </row>
        <row r="2301">
          <cell r="A2301" t="str">
            <v>307-836-304-0</v>
          </cell>
          <cell r="B2301" t="str">
            <v>TUBE,PURGE CLAPET INJECTEUR</v>
          </cell>
          <cell r="C2301" t="str">
            <v>M88-2</v>
          </cell>
          <cell r="D2301" t="str">
            <v>CC</v>
          </cell>
        </row>
        <row r="2302">
          <cell r="A2302" t="str">
            <v>307-865-106-0</v>
          </cell>
          <cell r="B2302" t="str">
            <v>RAMPE A CARBURANT EQUIPEE</v>
          </cell>
          <cell r="C2302" t="str">
            <v>M88-2</v>
          </cell>
          <cell r="D2302" t="str">
            <v>CC</v>
          </cell>
        </row>
        <row r="2303">
          <cell r="A2303" t="str">
            <v>307-865-106-0</v>
          </cell>
          <cell r="B2303" t="str">
            <v>RAMPE A CARBURANT EQUIPEE</v>
          </cell>
          <cell r="C2303" t="str">
            <v>M88-2</v>
          </cell>
          <cell r="D2303" t="str">
            <v>CC</v>
          </cell>
        </row>
        <row r="2304">
          <cell r="A2304" t="str">
            <v>307-865-301-0</v>
          </cell>
          <cell r="B2304" t="str">
            <v>TUBE</v>
          </cell>
          <cell r="C2304" t="str">
            <v>M88-2</v>
          </cell>
          <cell r="D2304" t="str">
            <v>CC</v>
          </cell>
        </row>
        <row r="2305">
          <cell r="A2305" t="str">
            <v>307-865-403-0</v>
          </cell>
          <cell r="B2305" t="str">
            <v>TUBE NU</v>
          </cell>
          <cell r="C2305" t="str">
            <v>M88-2</v>
          </cell>
          <cell r="D2305" t="str">
            <v>CC</v>
          </cell>
        </row>
        <row r="2306">
          <cell r="A2306" t="str">
            <v>307-871-504-0</v>
          </cell>
          <cell r="B2306" t="str">
            <v>RACCORD D'ALIMENTATION</v>
          </cell>
          <cell r="C2306" t="str">
            <v>M88-2</v>
          </cell>
          <cell r="D2306" t="str">
            <v>CC</v>
          </cell>
        </row>
        <row r="2307">
          <cell r="A2307" t="str">
            <v>307-941-111-0701</v>
          </cell>
          <cell r="B2307" t="str">
            <v>TUBE,CARBURANT ECHGT/INJT</v>
          </cell>
          <cell r="C2307" t="str">
            <v>M88 EVOL</v>
          </cell>
          <cell r="D2307" t="str">
            <v>CC</v>
          </cell>
        </row>
        <row r="2308">
          <cell r="A2308" t="str">
            <v>307-949-708-0701</v>
          </cell>
          <cell r="B2308" t="str">
            <v>TUBE,CARBURANT ECHGT/INJT</v>
          </cell>
          <cell r="C2308" t="str">
            <v>M88 EVOL</v>
          </cell>
          <cell r="D2308" t="str">
            <v>CC</v>
          </cell>
        </row>
        <row r="2309">
          <cell r="A2309" t="str">
            <v>30P0011-8</v>
          </cell>
          <cell r="B2309" t="str">
            <v>DISQUE FAN</v>
          </cell>
          <cell r="C2309" t="str">
            <v>CLIENTS HORS DIVISIONS</v>
          </cell>
          <cell r="D2309" t="str">
            <v>CB</v>
          </cell>
        </row>
        <row r="2310">
          <cell r="A2310" t="str">
            <v>31110018</v>
          </cell>
          <cell r="B2310" t="str">
            <v>DISQUE DE TURBINE</v>
          </cell>
          <cell r="C2310" t="str">
            <v>CLIENTS HORS DIVISIONS</v>
          </cell>
          <cell r="D2310" t="str">
            <v>CB</v>
          </cell>
        </row>
        <row r="2311">
          <cell r="A2311" t="str">
            <v>31110042</v>
          </cell>
          <cell r="B2311" t="str">
            <v>DISQUE</v>
          </cell>
          <cell r="C2311" t="str">
            <v>CLIENTS HORS DIVISIONS</v>
          </cell>
          <cell r="D2311" t="str">
            <v>CB</v>
          </cell>
        </row>
        <row r="2312">
          <cell r="A2312" t="str">
            <v>31601299001</v>
          </cell>
          <cell r="B2312" t="str">
            <v>BAGUE SUPERIEURE</v>
          </cell>
          <cell r="C2312" t="str">
            <v>CLIENTS HORS DIVISIONS</v>
          </cell>
          <cell r="D2312" t="str">
            <v>CB</v>
          </cell>
        </row>
        <row r="2313">
          <cell r="A2313" t="str">
            <v>326-000-102-0</v>
          </cell>
          <cell r="B2313" t="str">
            <v>DISQUE LABYRINTHE, TURB HP</v>
          </cell>
          <cell r="C2313" t="str">
            <v>M88 EVOL</v>
          </cell>
          <cell r="D2313" t="str">
            <v>CB</v>
          </cell>
        </row>
        <row r="2314">
          <cell r="A2314" t="str">
            <v>326-000-102-8</v>
          </cell>
          <cell r="B2314" t="str">
            <v>DISQUE LABYRINTHE, TURB HP</v>
          </cell>
          <cell r="C2314" t="str">
            <v>M88-2</v>
          </cell>
          <cell r="D2314" t="str">
            <v>CB</v>
          </cell>
        </row>
        <row r="2315">
          <cell r="A2315" t="str">
            <v>326-000-102-9</v>
          </cell>
          <cell r="B2315" t="str">
            <v>DISQUE LABYRINTHE, TURB HP</v>
          </cell>
          <cell r="C2315" t="str">
            <v>M88-2</v>
          </cell>
          <cell r="D2315" t="str">
            <v>CB</v>
          </cell>
        </row>
        <row r="2316">
          <cell r="A2316" t="str">
            <v>326-000-120-0</v>
          </cell>
          <cell r="B2316" t="str">
            <v>DISQUE LABYRINTHE, TURB HP</v>
          </cell>
          <cell r="C2316" t="str">
            <v>M88 EVOL</v>
          </cell>
          <cell r="D2316" t="str">
            <v>CB</v>
          </cell>
        </row>
        <row r="2317">
          <cell r="A2317" t="str">
            <v>326-000-201-8</v>
          </cell>
          <cell r="B2317" t="str">
            <v>FLASQUE AVAL TURBINE HP</v>
          </cell>
          <cell r="C2317" t="str">
            <v>M88 EVOL</v>
          </cell>
          <cell r="D2317" t="str">
            <v>CB</v>
          </cell>
        </row>
        <row r="2318">
          <cell r="A2318" t="str">
            <v>326-000-201-9</v>
          </cell>
          <cell r="B2318" t="str">
            <v>FLASQUE AVAL TURB HP - 1/2 BRU</v>
          </cell>
          <cell r="C2318" t="str">
            <v>M88 EVOL</v>
          </cell>
          <cell r="D2318" t="str">
            <v>CB</v>
          </cell>
        </row>
        <row r="2319">
          <cell r="A2319" t="str">
            <v>326-000-301-8</v>
          </cell>
          <cell r="B2319" t="str">
            <v>DISQUE DE TURBINE</v>
          </cell>
          <cell r="C2319" t="str">
            <v>M88 EVOL</v>
          </cell>
          <cell r="D2319" t="str">
            <v>CB</v>
          </cell>
        </row>
        <row r="2320">
          <cell r="A2320" t="str">
            <v>326-000-301-9</v>
          </cell>
          <cell r="B2320" t="str">
            <v>DISQUE DE TURBINE</v>
          </cell>
          <cell r="C2320" t="str">
            <v>M88 EVOL</v>
          </cell>
          <cell r="D2320" t="str">
            <v>CB</v>
          </cell>
        </row>
        <row r="2321">
          <cell r="A2321" t="str">
            <v>326-000-302-9</v>
          </cell>
          <cell r="B2321" t="str">
            <v>DISQUE DE TURBINE</v>
          </cell>
          <cell r="C2321" t="str">
            <v>M88 EVOL</v>
          </cell>
          <cell r="D2321" t="str">
            <v>CB</v>
          </cell>
        </row>
        <row r="2322">
          <cell r="A2322" t="str">
            <v>326-000-601-0</v>
          </cell>
          <cell r="B2322" t="str">
            <v>CARTER D'ENTREE EQUIPE</v>
          </cell>
          <cell r="C2322" t="str">
            <v>M88 EVOL</v>
          </cell>
          <cell r="D2322" t="str">
            <v>CC</v>
          </cell>
        </row>
        <row r="2323">
          <cell r="A2323" t="str">
            <v>326-000-601-8</v>
          </cell>
          <cell r="B2323" t="str">
            <v>CARTER D'ENTREE</v>
          </cell>
          <cell r="C2323" t="str">
            <v>M88 EVOL</v>
          </cell>
          <cell r="D2323" t="str">
            <v>CB</v>
          </cell>
        </row>
        <row r="2324">
          <cell r="A2324" t="str">
            <v>326-000-601-9</v>
          </cell>
          <cell r="B2324" t="str">
            <v>CARTER D'ENTREE</v>
          </cell>
          <cell r="C2324" t="str">
            <v>M88 EVOL</v>
          </cell>
          <cell r="D2324" t="str">
            <v>CB</v>
          </cell>
        </row>
        <row r="2325">
          <cell r="A2325" t="str">
            <v>326-020-001-6</v>
          </cell>
          <cell r="B2325" t="str">
            <v>DAM-TOURILLON,ETG 3 COMP HP</v>
          </cell>
          <cell r="C2325" t="str">
            <v>M88 EVOL</v>
          </cell>
          <cell r="D2325" t="str">
            <v>CB</v>
          </cell>
        </row>
        <row r="2326">
          <cell r="A2326" t="str">
            <v>326-020-001-8</v>
          </cell>
          <cell r="B2326" t="str">
            <v>DAM ETG.3 TOURILLON,COMP HP</v>
          </cell>
          <cell r="C2326" t="str">
            <v>M88 EVOL</v>
          </cell>
          <cell r="D2326" t="str">
            <v>CB</v>
          </cell>
        </row>
        <row r="2327">
          <cell r="A2327" t="str">
            <v>326-020-001-9</v>
          </cell>
          <cell r="B2327" t="str">
            <v>DAM ETG.3 TOURILLON,COMP HP</v>
          </cell>
          <cell r="C2327" t="str">
            <v>M88 EVOL</v>
          </cell>
          <cell r="D2327" t="str">
            <v>CB</v>
          </cell>
        </row>
        <row r="2328">
          <cell r="A2328" t="str">
            <v>326-020-301-0</v>
          </cell>
          <cell r="B2328" t="str">
            <v>CARTER ASSEMBLE, COMP HP</v>
          </cell>
          <cell r="C2328" t="str">
            <v>M88 EVOL</v>
          </cell>
          <cell r="D2328" t="str">
            <v>CC</v>
          </cell>
        </row>
        <row r="2329">
          <cell r="A2329" t="str">
            <v>326-022-201-0</v>
          </cell>
          <cell r="B2329" t="str">
            <v>TAMBOUR ETAGE 4-6,COMP HP</v>
          </cell>
          <cell r="C2329" t="str">
            <v>M88 EVOL</v>
          </cell>
          <cell r="D2329" t="str">
            <v>CB</v>
          </cell>
        </row>
        <row r="2330">
          <cell r="A2330" t="str">
            <v>326-024-601-6</v>
          </cell>
          <cell r="B2330" t="str">
            <v>DAM,ETAGE 1-2 COMP HP</v>
          </cell>
          <cell r="C2330" t="str">
            <v>M88 EVOL</v>
          </cell>
          <cell r="D2330" t="str">
            <v>CB</v>
          </cell>
        </row>
        <row r="2331">
          <cell r="A2331" t="str">
            <v>326-031-201-0</v>
          </cell>
          <cell r="B2331" t="str">
            <v>COUVERCLE ,TURBINE HP</v>
          </cell>
          <cell r="C2331" t="str">
            <v>M88 EVOL</v>
          </cell>
          <cell r="D2331" t="str">
            <v>CB</v>
          </cell>
        </row>
        <row r="2332">
          <cell r="A2332" t="str">
            <v>326-031-201-9</v>
          </cell>
          <cell r="B2332" t="str">
            <v>COUVERCLE ,TURBINE HP</v>
          </cell>
          <cell r="C2332" t="str">
            <v>M88 EVOL</v>
          </cell>
          <cell r="D2332" t="str">
            <v>CB</v>
          </cell>
        </row>
        <row r="2333">
          <cell r="A2333" t="str">
            <v>326-031-202-8</v>
          </cell>
          <cell r="B2333" t="str">
            <v>COUVERCLE ,TURBINE HP</v>
          </cell>
          <cell r="C2333" t="str">
            <v>M88-2</v>
          </cell>
          <cell r="D2333" t="str">
            <v>CB</v>
          </cell>
        </row>
        <row r="2334">
          <cell r="A2334" t="str">
            <v>326-031-301-9</v>
          </cell>
          <cell r="B2334" t="str">
            <v>ANNEAU SUPPORT D'ABRADABLE</v>
          </cell>
          <cell r="C2334" t="str">
            <v>M88 EVOL</v>
          </cell>
          <cell r="D2334" t="str">
            <v>CB</v>
          </cell>
        </row>
        <row r="2335">
          <cell r="A2335" t="str">
            <v>326-031-602-0</v>
          </cell>
          <cell r="B2335" t="str">
            <v>DISQUE TOURILLON,TURB HP</v>
          </cell>
          <cell r="C2335" t="str">
            <v>M88 EVOL</v>
          </cell>
          <cell r="D2335" t="str">
            <v>CB</v>
          </cell>
        </row>
        <row r="2336">
          <cell r="A2336" t="str">
            <v>326-031-602-8</v>
          </cell>
          <cell r="B2336" t="str">
            <v>PREU DISQUE ,TURB HP</v>
          </cell>
          <cell r="C2336" t="str">
            <v>M88 EVOL</v>
          </cell>
          <cell r="D2336" t="str">
            <v>CB</v>
          </cell>
        </row>
        <row r="2337">
          <cell r="A2337" t="str">
            <v>326-033-001-0</v>
          </cell>
          <cell r="B2337" t="str">
            <v>DAM,ETAGE 2 COMP BP</v>
          </cell>
          <cell r="C2337" t="str">
            <v>M88 EVOL</v>
          </cell>
          <cell r="D2337" t="str">
            <v>CB</v>
          </cell>
        </row>
        <row r="2338">
          <cell r="A2338" t="str">
            <v>326-033-002-8</v>
          </cell>
          <cell r="B2338" t="str">
            <v>DAM, ETAGE 2 COMP - BP</v>
          </cell>
          <cell r="C2338" t="str">
            <v>M88 EVOL</v>
          </cell>
          <cell r="D2338" t="str">
            <v>CB</v>
          </cell>
        </row>
        <row r="2339">
          <cell r="A2339" t="str">
            <v>326-033-002-9</v>
          </cell>
          <cell r="B2339" t="str">
            <v>DAM, ETAGE 2 COMP - BP</v>
          </cell>
          <cell r="C2339" t="str">
            <v>M88 EVOL</v>
          </cell>
          <cell r="D2339" t="str">
            <v>CB</v>
          </cell>
        </row>
        <row r="2340">
          <cell r="A2340" t="str">
            <v>326-033-102-0</v>
          </cell>
          <cell r="B2340" t="str">
            <v>DAM,ETAGE 1 COMP BP</v>
          </cell>
          <cell r="C2340" t="str">
            <v>M88 EVOL</v>
          </cell>
          <cell r="D2340" t="str">
            <v>CB</v>
          </cell>
        </row>
        <row r="2341">
          <cell r="A2341" t="str">
            <v>326-033-103-8</v>
          </cell>
          <cell r="B2341" t="str">
            <v>DAM, ETAGE 1 COMP - BP</v>
          </cell>
          <cell r="C2341" t="str">
            <v>M88 EVOL</v>
          </cell>
          <cell r="D2341" t="str">
            <v>CB</v>
          </cell>
        </row>
        <row r="2342">
          <cell r="A2342" t="str">
            <v>326-033-103-9</v>
          </cell>
          <cell r="B2342" t="str">
            <v>DAM, ETAGE 1 COMP - BP</v>
          </cell>
          <cell r="C2342" t="str">
            <v>M88 EVOL</v>
          </cell>
          <cell r="D2342" t="str">
            <v>CB</v>
          </cell>
        </row>
        <row r="2343">
          <cell r="A2343" t="str">
            <v>326-033-301-0</v>
          </cell>
          <cell r="B2343" t="str">
            <v>DAM,ETAGE 3 COMP BP</v>
          </cell>
          <cell r="C2343" t="str">
            <v>M88 EVOL</v>
          </cell>
          <cell r="D2343" t="str">
            <v>CB</v>
          </cell>
        </row>
        <row r="2344">
          <cell r="A2344" t="str">
            <v>326-033-302-8</v>
          </cell>
          <cell r="B2344" t="str">
            <v>DAM, ETAGE 3 COMP BP</v>
          </cell>
          <cell r="C2344" t="str">
            <v>M88 EVOL</v>
          </cell>
          <cell r="D2344" t="str">
            <v>CB</v>
          </cell>
        </row>
        <row r="2345">
          <cell r="A2345" t="str">
            <v>326-033-302-9</v>
          </cell>
          <cell r="B2345" t="str">
            <v>DAM, ETAGE 3 COMP BP</v>
          </cell>
          <cell r="C2345" t="str">
            <v>M88 EVOL</v>
          </cell>
          <cell r="D2345" t="str">
            <v>CB</v>
          </cell>
        </row>
        <row r="2346">
          <cell r="A2346" t="str">
            <v>326-033-501-8</v>
          </cell>
          <cell r="B2346" t="str">
            <v>CARTER RD1-RD2, COMP-BP</v>
          </cell>
          <cell r="C2346" t="str">
            <v>DIVERS DEMONSTR. TECHNO.</v>
          </cell>
          <cell r="D2346" t="str">
            <v>CB</v>
          </cell>
        </row>
        <row r="2347">
          <cell r="A2347" t="str">
            <v>326-033-501-9</v>
          </cell>
          <cell r="B2347" t="str">
            <v>CARTER RD1-RD2, COMP-BP</v>
          </cell>
          <cell r="C2347" t="str">
            <v>M88 EVOL</v>
          </cell>
          <cell r="D2347" t="str">
            <v>CB</v>
          </cell>
        </row>
        <row r="2348">
          <cell r="A2348" t="str">
            <v>326-033-510-8</v>
          </cell>
          <cell r="B2348" t="str">
            <v>VIROLE INTER RD2</v>
          </cell>
          <cell r="C2348" t="str">
            <v>M88 EVOL</v>
          </cell>
          <cell r="D2348" t="str">
            <v>CB</v>
          </cell>
        </row>
        <row r="2349">
          <cell r="A2349" t="str">
            <v>326-033-510-9</v>
          </cell>
          <cell r="B2349" t="str">
            <v>VIROLE INTER RD2</v>
          </cell>
          <cell r="C2349" t="str">
            <v>M88 EVOL</v>
          </cell>
          <cell r="D2349" t="str">
            <v>CB</v>
          </cell>
        </row>
        <row r="2350">
          <cell r="A2350" t="str">
            <v>326-033-701-8</v>
          </cell>
          <cell r="B2350" t="str">
            <v>TOURILLON AV BP</v>
          </cell>
          <cell r="C2350" t="str">
            <v>M88 EVOL</v>
          </cell>
          <cell r="D2350" t="str">
            <v>CB</v>
          </cell>
        </row>
        <row r="2351">
          <cell r="A2351" t="str">
            <v>326-033-701-9</v>
          </cell>
          <cell r="B2351" t="str">
            <v>TOURILLON AV BP</v>
          </cell>
          <cell r="C2351" t="str">
            <v>M88 EVOL</v>
          </cell>
          <cell r="D2351" t="str">
            <v>CB</v>
          </cell>
        </row>
        <row r="2352">
          <cell r="A2352" t="str">
            <v>326-033-801-8</v>
          </cell>
          <cell r="B2352" t="str">
            <v>TOURILLON AR</v>
          </cell>
          <cell r="C2352" t="str">
            <v>M88 EVOL</v>
          </cell>
          <cell r="D2352" t="str">
            <v>CB</v>
          </cell>
        </row>
        <row r="2353">
          <cell r="A2353" t="str">
            <v>326-033-801-9</v>
          </cell>
          <cell r="B2353" t="str">
            <v>TOURILLON AR</v>
          </cell>
          <cell r="C2353" t="str">
            <v>M88 EVOL</v>
          </cell>
          <cell r="D2353" t="str">
            <v>CB</v>
          </cell>
        </row>
        <row r="2354">
          <cell r="A2354" t="str">
            <v>326-033-901-0</v>
          </cell>
          <cell r="B2354" t="str">
            <v>TOURILLON,COMP BP</v>
          </cell>
          <cell r="C2354" t="str">
            <v>M88 EVOL</v>
          </cell>
          <cell r="D2354" t="str">
            <v>CB</v>
          </cell>
        </row>
        <row r="2355">
          <cell r="A2355" t="str">
            <v>326-034-001-0</v>
          </cell>
          <cell r="B2355" t="str">
            <v>CARTER DIFFUSEUR PC</v>
          </cell>
          <cell r="C2355" t="str">
            <v>M88 EVOL</v>
          </cell>
          <cell r="D2355" t="str">
            <v>CC</v>
          </cell>
        </row>
        <row r="2356">
          <cell r="A2356" t="str">
            <v>326-035-001-0</v>
          </cell>
          <cell r="B2356" t="str">
            <v>VIROLE CONFLUENCE PC</v>
          </cell>
          <cell r="C2356" t="str">
            <v>M88 EVOL</v>
          </cell>
          <cell r="D2356" t="str">
            <v>CC</v>
          </cell>
        </row>
        <row r="2357">
          <cell r="A2357" t="str">
            <v>326-035-002-0</v>
          </cell>
          <cell r="B2357" t="str">
            <v>VIROLE CONFLUENCE PC</v>
          </cell>
          <cell r="C2357" t="str">
            <v>M88 EVOL</v>
          </cell>
          <cell r="D2357" t="str">
            <v>CC</v>
          </cell>
        </row>
        <row r="2358">
          <cell r="A2358" t="str">
            <v>326-035-801-0</v>
          </cell>
          <cell r="B2358" t="str">
            <v>CANAL PC, SUPPORT TUYERE</v>
          </cell>
          <cell r="C2358" t="str">
            <v>M88 EVOL</v>
          </cell>
          <cell r="D2358" t="str">
            <v>CC</v>
          </cell>
        </row>
        <row r="2359">
          <cell r="A2359" t="str">
            <v>326-037-201-0</v>
          </cell>
          <cell r="B2359" t="str">
            <v>VIROLE, PROT. THERMIQUE</v>
          </cell>
          <cell r="C2359" t="str">
            <v>M88 EVOL</v>
          </cell>
          <cell r="D2359" t="str">
            <v>CC</v>
          </cell>
        </row>
        <row r="2360">
          <cell r="A2360" t="str">
            <v>326-037-302-0</v>
          </cell>
          <cell r="B2360" t="str">
            <v>CARTER D'ECHAPPEMENT EQUIPE</v>
          </cell>
          <cell r="C2360" t="str">
            <v>M88 EVOL</v>
          </cell>
          <cell r="D2360" t="str">
            <v>CC</v>
          </cell>
        </row>
        <row r="2361">
          <cell r="A2361" t="str">
            <v>326-037-702-0</v>
          </cell>
          <cell r="B2361" t="str">
            <v>CHEMISE, PT CANAL PC</v>
          </cell>
          <cell r="C2361" t="str">
            <v>M88 EVOL</v>
          </cell>
          <cell r="D2361" t="str">
            <v>CC</v>
          </cell>
        </row>
        <row r="2362">
          <cell r="A2362" t="str">
            <v>326-102-501-0</v>
          </cell>
          <cell r="B2362" t="str">
            <v>TUBE ALIM HUILE PALIER 1</v>
          </cell>
          <cell r="C2362" t="str">
            <v>M88 EVOL</v>
          </cell>
          <cell r="D2362" t="str">
            <v>CC</v>
          </cell>
        </row>
        <row r="2363">
          <cell r="A2363" t="str">
            <v>326-105-401-0</v>
          </cell>
          <cell r="B2363" t="str">
            <v>TUBE PRELVT AIR REDR 4</v>
          </cell>
          <cell r="C2363" t="str">
            <v>M88 EVOL</v>
          </cell>
          <cell r="D2363" t="str">
            <v>CC</v>
          </cell>
        </row>
        <row r="2364">
          <cell r="A2364" t="str">
            <v>326-106-301-0</v>
          </cell>
          <cell r="B2364" t="str">
            <v>TUBE PRELVT AIR REDR 4</v>
          </cell>
          <cell r="C2364" t="str">
            <v>M88 EVOL</v>
          </cell>
          <cell r="D2364" t="str">
            <v>CC</v>
          </cell>
        </row>
        <row r="2365">
          <cell r="A2365" t="str">
            <v>326-110-201-0</v>
          </cell>
          <cell r="B2365" t="str">
            <v>TUBE PURGE CLAPET BRAS</v>
          </cell>
          <cell r="C2365" t="str">
            <v>M88 EVOL</v>
          </cell>
          <cell r="D2365" t="str">
            <v>CC</v>
          </cell>
        </row>
        <row r="2366">
          <cell r="A2366" t="str">
            <v>326-110-301-0</v>
          </cell>
          <cell r="B2366" t="str">
            <v>TUBE PURGE CLAPET INJECTEUR</v>
          </cell>
          <cell r="C2366" t="str">
            <v>M88 EVOL</v>
          </cell>
          <cell r="D2366" t="str">
            <v>CC</v>
          </cell>
        </row>
        <row r="2367">
          <cell r="A2367" t="str">
            <v>326-110-401-0</v>
          </cell>
          <cell r="B2367" t="str">
            <v>TUBE PURGE CLAPET FLUX SECD</v>
          </cell>
          <cell r="C2367" t="str">
            <v>M88 EVOL</v>
          </cell>
          <cell r="D2367" t="str">
            <v>CC</v>
          </cell>
        </row>
        <row r="2368">
          <cell r="A2368" t="str">
            <v>326-110-501-0</v>
          </cell>
          <cell r="B2368" t="str">
            <v>TUBE CARBURANT INJECTEUR</v>
          </cell>
          <cell r="C2368" t="str">
            <v>M88 EVOL</v>
          </cell>
          <cell r="D2368" t="str">
            <v>CC</v>
          </cell>
        </row>
        <row r="2369">
          <cell r="A2369" t="str">
            <v>326-110-601-0</v>
          </cell>
          <cell r="B2369" t="str">
            <v>TUBE CARBURANT BRAS</v>
          </cell>
          <cell r="C2369" t="str">
            <v>M88 EVOL</v>
          </cell>
          <cell r="D2369" t="str">
            <v>CC</v>
          </cell>
        </row>
        <row r="2370">
          <cell r="A2370" t="str">
            <v>326-110-701-0</v>
          </cell>
          <cell r="B2370" t="str">
            <v>TUBE CARURANT INJECTEUR</v>
          </cell>
          <cell r="C2370" t="str">
            <v>M88 EVOL</v>
          </cell>
          <cell r="D2370" t="str">
            <v>CC</v>
          </cell>
        </row>
        <row r="2371">
          <cell r="A2371" t="str">
            <v>326-110-801-0</v>
          </cell>
          <cell r="B2371" t="str">
            <v>TUBE CARBURANT INJECTEUR</v>
          </cell>
          <cell r="C2371" t="str">
            <v>M88 EVOL</v>
          </cell>
          <cell r="D2371" t="str">
            <v>CC</v>
          </cell>
        </row>
        <row r="2372">
          <cell r="A2372" t="str">
            <v>326-110-901-0</v>
          </cell>
          <cell r="B2372" t="str">
            <v>TUBE CARBURANT FLUX SECD</v>
          </cell>
          <cell r="C2372" t="str">
            <v>M88 EVOL</v>
          </cell>
          <cell r="D2372" t="str">
            <v>CC</v>
          </cell>
        </row>
        <row r="2373">
          <cell r="A2373" t="str">
            <v>326-111-001-0</v>
          </cell>
          <cell r="B2373" t="str">
            <v>TUBE CARBURANT FLUX SECD</v>
          </cell>
          <cell r="C2373" t="str">
            <v>M88 EVOL</v>
          </cell>
          <cell r="D2373" t="str">
            <v>CC</v>
          </cell>
        </row>
        <row r="2374">
          <cell r="A2374" t="str">
            <v>326-111-101-0</v>
          </cell>
          <cell r="B2374" t="str">
            <v>TUBE CARBURANT BRAS</v>
          </cell>
          <cell r="C2374" t="str">
            <v>M88 EVOL</v>
          </cell>
          <cell r="D2374" t="str">
            <v>CC</v>
          </cell>
        </row>
        <row r="2375">
          <cell r="A2375" t="str">
            <v>326-111-201-0</v>
          </cell>
          <cell r="B2375" t="str">
            <v>TUBE CARBURANT BRAS</v>
          </cell>
          <cell r="C2375" t="str">
            <v>M88 EVOL</v>
          </cell>
          <cell r="D2375" t="str">
            <v>CC</v>
          </cell>
        </row>
        <row r="2376">
          <cell r="A2376" t="str">
            <v>326-111-301-0</v>
          </cell>
          <cell r="B2376" t="str">
            <v>TUBE CARBURANT FLUX SECD</v>
          </cell>
          <cell r="C2376" t="str">
            <v>M88 EVOL</v>
          </cell>
          <cell r="D2376" t="str">
            <v>CC</v>
          </cell>
        </row>
        <row r="2377">
          <cell r="A2377" t="str">
            <v>326-111-401-0</v>
          </cell>
          <cell r="B2377" t="str">
            <v>TUBE CARB CDE CLAPET INJT</v>
          </cell>
          <cell r="C2377" t="str">
            <v>M88 EVOL</v>
          </cell>
          <cell r="D2377" t="str">
            <v>CC</v>
          </cell>
        </row>
        <row r="2378">
          <cell r="A2378" t="str">
            <v>326-111-501-0</v>
          </cell>
          <cell r="B2378" t="str">
            <v>TUBE CARB CDE CLAPET INJT</v>
          </cell>
          <cell r="C2378" t="str">
            <v>M88 EVOL</v>
          </cell>
          <cell r="D2378" t="str">
            <v>CC</v>
          </cell>
        </row>
        <row r="2379">
          <cell r="A2379" t="str">
            <v>326-111-601-0</v>
          </cell>
          <cell r="B2379" t="str">
            <v>DEMI RAMPE PC</v>
          </cell>
          <cell r="C2379" t="str">
            <v>M88 EVOL</v>
          </cell>
          <cell r="D2379" t="str">
            <v>CC</v>
          </cell>
        </row>
        <row r="2380">
          <cell r="A2380" t="str">
            <v>326-111-701-0</v>
          </cell>
          <cell r="B2380" t="str">
            <v>DEMI RAMPE PC</v>
          </cell>
          <cell r="C2380" t="str">
            <v>M88 EVOL</v>
          </cell>
          <cell r="D2380" t="str">
            <v>CC</v>
          </cell>
        </row>
        <row r="2381">
          <cell r="A2381" t="str">
            <v>326-111-801-0</v>
          </cell>
          <cell r="B2381" t="str">
            <v>TUBE CARB CLP PC FLUX SECD</v>
          </cell>
          <cell r="C2381" t="str">
            <v>M88 EVOL</v>
          </cell>
          <cell r="D2381" t="str">
            <v>CC</v>
          </cell>
        </row>
        <row r="2382">
          <cell r="A2382" t="str">
            <v>326-111-802-0</v>
          </cell>
          <cell r="B2382" t="str">
            <v>TUBE CARB CLP PC FLUX SECD</v>
          </cell>
          <cell r="C2382" t="str">
            <v>M88 EVOL</v>
          </cell>
          <cell r="D2382" t="str">
            <v>CC</v>
          </cell>
        </row>
        <row r="2383">
          <cell r="A2383" t="str">
            <v>326-111-901-0</v>
          </cell>
          <cell r="B2383" t="str">
            <v>TUBE CARB CLP PC FLUX SECD</v>
          </cell>
          <cell r="C2383" t="str">
            <v>M88 EVOL</v>
          </cell>
          <cell r="D2383" t="str">
            <v>CC</v>
          </cell>
        </row>
        <row r="2384">
          <cell r="A2384" t="str">
            <v>326-111-902-0</v>
          </cell>
          <cell r="B2384" t="str">
            <v>TUBE CARB CLP PC FLUX SECD</v>
          </cell>
          <cell r="C2384" t="str">
            <v>M88 EVOL</v>
          </cell>
          <cell r="D2384" t="str">
            <v>CC</v>
          </cell>
        </row>
        <row r="2385">
          <cell r="A2385" t="str">
            <v>326-114-401-0</v>
          </cell>
          <cell r="B2385" t="str">
            <v>TUBE RETOUR HUILE PALIER 1</v>
          </cell>
          <cell r="C2385" t="str">
            <v>M88 EVOL</v>
          </cell>
          <cell r="D2385" t="str">
            <v>CC</v>
          </cell>
        </row>
        <row r="2386">
          <cell r="A2386" t="str">
            <v>326-114-501-0</v>
          </cell>
          <cell r="B2386" t="str">
            <v>TUBE,CARB CLP PC FLUX SECD</v>
          </cell>
          <cell r="C2386" t="str">
            <v>M88 EVOL</v>
          </cell>
          <cell r="D2386" t="str">
            <v>CC</v>
          </cell>
        </row>
        <row r="2387">
          <cell r="A2387" t="str">
            <v>326-114-601-0</v>
          </cell>
          <cell r="B2387" t="str">
            <v>TUBE,CARB CLP PC FLUX SECD</v>
          </cell>
          <cell r="C2387" t="str">
            <v>M88 EVOL</v>
          </cell>
          <cell r="D2387" t="str">
            <v>CC</v>
          </cell>
        </row>
        <row r="2388">
          <cell r="A2388" t="str">
            <v>326-114-701-0</v>
          </cell>
          <cell r="B2388" t="str">
            <v>TUBE,CARB CLP PC FLUX SECD</v>
          </cell>
          <cell r="C2388" t="str">
            <v>M88 EVOL</v>
          </cell>
          <cell r="D2388" t="str">
            <v>CC</v>
          </cell>
        </row>
        <row r="2389">
          <cell r="A2389" t="str">
            <v>326-114-801-0</v>
          </cell>
          <cell r="B2389" t="str">
            <v>TUBE,CARB CLP PC FLUX SECD</v>
          </cell>
          <cell r="C2389" t="str">
            <v>M88 EVOL</v>
          </cell>
          <cell r="D2389" t="str">
            <v>CC</v>
          </cell>
        </row>
        <row r="2390">
          <cell r="A2390" t="str">
            <v>326-114-802-0</v>
          </cell>
          <cell r="B2390" t="str">
            <v>TUBE,CARB CLP PC FLUX SECD</v>
          </cell>
          <cell r="C2390" t="str">
            <v>M88 EVOL</v>
          </cell>
          <cell r="D2390" t="str">
            <v>CC</v>
          </cell>
        </row>
        <row r="2391">
          <cell r="A2391" t="str">
            <v>326-116-501-0</v>
          </cell>
          <cell r="B2391" t="str">
            <v>TUBE,CARB CLP PC BRAS/INJT</v>
          </cell>
          <cell r="C2391" t="str">
            <v>M88 EVOL</v>
          </cell>
          <cell r="D2391" t="str">
            <v>CC</v>
          </cell>
        </row>
        <row r="2392">
          <cell r="A2392" t="str">
            <v>326-116-601-0</v>
          </cell>
          <cell r="B2392" t="str">
            <v>TUBE,CARB CLP PC BRAS/INJT</v>
          </cell>
          <cell r="C2392" t="str">
            <v>M88 EVOL</v>
          </cell>
          <cell r="D2392" t="str">
            <v>CC</v>
          </cell>
        </row>
        <row r="2393">
          <cell r="A2393" t="str">
            <v>326-116-701-0</v>
          </cell>
          <cell r="B2393" t="str">
            <v>TUBE,CARB CLP PC FLUX SECD</v>
          </cell>
          <cell r="C2393" t="str">
            <v>M88 EVOL</v>
          </cell>
          <cell r="D2393" t="str">
            <v>CC</v>
          </cell>
        </row>
        <row r="2394">
          <cell r="A2394" t="str">
            <v>326-116-801-0</v>
          </cell>
          <cell r="B2394" t="str">
            <v>TUBE,CARB CLP PC FLUX SECD</v>
          </cell>
          <cell r="C2394" t="str">
            <v>M88 EVOL</v>
          </cell>
          <cell r="D2394" t="str">
            <v>CC</v>
          </cell>
        </row>
        <row r="2395">
          <cell r="A2395" t="str">
            <v>326-116-901-0</v>
          </cell>
          <cell r="B2395" t="str">
            <v>TUBE,CARB CDE CLAPET INJT</v>
          </cell>
          <cell r="C2395" t="str">
            <v>M88 EVOL</v>
          </cell>
          <cell r="D2395" t="str">
            <v>CC</v>
          </cell>
        </row>
        <row r="2396">
          <cell r="A2396" t="str">
            <v>326-117-001-0</v>
          </cell>
          <cell r="B2396" t="str">
            <v>TUBE,ALIM PALIER 3</v>
          </cell>
          <cell r="C2396" t="str">
            <v>M88 EVOL</v>
          </cell>
          <cell r="D2396" t="str">
            <v>CC</v>
          </cell>
        </row>
        <row r="2397">
          <cell r="A2397" t="str">
            <v>326-117-101-0</v>
          </cell>
          <cell r="B2397" t="str">
            <v>TUBE,ALIM PALIER 3</v>
          </cell>
          <cell r="C2397" t="str">
            <v>M88 EVOL</v>
          </cell>
          <cell r="D2397" t="str">
            <v>CC</v>
          </cell>
        </row>
        <row r="2398">
          <cell r="A2398" t="str">
            <v>326-117-801-0701</v>
          </cell>
          <cell r="B2398" t="str">
            <v>TUBE,RETOUR CARB BHMTU</v>
          </cell>
          <cell r="C2398" t="str">
            <v>M88 EVOL</v>
          </cell>
          <cell r="D2398" t="str">
            <v>CC</v>
          </cell>
        </row>
        <row r="2399">
          <cell r="A2399" t="str">
            <v>326-117-901-0701</v>
          </cell>
          <cell r="B2399" t="str">
            <v>TUBE,RETOUR CARBURANT BHMTU</v>
          </cell>
          <cell r="C2399" t="str">
            <v>M88 EVOL</v>
          </cell>
          <cell r="D2399" t="str">
            <v>CC</v>
          </cell>
        </row>
        <row r="2400">
          <cell r="A2400" t="str">
            <v>326-118-001-0701</v>
          </cell>
          <cell r="B2400" t="str">
            <v>TUBE,ENTREE HUILE ECHANGEUR</v>
          </cell>
          <cell r="C2400" t="str">
            <v>M88 EVOL</v>
          </cell>
          <cell r="D2400" t="str">
            <v>CC</v>
          </cell>
        </row>
        <row r="2401">
          <cell r="A2401" t="str">
            <v>326-118-101-0701</v>
          </cell>
          <cell r="B2401" t="str">
            <v>TUBE,ENTREE HUILE ECHANGEUR</v>
          </cell>
          <cell r="C2401" t="str">
            <v>M88 EVOL</v>
          </cell>
          <cell r="D2401" t="str">
            <v>CC</v>
          </cell>
        </row>
        <row r="2402">
          <cell r="A2402" t="str">
            <v>326-118-301-0701</v>
          </cell>
          <cell r="B2402" t="str">
            <v>TUBE,SORTIE HUILE ECHANGEUR</v>
          </cell>
          <cell r="C2402" t="str">
            <v>M88 EVOL</v>
          </cell>
          <cell r="D2402" t="str">
            <v>CC</v>
          </cell>
        </row>
        <row r="2403">
          <cell r="A2403" t="str">
            <v>326-118-401-0701</v>
          </cell>
          <cell r="B2403" t="str">
            <v>TUBE,SORTIE HUILE ECHANGEUR</v>
          </cell>
          <cell r="C2403" t="str">
            <v>M88 EVOL</v>
          </cell>
          <cell r="D2403" t="str">
            <v>CC</v>
          </cell>
        </row>
        <row r="2404">
          <cell r="A2404" t="str">
            <v>326-121-501-0701</v>
          </cell>
          <cell r="B2404" t="str">
            <v>CANALISATION</v>
          </cell>
          <cell r="C2404" t="str">
            <v>M88 EVOL</v>
          </cell>
          <cell r="D2404" t="str">
            <v>CC</v>
          </cell>
        </row>
        <row r="2405">
          <cell r="A2405" t="str">
            <v>326-200-301-0</v>
          </cell>
          <cell r="B2405" t="str">
            <v>CARTER TURBINE</v>
          </cell>
          <cell r="C2405" t="str">
            <v>M88 EVOL</v>
          </cell>
          <cell r="D2405" t="str">
            <v>CC</v>
          </cell>
        </row>
        <row r="2406">
          <cell r="A2406" t="str">
            <v>326-200-601-0</v>
          </cell>
          <cell r="B2406" t="str">
            <v>ARBRE DE TURBINE BP</v>
          </cell>
          <cell r="C2406" t="str">
            <v>M88 EVOL</v>
          </cell>
          <cell r="D2406" t="str">
            <v>CB</v>
          </cell>
        </row>
        <row r="2407">
          <cell r="A2407" t="str">
            <v>326-200-901-0</v>
          </cell>
          <cell r="B2407" t="str">
            <v>CARTER EXTERNE,TURBINE HP</v>
          </cell>
          <cell r="C2407" t="str">
            <v>M88 EVOL</v>
          </cell>
          <cell r="D2407" t="str">
            <v>CC</v>
          </cell>
        </row>
        <row r="2408">
          <cell r="A2408" t="str">
            <v>326-202-101-0</v>
          </cell>
          <cell r="B2408" t="str">
            <v>CARTER EXTERNE,TURBINE HP</v>
          </cell>
          <cell r="C2408" t="str">
            <v>M88 EVOL</v>
          </cell>
          <cell r="D2408" t="str">
            <v>CC</v>
          </cell>
        </row>
        <row r="2409">
          <cell r="A2409" t="str">
            <v>326-305-401-8</v>
          </cell>
          <cell r="B2409" t="str">
            <v>VIROLE EXTER RD3</v>
          </cell>
          <cell r="C2409" t="str">
            <v>M88 EVOL</v>
          </cell>
          <cell r="D2409" t="str">
            <v>CB</v>
          </cell>
        </row>
        <row r="2410">
          <cell r="A2410" t="str">
            <v>326-305-401-9</v>
          </cell>
          <cell r="B2410" t="str">
            <v>VIROLE EXTER RD3</v>
          </cell>
          <cell r="C2410" t="str">
            <v>M88 EVOL</v>
          </cell>
          <cell r="D2410" t="str">
            <v>CB</v>
          </cell>
        </row>
        <row r="2411">
          <cell r="A2411" t="str">
            <v>326-305-501-8</v>
          </cell>
          <cell r="B2411" t="str">
            <v>VIROLE INTER RD3</v>
          </cell>
          <cell r="C2411" t="str">
            <v>M88 EVOL</v>
          </cell>
          <cell r="D2411" t="str">
            <v>CB</v>
          </cell>
        </row>
        <row r="2412">
          <cell r="A2412" t="str">
            <v>326-305-501-9</v>
          </cell>
          <cell r="B2412" t="str">
            <v>VIROLE INTER RD3</v>
          </cell>
          <cell r="C2412" t="str">
            <v>M88 EVOL</v>
          </cell>
          <cell r="D2412" t="str">
            <v>CB</v>
          </cell>
        </row>
        <row r="2413">
          <cell r="A2413" t="str">
            <v>326-316-201-0</v>
          </cell>
          <cell r="B2413" t="str">
            <v>CHAMBRE DE COMBUSTION EQUIPEE</v>
          </cell>
          <cell r="C2413" t="str">
            <v>M88 EVOL</v>
          </cell>
          <cell r="D2413" t="str">
            <v>CC</v>
          </cell>
        </row>
        <row r="2414">
          <cell r="A2414" t="str">
            <v>329-001-001-0</v>
          </cell>
          <cell r="B2414" t="str">
            <v>DAM, ETAGE 1 COMP-BP</v>
          </cell>
          <cell r="C2414" t="str">
            <v>M88-2</v>
          </cell>
          <cell r="D2414" t="str">
            <v>CB</v>
          </cell>
        </row>
        <row r="2415">
          <cell r="A2415" t="str">
            <v>329-001-001-8</v>
          </cell>
          <cell r="B2415" t="str">
            <v>DAM,ETAGE 1 COMP-BP</v>
          </cell>
          <cell r="C2415" t="str">
            <v>M88-2</v>
          </cell>
          <cell r="D2415" t="str">
            <v>CB</v>
          </cell>
        </row>
        <row r="2416">
          <cell r="A2416" t="str">
            <v>329-001-001-9</v>
          </cell>
          <cell r="B2416" t="str">
            <v>DAM,ETAGE 1 COMP-BP, BRUT</v>
          </cell>
          <cell r="C2416" t="str">
            <v>M88-2</v>
          </cell>
          <cell r="D2416" t="str">
            <v>CB</v>
          </cell>
        </row>
        <row r="2417">
          <cell r="A2417" t="str">
            <v>329-001-002-8</v>
          </cell>
          <cell r="B2417" t="str">
            <v>DAM,ETAGE 1 COMP-BP</v>
          </cell>
          <cell r="C2417" t="str">
            <v>M88-2</v>
          </cell>
          <cell r="D2417" t="str">
            <v>CB</v>
          </cell>
        </row>
        <row r="2418">
          <cell r="A2418" t="str">
            <v>329-001-002-9</v>
          </cell>
          <cell r="B2418" t="str">
            <v>DAM,ETAGE 1 COMP-BP, BRUT</v>
          </cell>
          <cell r="C2418" t="str">
            <v>M88-2</v>
          </cell>
          <cell r="D2418" t="str">
            <v>CB</v>
          </cell>
        </row>
        <row r="2419">
          <cell r="A2419" t="str">
            <v>329-001-003-8</v>
          </cell>
          <cell r="B2419" t="str">
            <v>DAM,ETAGE 1 COMP-BP</v>
          </cell>
          <cell r="C2419" t="str">
            <v>M88-2</v>
          </cell>
          <cell r="D2419" t="str">
            <v>CB</v>
          </cell>
        </row>
        <row r="2420">
          <cell r="A2420" t="str">
            <v>329-002-001-8</v>
          </cell>
          <cell r="B2420" t="str">
            <v>DAM,ETAGE 2 COMP-BP</v>
          </cell>
          <cell r="C2420" t="str">
            <v>M88-2</v>
          </cell>
          <cell r="D2420" t="str">
            <v>CB</v>
          </cell>
        </row>
        <row r="2421">
          <cell r="A2421" t="str">
            <v>329-002-001-9</v>
          </cell>
          <cell r="B2421" t="str">
            <v>DAM,ETAGE 2 COMP-BP, BRUT</v>
          </cell>
          <cell r="C2421" t="str">
            <v>M88-2</v>
          </cell>
          <cell r="D2421" t="str">
            <v>CB</v>
          </cell>
        </row>
        <row r="2422">
          <cell r="A2422" t="str">
            <v>329-002-002-8</v>
          </cell>
          <cell r="B2422" t="str">
            <v>DAM,ETAGE 2 COMP-BP</v>
          </cell>
          <cell r="C2422" t="str">
            <v>M88-2</v>
          </cell>
          <cell r="D2422" t="str">
            <v>CB</v>
          </cell>
        </row>
        <row r="2423">
          <cell r="A2423" t="str">
            <v>329-002-002-9</v>
          </cell>
          <cell r="B2423" t="str">
            <v>DAM,ETAGE 2 COMP-BP, BRUT</v>
          </cell>
          <cell r="C2423" t="str">
            <v>M88-2</v>
          </cell>
          <cell r="D2423" t="str">
            <v>CB</v>
          </cell>
        </row>
        <row r="2424">
          <cell r="A2424" t="str">
            <v>329-002-003-8</v>
          </cell>
          <cell r="B2424" t="str">
            <v>DAM,ETAGE 2 COMP-BP</v>
          </cell>
          <cell r="C2424" t="str">
            <v>M88-2</v>
          </cell>
          <cell r="D2424" t="str">
            <v>CB</v>
          </cell>
        </row>
        <row r="2425">
          <cell r="A2425" t="str">
            <v>329-002-101-8</v>
          </cell>
          <cell r="B2425" t="str">
            <v>VIROLE</v>
          </cell>
          <cell r="C2425" t="str">
            <v>M88-2</v>
          </cell>
          <cell r="D2425" t="str">
            <v>CB</v>
          </cell>
        </row>
        <row r="2426">
          <cell r="A2426" t="str">
            <v>329-003-001-8</v>
          </cell>
          <cell r="B2426" t="str">
            <v>DAM,ETAGE 3 COMP-BP</v>
          </cell>
          <cell r="C2426" t="str">
            <v>M88-2</v>
          </cell>
          <cell r="D2426" t="str">
            <v>CB</v>
          </cell>
        </row>
        <row r="2427">
          <cell r="A2427" t="str">
            <v>329-003-001-9</v>
          </cell>
          <cell r="B2427" t="str">
            <v>DAM,ETAGE 3 COMP-BP, BRUT</v>
          </cell>
          <cell r="C2427" t="str">
            <v>M88-2</v>
          </cell>
          <cell r="D2427" t="str">
            <v>CB</v>
          </cell>
        </row>
        <row r="2428">
          <cell r="A2428" t="str">
            <v>329-003-002-8</v>
          </cell>
          <cell r="B2428" t="str">
            <v>DAM,ETAGE 3 COMP-BP</v>
          </cell>
          <cell r="C2428" t="str">
            <v>M88-2</v>
          </cell>
          <cell r="D2428" t="str">
            <v>CB</v>
          </cell>
        </row>
        <row r="2429">
          <cell r="A2429" t="str">
            <v>329-003-002-9</v>
          </cell>
          <cell r="B2429" t="str">
            <v>DAM,ETAGE 3 COMP-BP, BRUT</v>
          </cell>
          <cell r="C2429" t="str">
            <v>M88-2</v>
          </cell>
          <cell r="D2429" t="str">
            <v>CB</v>
          </cell>
        </row>
        <row r="2430">
          <cell r="A2430" t="str">
            <v>329-003-003-8</v>
          </cell>
          <cell r="B2430" t="str">
            <v>DAM,ETAGE 3 COMP-BP</v>
          </cell>
          <cell r="C2430" t="str">
            <v>M88-2</v>
          </cell>
          <cell r="D2430" t="str">
            <v>CB</v>
          </cell>
        </row>
        <row r="2431">
          <cell r="A2431" t="str">
            <v>329-003-101-0</v>
          </cell>
          <cell r="B2431" t="str">
            <v>DAM, ETAGE 3 COMP-BP</v>
          </cell>
          <cell r="C2431" t="str">
            <v>M88-2</v>
          </cell>
          <cell r="D2431" t="str">
            <v>CB</v>
          </cell>
        </row>
        <row r="2432">
          <cell r="A2432" t="str">
            <v>329-016-001-0</v>
          </cell>
          <cell r="B2432" t="str">
            <v>TOURILLON,COMP BP</v>
          </cell>
          <cell r="C2432" t="str">
            <v>M88-2</v>
          </cell>
          <cell r="D2432" t="str">
            <v>CB</v>
          </cell>
        </row>
        <row r="2433">
          <cell r="A2433" t="str">
            <v>329-016-010-6</v>
          </cell>
          <cell r="B2433" t="str">
            <v>TOURILLON AV BP</v>
          </cell>
          <cell r="C2433" t="str">
            <v>M88-2</v>
          </cell>
          <cell r="D2433" t="str">
            <v>CB</v>
          </cell>
        </row>
        <row r="2434">
          <cell r="A2434" t="str">
            <v>329-016-010-8</v>
          </cell>
          <cell r="B2434" t="str">
            <v>TOURILLON AV BP</v>
          </cell>
          <cell r="C2434" t="str">
            <v>M88-2</v>
          </cell>
          <cell r="D2434" t="str">
            <v>CB</v>
          </cell>
        </row>
        <row r="2435">
          <cell r="A2435" t="str">
            <v>329-016-010-9</v>
          </cell>
          <cell r="B2435" t="str">
            <v>TOURILLON AV BP, BRUT</v>
          </cell>
          <cell r="C2435" t="str">
            <v>M88-2</v>
          </cell>
          <cell r="D2435" t="str">
            <v>CB</v>
          </cell>
        </row>
        <row r="2436">
          <cell r="A2436" t="str">
            <v>329-016-020-6</v>
          </cell>
          <cell r="B2436" t="str">
            <v>TOURILLON AR BP</v>
          </cell>
          <cell r="C2436" t="str">
            <v>M88-2</v>
          </cell>
          <cell r="D2436" t="str">
            <v>CB</v>
          </cell>
        </row>
        <row r="2437">
          <cell r="A2437" t="str">
            <v>329-016-020-8</v>
          </cell>
          <cell r="B2437" t="str">
            <v>TOURILLON AR BP</v>
          </cell>
          <cell r="C2437" t="str">
            <v>M88-2</v>
          </cell>
          <cell r="D2437" t="str">
            <v>CB</v>
          </cell>
        </row>
        <row r="2438">
          <cell r="A2438" t="str">
            <v>329-016-020-9</v>
          </cell>
          <cell r="B2438" t="str">
            <v>TOURILLON AR BP, BRUT</v>
          </cell>
          <cell r="C2438" t="str">
            <v>M88-2</v>
          </cell>
          <cell r="D2438" t="str">
            <v>CB</v>
          </cell>
        </row>
        <row r="2439">
          <cell r="A2439" t="str">
            <v>329-016-030-8</v>
          </cell>
          <cell r="B2439" t="str">
            <v>TOURILLON AV BP</v>
          </cell>
          <cell r="C2439" t="str">
            <v>M88-2</v>
          </cell>
          <cell r="D2439" t="str">
            <v>CB</v>
          </cell>
        </row>
        <row r="2440">
          <cell r="A2440" t="str">
            <v>329-016-030-9</v>
          </cell>
          <cell r="B2440" t="str">
            <v>TOURILLON AV BP, BRUT</v>
          </cell>
          <cell r="C2440" t="str">
            <v>M88-2</v>
          </cell>
          <cell r="D2440" t="str">
            <v>CB</v>
          </cell>
        </row>
        <row r="2441">
          <cell r="A2441" t="str">
            <v>329-016-040-8</v>
          </cell>
          <cell r="B2441" t="str">
            <v>TOURILLON AR BP</v>
          </cell>
          <cell r="C2441" t="str">
            <v>M88-2</v>
          </cell>
          <cell r="D2441" t="str">
            <v>CB</v>
          </cell>
        </row>
        <row r="2442">
          <cell r="A2442" t="str">
            <v>329-016-040-9</v>
          </cell>
          <cell r="B2442" t="str">
            <v>TOURILLON AR BP, BRUT</v>
          </cell>
          <cell r="C2442" t="str">
            <v>M88-2</v>
          </cell>
          <cell r="D2442" t="str">
            <v>CB</v>
          </cell>
        </row>
        <row r="2443">
          <cell r="A2443" t="str">
            <v>329-018-001-0</v>
          </cell>
          <cell r="B2443" t="str">
            <v>CARTER D ENTREE EQUIPE</v>
          </cell>
          <cell r="C2443" t="str">
            <v>M88 EVOL</v>
          </cell>
          <cell r="D2443" t="str">
            <v>CC</v>
          </cell>
        </row>
        <row r="2444">
          <cell r="A2444" t="str">
            <v>329-021-801-0401</v>
          </cell>
          <cell r="B2444" t="str">
            <v>SUPPORT_PALIER_2</v>
          </cell>
          <cell r="C2444" t="str">
            <v>M88-2</v>
          </cell>
          <cell r="D2444" t="str">
            <v>CC</v>
          </cell>
        </row>
        <row r="2445">
          <cell r="A2445" t="str">
            <v>334-003-609-0</v>
          </cell>
          <cell r="B2445" t="str">
            <v>FILM</v>
          </cell>
          <cell r="C2445" t="str">
            <v>M53</v>
          </cell>
          <cell r="D2445" t="str">
            <v>CC</v>
          </cell>
        </row>
        <row r="2446">
          <cell r="A2446" t="str">
            <v>334-003-616-0</v>
          </cell>
          <cell r="B2446" t="str">
            <v>VIROLE AV EQUIPE</v>
          </cell>
          <cell r="C2446" t="str">
            <v>M53</v>
          </cell>
          <cell r="D2446" t="str">
            <v>CC</v>
          </cell>
        </row>
        <row r="2447">
          <cell r="A2447" t="str">
            <v>334-003-629-0</v>
          </cell>
          <cell r="B2447" t="str">
            <v>ENS ANNEAULIAISON-DILAT.</v>
          </cell>
          <cell r="C2447" t="str">
            <v>M53</v>
          </cell>
          <cell r="D2447" t="str">
            <v>CC</v>
          </cell>
        </row>
        <row r="2448">
          <cell r="A2448" t="str">
            <v>334-008-551-0</v>
          </cell>
          <cell r="B2448" t="str">
            <v>PION</v>
          </cell>
          <cell r="C2448" t="str">
            <v>CFM56-7</v>
          </cell>
          <cell r="D2448" t="str">
            <v>CC</v>
          </cell>
        </row>
        <row r="2449">
          <cell r="A2449" t="str">
            <v>334-008-551-2</v>
          </cell>
          <cell r="B2449" t="str">
            <v>PION</v>
          </cell>
          <cell r="C2449" t="str">
            <v>CFM56-7</v>
          </cell>
          <cell r="D2449" t="str">
            <v>CC</v>
          </cell>
        </row>
        <row r="2450">
          <cell r="A2450" t="str">
            <v>334-008-725-6</v>
          </cell>
          <cell r="B2450" t="str">
            <v>DOUILLE REC CARTER INTER</v>
          </cell>
          <cell r="C2450" t="str">
            <v>CFM56-7</v>
          </cell>
          <cell r="D2450" t="str">
            <v>CC</v>
          </cell>
        </row>
        <row r="2451">
          <cell r="A2451" t="str">
            <v>334-009-055-6</v>
          </cell>
          <cell r="B2451" t="str">
            <v>DOUILLE</v>
          </cell>
          <cell r="C2451" t="str">
            <v>CFM56-5B</v>
          </cell>
          <cell r="D2451" t="str">
            <v>CC</v>
          </cell>
        </row>
        <row r="2452">
          <cell r="A2452" t="str">
            <v>334-009-130-0</v>
          </cell>
          <cell r="B2452" t="str">
            <v>BAGUE</v>
          </cell>
          <cell r="C2452" t="str">
            <v>CFM56-7</v>
          </cell>
          <cell r="D2452" t="str">
            <v>CC</v>
          </cell>
        </row>
        <row r="2453">
          <cell r="A2453" t="str">
            <v>334-009-131-6</v>
          </cell>
          <cell r="B2453" t="str">
            <v>BAGUE EPAULEE</v>
          </cell>
          <cell r="C2453" t="str">
            <v>CFM56-5C</v>
          </cell>
          <cell r="D2453" t="str">
            <v>CC</v>
          </cell>
        </row>
        <row r="2454">
          <cell r="A2454" t="str">
            <v>334-009-143-6</v>
          </cell>
          <cell r="B2454" t="str">
            <v>BAGUE</v>
          </cell>
          <cell r="C2454" t="str">
            <v>CFM56-5B</v>
          </cell>
          <cell r="D2454" t="str">
            <v>CC</v>
          </cell>
        </row>
        <row r="2455">
          <cell r="A2455" t="str">
            <v>334-009-178-6</v>
          </cell>
          <cell r="B2455" t="str">
            <v>DOUILLE</v>
          </cell>
          <cell r="C2455" t="str">
            <v>CFM56-7</v>
          </cell>
          <cell r="D2455" t="str">
            <v>CC</v>
          </cell>
        </row>
        <row r="2456">
          <cell r="A2456" t="str">
            <v>334-009-249-6</v>
          </cell>
          <cell r="B2456" t="str">
            <v>BAGUE</v>
          </cell>
          <cell r="C2456" t="str">
            <v>GE90</v>
          </cell>
          <cell r="D2456" t="str">
            <v>CC</v>
          </cell>
        </row>
        <row r="2457">
          <cell r="A2457" t="str">
            <v>334-009-250-6</v>
          </cell>
          <cell r="B2457" t="str">
            <v>BAGUE</v>
          </cell>
          <cell r="C2457" t="str">
            <v>GE90</v>
          </cell>
          <cell r="D2457" t="str">
            <v>CC</v>
          </cell>
        </row>
        <row r="2458">
          <cell r="A2458" t="str">
            <v>334-009-257-6</v>
          </cell>
          <cell r="B2458" t="str">
            <v>BAGUE</v>
          </cell>
          <cell r="C2458" t="str">
            <v>GE90</v>
          </cell>
          <cell r="D2458" t="str">
            <v>CC</v>
          </cell>
        </row>
        <row r="2459">
          <cell r="A2459" t="str">
            <v>334-009-258-6</v>
          </cell>
          <cell r="B2459" t="str">
            <v>BAGUE</v>
          </cell>
          <cell r="C2459" t="str">
            <v>GE90</v>
          </cell>
          <cell r="D2459" t="str">
            <v>CC</v>
          </cell>
        </row>
        <row r="2460">
          <cell r="A2460" t="str">
            <v>334-009-349-6</v>
          </cell>
          <cell r="B2460" t="str">
            <v>DOUILLE</v>
          </cell>
          <cell r="C2460" t="str">
            <v>CFM56-7</v>
          </cell>
          <cell r="D2460" t="str">
            <v>CC</v>
          </cell>
        </row>
        <row r="2461">
          <cell r="A2461" t="str">
            <v>334-009-356-6</v>
          </cell>
          <cell r="B2461" t="str">
            <v>DOUILLE</v>
          </cell>
          <cell r="C2461" t="str">
            <v>CFM56-7</v>
          </cell>
          <cell r="D2461" t="str">
            <v>CC</v>
          </cell>
        </row>
        <row r="2462">
          <cell r="A2462" t="str">
            <v>334-009-382-6</v>
          </cell>
          <cell r="B2462" t="str">
            <v>DOUILLE</v>
          </cell>
          <cell r="C2462" t="str">
            <v>CFM56-7</v>
          </cell>
          <cell r="D2462" t="str">
            <v>CC</v>
          </cell>
        </row>
        <row r="2463">
          <cell r="A2463" t="str">
            <v>334-009-384-6</v>
          </cell>
          <cell r="B2463" t="str">
            <v>DOUILLE</v>
          </cell>
          <cell r="C2463" t="str">
            <v>CFM56-7</v>
          </cell>
          <cell r="D2463" t="str">
            <v>CC</v>
          </cell>
        </row>
        <row r="2464">
          <cell r="A2464" t="str">
            <v>334-009-416-0</v>
          </cell>
          <cell r="B2464" t="str">
            <v>BAGUE EPAULEE</v>
          </cell>
          <cell r="C2464" t="str">
            <v>CFM56-7</v>
          </cell>
          <cell r="D2464" t="str">
            <v>CC</v>
          </cell>
        </row>
        <row r="2465">
          <cell r="A2465" t="str">
            <v>334-009-433-6</v>
          </cell>
          <cell r="B2465" t="str">
            <v>DOUILLE</v>
          </cell>
          <cell r="C2465" t="str">
            <v>CFM56-7</v>
          </cell>
          <cell r="D2465" t="str">
            <v>CC</v>
          </cell>
        </row>
        <row r="2466">
          <cell r="A2466" t="str">
            <v>334-009-455-6</v>
          </cell>
          <cell r="B2466" t="str">
            <v>BAGUE EPAULEE</v>
          </cell>
          <cell r="C2466" t="str">
            <v>CFM56-7</v>
          </cell>
          <cell r="D2466" t="str">
            <v>CC</v>
          </cell>
        </row>
        <row r="2467">
          <cell r="A2467" t="str">
            <v>335-000-107-9</v>
          </cell>
          <cell r="B2467" t="str">
            <v>DISQUE DE SOUFFLANTE - INTERNE</v>
          </cell>
          <cell r="C2467" t="str">
            <v>CFM56-3</v>
          </cell>
          <cell r="D2467" t="str">
            <v>CB</v>
          </cell>
        </row>
        <row r="2468">
          <cell r="A2468" t="str">
            <v>335-000-109-8</v>
          </cell>
          <cell r="B2468" t="str">
            <v>DISQUE DE SOUFFLANTE</v>
          </cell>
          <cell r="C2468" t="str">
            <v>CFM56-3</v>
          </cell>
          <cell r="D2468" t="str">
            <v>CB</v>
          </cell>
        </row>
        <row r="2469">
          <cell r="A2469" t="str">
            <v>335-000-109-8S2</v>
          </cell>
          <cell r="B2469" t="str">
            <v>DISQUE DE SOUFFLANTE - INTERNE</v>
          </cell>
          <cell r="C2469" t="str">
            <v>CFM56-3</v>
          </cell>
          <cell r="D2469" t="str">
            <v>CB</v>
          </cell>
        </row>
        <row r="2470">
          <cell r="A2470" t="str">
            <v>335-000-112-8</v>
          </cell>
          <cell r="B2470" t="str">
            <v>DISQUE DE SOUFFLANTE</v>
          </cell>
          <cell r="C2470" t="str">
            <v>CFM56-3</v>
          </cell>
          <cell r="D2470" t="str">
            <v>CB</v>
          </cell>
        </row>
        <row r="2471">
          <cell r="A2471" t="str">
            <v>335-000-112-9</v>
          </cell>
          <cell r="B2471" t="str">
            <v>DISQUE DE SOUFFLANTE</v>
          </cell>
          <cell r="C2471" t="str">
            <v>CFM56-3</v>
          </cell>
          <cell r="D2471" t="str">
            <v>CB</v>
          </cell>
        </row>
        <row r="2472">
          <cell r="A2472" t="str">
            <v>335-000-114-8</v>
          </cell>
          <cell r="B2472" t="str">
            <v>DISQUE DE SOUFFLANTE</v>
          </cell>
          <cell r="C2472" t="str">
            <v>CFM56-3</v>
          </cell>
          <cell r="D2472" t="str">
            <v>CB</v>
          </cell>
        </row>
        <row r="2473">
          <cell r="A2473" t="str">
            <v>335-000-114-8S2</v>
          </cell>
          <cell r="B2473" t="str">
            <v>DISQUE DE SOUFFLANTE - INTERNE</v>
          </cell>
          <cell r="C2473" t="str">
            <v>CFM56-3</v>
          </cell>
          <cell r="D2473" t="str">
            <v>CB</v>
          </cell>
        </row>
        <row r="2474">
          <cell r="A2474" t="str">
            <v>335-000-114-9</v>
          </cell>
          <cell r="B2474" t="str">
            <v>DISQUE DE SOUFFLANTE</v>
          </cell>
          <cell r="C2474" t="str">
            <v>CFM56-3</v>
          </cell>
          <cell r="D2474" t="str">
            <v>CB</v>
          </cell>
        </row>
        <row r="2475">
          <cell r="A2475" t="str">
            <v>335-000-206-9</v>
          </cell>
          <cell r="B2475" t="str">
            <v>TAMBOUR BP. - INTERNE</v>
          </cell>
          <cell r="C2475" t="str">
            <v>CFM56-3</v>
          </cell>
          <cell r="D2475" t="str">
            <v>CB</v>
          </cell>
        </row>
        <row r="2476">
          <cell r="A2476" t="str">
            <v>335-000-208-8</v>
          </cell>
          <cell r="B2476" t="str">
            <v>TAMBOUR BP</v>
          </cell>
          <cell r="C2476" t="str">
            <v>CFM56-3</v>
          </cell>
          <cell r="D2476" t="str">
            <v>CB</v>
          </cell>
        </row>
        <row r="2477">
          <cell r="A2477" t="str">
            <v>335-000-208-8S2</v>
          </cell>
          <cell r="B2477" t="str">
            <v>TAMBOUR BP. - INTERNE</v>
          </cell>
          <cell r="C2477" t="str">
            <v>CFM56-3</v>
          </cell>
          <cell r="D2477" t="str">
            <v>CB</v>
          </cell>
        </row>
        <row r="2478">
          <cell r="A2478" t="str">
            <v>335-000-212-8S2</v>
          </cell>
          <cell r="B2478" t="str">
            <v>TAMBOUR BP</v>
          </cell>
          <cell r="C2478" t="str">
            <v>CFM56-7</v>
          </cell>
          <cell r="D2478" t="str">
            <v>CB</v>
          </cell>
        </row>
        <row r="2479">
          <cell r="A2479" t="str">
            <v>335-000-212-9</v>
          </cell>
          <cell r="B2479" t="str">
            <v>TAMBOUR BP - 1/2 BRUT</v>
          </cell>
          <cell r="C2479" t="str">
            <v>CFM56-3</v>
          </cell>
          <cell r="D2479" t="str">
            <v>CB</v>
          </cell>
        </row>
        <row r="2480">
          <cell r="A2480" t="str">
            <v>335-000-511-8</v>
          </cell>
          <cell r="B2480" t="str">
            <v>ARBRE COMP BP</v>
          </cell>
          <cell r="C2480" t="str">
            <v>CFM56-3</v>
          </cell>
          <cell r="D2480" t="str">
            <v>CB</v>
          </cell>
        </row>
        <row r="2481">
          <cell r="A2481" t="str">
            <v>335-003-401-9</v>
          </cell>
          <cell r="B2481" t="str">
            <v>BRIDE AVANT</v>
          </cell>
          <cell r="C2481" t="str">
            <v>CFM56-3</v>
          </cell>
          <cell r="D2481" t="str">
            <v>CB</v>
          </cell>
        </row>
        <row r="2482">
          <cell r="A2482" t="str">
            <v>335-003-403-8</v>
          </cell>
          <cell r="B2482" t="str">
            <v>BRIDE AVANT</v>
          </cell>
          <cell r="C2482" t="str">
            <v>CFM56-3</v>
          </cell>
          <cell r="D2482" t="str">
            <v>CB</v>
          </cell>
        </row>
        <row r="2483">
          <cell r="A2483" t="str">
            <v>335-004-702-6</v>
          </cell>
          <cell r="B2483" t="str">
            <v>BRAS EPAIS</v>
          </cell>
          <cell r="C2483" t="str">
            <v>CFM56-3</v>
          </cell>
          <cell r="D2483" t="str">
            <v>CC</v>
          </cell>
        </row>
        <row r="2484">
          <cell r="A2484" t="str">
            <v>335-004-902-6</v>
          </cell>
          <cell r="B2484" t="str">
            <v>DOS DE BRAS</v>
          </cell>
          <cell r="C2484" t="str">
            <v>CFM56-3</v>
          </cell>
          <cell r="D2484" t="str">
            <v>CC</v>
          </cell>
        </row>
        <row r="2485">
          <cell r="A2485" t="str">
            <v>335-005-202-6</v>
          </cell>
          <cell r="B2485" t="str">
            <v>NERVURE AVANT</v>
          </cell>
          <cell r="C2485" t="str">
            <v>CFM56-3</v>
          </cell>
          <cell r="D2485" t="str">
            <v>CC</v>
          </cell>
        </row>
        <row r="2486">
          <cell r="A2486" t="str">
            <v>335-005-302-6</v>
          </cell>
          <cell r="B2486" t="str">
            <v>NERVURE ARRIERE</v>
          </cell>
          <cell r="C2486" t="str">
            <v>CFM56-3</v>
          </cell>
          <cell r="D2486" t="str">
            <v>CC</v>
          </cell>
        </row>
        <row r="2487">
          <cell r="A2487" t="str">
            <v>335-005-702-6</v>
          </cell>
          <cell r="B2487" t="str">
            <v>BRAS MINCE</v>
          </cell>
          <cell r="C2487" t="str">
            <v>CFM56-3</v>
          </cell>
          <cell r="D2487" t="str">
            <v>CC</v>
          </cell>
        </row>
        <row r="2488">
          <cell r="A2488" t="str">
            <v>335-006-202-6</v>
          </cell>
          <cell r="B2488" t="str">
            <v>NERVURE AVANT</v>
          </cell>
          <cell r="C2488" t="str">
            <v>CFM56-3</v>
          </cell>
          <cell r="D2488" t="str">
            <v>CC</v>
          </cell>
        </row>
        <row r="2489">
          <cell r="A2489" t="str">
            <v>335-006-302-6</v>
          </cell>
          <cell r="B2489" t="str">
            <v>NERVURE ARRIERE</v>
          </cell>
          <cell r="C2489" t="str">
            <v>CFM56-3</v>
          </cell>
          <cell r="D2489" t="str">
            <v>CC</v>
          </cell>
        </row>
        <row r="2490">
          <cell r="A2490" t="str">
            <v>335-006-414-0</v>
          </cell>
          <cell r="B2490" t="str">
            <v>ARBRE DE COMPRESSEUR BP</v>
          </cell>
          <cell r="C2490" t="str">
            <v>CFM56-3</v>
          </cell>
          <cell r="D2490" t="str">
            <v>CB</v>
          </cell>
        </row>
        <row r="2491">
          <cell r="A2491" t="str">
            <v>335-006-414-0S3</v>
          </cell>
          <cell r="B2491" t="str">
            <v>ARBRE COMPRESSEUR</v>
          </cell>
          <cell r="C2491" t="str">
            <v>CFM56-7</v>
          </cell>
          <cell r="D2491" t="str">
            <v>CB</v>
          </cell>
        </row>
        <row r="2492">
          <cell r="A2492" t="str">
            <v>335-006-414-1</v>
          </cell>
          <cell r="B2492" t="str">
            <v>ARBRE COMPRESSEUR</v>
          </cell>
          <cell r="C2492" t="str">
            <v>CFM56-7</v>
          </cell>
          <cell r="D2492" t="str">
            <v>CB</v>
          </cell>
        </row>
        <row r="2493">
          <cell r="A2493" t="str">
            <v>335-006-906-6</v>
          </cell>
          <cell r="B2493" t="str">
            <v>VIROLE INTER 2</v>
          </cell>
          <cell r="C2493" t="str">
            <v>CFM56-3</v>
          </cell>
          <cell r="D2493" t="str">
            <v>CC</v>
          </cell>
        </row>
        <row r="2494">
          <cell r="A2494" t="str">
            <v>335-007-205-6</v>
          </cell>
          <cell r="B2494" t="str">
            <v>VIROLE INT 3</v>
          </cell>
          <cell r="C2494" t="str">
            <v>CFM56-3</v>
          </cell>
          <cell r="D2494" t="str">
            <v>CC</v>
          </cell>
        </row>
        <row r="2495">
          <cell r="A2495" t="str">
            <v>335-007-508-6</v>
          </cell>
          <cell r="B2495" t="str">
            <v>VIROLE INTERIEURE 1</v>
          </cell>
          <cell r="C2495" t="str">
            <v>CFM56-3</v>
          </cell>
          <cell r="D2495" t="str">
            <v>CC</v>
          </cell>
        </row>
        <row r="2496">
          <cell r="A2496" t="str">
            <v>335-009-306-0</v>
          </cell>
          <cell r="B2496" t="str">
            <v>TAMBOUR EQUIPE</v>
          </cell>
          <cell r="C2496" t="str">
            <v>CFM56-3</v>
          </cell>
          <cell r="D2496" t="str">
            <v>CB</v>
          </cell>
        </row>
        <row r="2497">
          <cell r="A2497" t="str">
            <v>335-009-306-0S3</v>
          </cell>
          <cell r="B2497" t="str">
            <v>TAMBOUR BP EQUIPE</v>
          </cell>
          <cell r="C2497" t="str">
            <v>CFM56-3</v>
          </cell>
          <cell r="D2497" t="str">
            <v>CB</v>
          </cell>
        </row>
        <row r="2498">
          <cell r="A2498" t="str">
            <v>335-010-104-0</v>
          </cell>
          <cell r="B2498" t="str">
            <v>SUPPORT PALIER 2</v>
          </cell>
          <cell r="C2498" t="str">
            <v>CFM56-3</v>
          </cell>
          <cell r="D2498" t="str">
            <v>CC</v>
          </cell>
        </row>
        <row r="2499">
          <cell r="A2499" t="str">
            <v>335-013-504-6</v>
          </cell>
          <cell r="B2499" t="str">
            <v>BRAS PRIMAIRE N 7</v>
          </cell>
          <cell r="C2499" t="str">
            <v>CFM56-3</v>
          </cell>
          <cell r="D2499" t="str">
            <v>CC</v>
          </cell>
        </row>
        <row r="2500">
          <cell r="A2500" t="str">
            <v>335-013-504-9</v>
          </cell>
          <cell r="B2500" t="str">
            <v>BRAS PRIMAIRE</v>
          </cell>
          <cell r="C2500" t="str">
            <v>CFM56-5B</v>
          </cell>
          <cell r="D2500" t="str">
            <v>CC</v>
          </cell>
        </row>
        <row r="2501">
          <cell r="A2501" t="str">
            <v>335-013-604-6</v>
          </cell>
          <cell r="B2501" t="str">
            <v>BRAS PRIMAIRE N 4</v>
          </cell>
          <cell r="C2501" t="str">
            <v>CFM56-2 AVEC INVERSEURS</v>
          </cell>
          <cell r="D2501" t="str">
            <v>CC</v>
          </cell>
        </row>
        <row r="2502">
          <cell r="A2502" t="str">
            <v>335-013-604-9</v>
          </cell>
          <cell r="B2502" t="str">
            <v>BRAS PRIMAIRE</v>
          </cell>
          <cell r="C2502" t="str">
            <v>CFM56-5B</v>
          </cell>
          <cell r="D2502" t="str">
            <v>CC</v>
          </cell>
        </row>
        <row r="2503">
          <cell r="A2503" t="str">
            <v>335-013-806-6</v>
          </cell>
          <cell r="B2503" t="str">
            <v>INTER VEINE N.10</v>
          </cell>
          <cell r="C2503" t="str">
            <v>CFM56-3</v>
          </cell>
          <cell r="D2503" t="str">
            <v>CC</v>
          </cell>
        </row>
        <row r="2504">
          <cell r="A2504" t="str">
            <v>335-014-511-0</v>
          </cell>
          <cell r="B2504" t="str">
            <v>DISQUE DE SOUFFLANTE EQUIPE</v>
          </cell>
          <cell r="C2504" t="str">
            <v>CFM56-3</v>
          </cell>
          <cell r="D2504" t="str">
            <v>CB</v>
          </cell>
        </row>
        <row r="2505">
          <cell r="A2505" t="str">
            <v>335-014-620-0</v>
          </cell>
          <cell r="B2505" t="str">
            <v>CARTER D'ECHAPPEMENT</v>
          </cell>
          <cell r="C2505" t="str">
            <v>CFM56-2 AVEC INVERSEURS</v>
          </cell>
          <cell r="D2505" t="str">
            <v>CC</v>
          </cell>
        </row>
        <row r="2506">
          <cell r="A2506" t="str">
            <v>335-014-620-0</v>
          </cell>
          <cell r="B2506" t="str">
            <v>CARTER D'ECHAPPEMENT</v>
          </cell>
          <cell r="C2506" t="str">
            <v>CFM56-2 AVEC INVERSEURS</v>
          </cell>
          <cell r="D2506" t="str">
            <v>CC</v>
          </cell>
        </row>
        <row r="2507">
          <cell r="A2507" t="str">
            <v>335-023-304-6</v>
          </cell>
          <cell r="B2507" t="str">
            <v>BRAS PRIMAIRE N4</v>
          </cell>
          <cell r="C2507" t="str">
            <v>CFM56-3</v>
          </cell>
          <cell r="D2507" t="str">
            <v>CC</v>
          </cell>
        </row>
        <row r="2508">
          <cell r="A2508" t="str">
            <v>335-027-306-8</v>
          </cell>
          <cell r="B2508" t="str">
            <v>BRIDE INTERMEDIAIRE</v>
          </cell>
          <cell r="C2508" t="str">
            <v>CFM56-3</v>
          </cell>
          <cell r="D2508" t="str">
            <v>CB</v>
          </cell>
        </row>
        <row r="2509">
          <cell r="A2509" t="str">
            <v>335-027-306-9</v>
          </cell>
          <cell r="B2509" t="str">
            <v>BRIDE INTERMEDIAIRE</v>
          </cell>
          <cell r="C2509" t="str">
            <v>CFM56-3</v>
          </cell>
          <cell r="D2509" t="str">
            <v>CB</v>
          </cell>
        </row>
        <row r="2510">
          <cell r="A2510" t="str">
            <v>335-040-407-0</v>
          </cell>
          <cell r="B2510" t="str">
            <v>LABYRINTHE INTERIEUR DISTR BP2</v>
          </cell>
          <cell r="C2510" t="str">
            <v>CFM56-2 AVEC INVERSEURS</v>
          </cell>
          <cell r="D2510" t="str">
            <v>CC</v>
          </cell>
        </row>
        <row r="2511">
          <cell r="A2511" t="str">
            <v>335-040-505-0</v>
          </cell>
          <cell r="B2511" t="str">
            <v>LABYRINTHE INTERIEUR DISTR BP3</v>
          </cell>
          <cell r="C2511" t="str">
            <v>CFM56-2 AVEC INVERSEURS</v>
          </cell>
          <cell r="D2511" t="str">
            <v>CC</v>
          </cell>
        </row>
        <row r="2512">
          <cell r="A2512" t="str">
            <v>335-040-606-0</v>
          </cell>
          <cell r="B2512" t="str">
            <v>LABYRINTHE INTERIEUR DISTR BP4</v>
          </cell>
          <cell r="C2512" t="str">
            <v>CFM56-2 AVEC INVERSEURS</v>
          </cell>
          <cell r="D2512" t="str">
            <v>CC</v>
          </cell>
        </row>
        <row r="2513">
          <cell r="A2513" t="str">
            <v>335-040-906-6</v>
          </cell>
          <cell r="B2513" t="str">
            <v>TOLE</v>
          </cell>
          <cell r="C2513" t="str">
            <v>CFM56-3</v>
          </cell>
          <cell r="D2513" t="str">
            <v>CC</v>
          </cell>
        </row>
        <row r="2514">
          <cell r="A2514" t="str">
            <v>335-061-303-6</v>
          </cell>
          <cell r="B2514" t="str">
            <v>TOLE</v>
          </cell>
          <cell r="C2514" t="str">
            <v>CFM56-7</v>
          </cell>
          <cell r="D2514" t="str">
            <v>CC</v>
          </cell>
        </row>
        <row r="2515">
          <cell r="A2515" t="str">
            <v>335-064-301-0</v>
          </cell>
          <cell r="B2515" t="str">
            <v>FERRURE</v>
          </cell>
          <cell r="C2515" t="str">
            <v>CFM56-3</v>
          </cell>
          <cell r="D2515" t="str">
            <v>CC</v>
          </cell>
        </row>
        <row r="2516">
          <cell r="A2516" t="str">
            <v>335-071-002-0</v>
          </cell>
          <cell r="B2516" t="str">
            <v>COUVERCLE EQUIPE</v>
          </cell>
          <cell r="C2516" t="str">
            <v>CFM56-2 AVEC INVERSEURS</v>
          </cell>
          <cell r="D2516" t="str">
            <v>CC</v>
          </cell>
        </row>
        <row r="2517">
          <cell r="A2517" t="str">
            <v>335-078-703-9</v>
          </cell>
          <cell r="B2517" t="str">
            <v>INTER VEINE BRAS MINCE</v>
          </cell>
          <cell r="C2517" t="str">
            <v>CFM56-5B</v>
          </cell>
          <cell r="D2517" t="str">
            <v>CC</v>
          </cell>
        </row>
        <row r="2518">
          <cell r="A2518" t="str">
            <v>335-104-308-0</v>
          </cell>
          <cell r="B2518" t="str">
            <v>TUBE ARRIVEE HUILE</v>
          </cell>
          <cell r="C2518" t="str">
            <v>CFM56-3</v>
          </cell>
          <cell r="D2518" t="str">
            <v>CC</v>
          </cell>
        </row>
        <row r="2519">
          <cell r="A2519" t="str">
            <v>335-181-201-0</v>
          </cell>
          <cell r="B2519" t="str">
            <v>CANA. ALIM. INJECTEUR</v>
          </cell>
          <cell r="C2519" t="str">
            <v>CFM56-3</v>
          </cell>
          <cell r="D2519" t="str">
            <v>CC</v>
          </cell>
        </row>
        <row r="2520">
          <cell r="A2520" t="str">
            <v>335-193-602-6</v>
          </cell>
          <cell r="B2520" t="str">
            <v>VIROLE INTER 2</v>
          </cell>
          <cell r="C2520" t="str">
            <v>CFM56-7</v>
          </cell>
          <cell r="D2520" t="str">
            <v>CC</v>
          </cell>
        </row>
        <row r="2521">
          <cell r="A2521" t="str">
            <v>335-193-702-6</v>
          </cell>
          <cell r="B2521" t="str">
            <v>VIROLE INTER 3</v>
          </cell>
          <cell r="C2521" t="str">
            <v>CFM56-7</v>
          </cell>
          <cell r="D2521" t="str">
            <v>CC</v>
          </cell>
        </row>
        <row r="2522">
          <cell r="A2522" t="str">
            <v>335-193-702-6</v>
          </cell>
          <cell r="B2522" t="str">
            <v>VIROLE INTER 3</v>
          </cell>
          <cell r="C2522" t="str">
            <v>CFM56-7</v>
          </cell>
          <cell r="D2522" t="str">
            <v>CC</v>
          </cell>
        </row>
        <row r="2523">
          <cell r="A2523" t="str">
            <v>335-193-702-6S3</v>
          </cell>
          <cell r="B2523" t="str">
            <v>VIROLE INTER 3</v>
          </cell>
          <cell r="C2523" t="str">
            <v>CFM56-7</v>
          </cell>
          <cell r="D2523" t="str">
            <v>CC</v>
          </cell>
        </row>
        <row r="2524">
          <cell r="A2524" t="str">
            <v>335-204-002-0</v>
          </cell>
          <cell r="B2524" t="str">
            <v>CANALISATION PBP</v>
          </cell>
          <cell r="C2524" t="str">
            <v>CFM56-3</v>
          </cell>
          <cell r="D2524" t="str">
            <v>CC</v>
          </cell>
        </row>
        <row r="2525">
          <cell r="A2525" t="str">
            <v>335-204-208-0</v>
          </cell>
          <cell r="B2525" t="str">
            <v>CANALISATION PB</v>
          </cell>
          <cell r="C2525" t="str">
            <v>CFM56-3</v>
          </cell>
          <cell r="D2525" t="str">
            <v>CC</v>
          </cell>
        </row>
        <row r="2526">
          <cell r="A2526" t="str">
            <v>335-204-603-0</v>
          </cell>
          <cell r="B2526" t="str">
            <v>CANAL PRESSION CARBURANT</v>
          </cell>
          <cell r="C2526" t="str">
            <v>CFM56-3</v>
          </cell>
          <cell r="D2526" t="str">
            <v>CC</v>
          </cell>
        </row>
        <row r="2527">
          <cell r="A2527" t="str">
            <v>335-204-801-0</v>
          </cell>
          <cell r="B2527" t="str">
            <v>CANALISATION TC3</v>
          </cell>
          <cell r="C2527" t="str">
            <v>CFM56-3</v>
          </cell>
          <cell r="D2527" t="str">
            <v>CC</v>
          </cell>
        </row>
        <row r="2528">
          <cell r="A2528" t="str">
            <v>335-204-811-0</v>
          </cell>
          <cell r="B2528" t="str">
            <v>CANALISATION TC3</v>
          </cell>
          <cell r="C2528" t="str">
            <v>CFM56-3</v>
          </cell>
          <cell r="D2528" t="str">
            <v>CC</v>
          </cell>
        </row>
        <row r="2529">
          <cell r="A2529" t="str">
            <v>335-205-006-0</v>
          </cell>
          <cell r="B2529" t="str">
            <v>CANALISATION TC 3</v>
          </cell>
          <cell r="C2529" t="str">
            <v>CFM56-3</v>
          </cell>
          <cell r="D2529" t="str">
            <v>CC</v>
          </cell>
        </row>
        <row r="2530">
          <cell r="A2530" t="str">
            <v>335-205-201-0</v>
          </cell>
          <cell r="B2530" t="str">
            <v>CANALISATION TC2</v>
          </cell>
          <cell r="C2530" t="str">
            <v>CFM56-3</v>
          </cell>
          <cell r="D2530" t="str">
            <v>CC</v>
          </cell>
        </row>
        <row r="2531">
          <cell r="A2531" t="str">
            <v>335-205-402-0</v>
          </cell>
          <cell r="B2531" t="str">
            <v>CANALISATION TC2</v>
          </cell>
          <cell r="C2531" t="str">
            <v>CFM56-3</v>
          </cell>
          <cell r="D2531" t="str">
            <v>CC</v>
          </cell>
        </row>
        <row r="2532">
          <cell r="A2532" t="str">
            <v>335-205-601-0</v>
          </cell>
          <cell r="B2532" t="str">
            <v>CANALISATION TC1</v>
          </cell>
          <cell r="C2532" t="str">
            <v>CFM56-3</v>
          </cell>
          <cell r="D2532" t="str">
            <v>CC</v>
          </cell>
        </row>
        <row r="2533">
          <cell r="A2533" t="str">
            <v>335-206-401-0</v>
          </cell>
          <cell r="B2533" t="str">
            <v>ALIM.VER.CDE.SOUP.9 ETG</v>
          </cell>
          <cell r="C2533" t="str">
            <v>CFM56-3</v>
          </cell>
          <cell r="D2533" t="str">
            <v>CC</v>
          </cell>
        </row>
        <row r="2534">
          <cell r="A2534" t="str">
            <v>335-206-601-0</v>
          </cell>
          <cell r="B2534" t="str">
            <v>CANALISATION PB</v>
          </cell>
          <cell r="C2534" t="str">
            <v>CFM56-3</v>
          </cell>
          <cell r="D2534" t="str">
            <v>CC</v>
          </cell>
        </row>
        <row r="2535">
          <cell r="A2535" t="str">
            <v>335-208-805-0</v>
          </cell>
          <cell r="B2535" t="str">
            <v>CANALISATION PB</v>
          </cell>
          <cell r="C2535" t="str">
            <v>CFM56-3</v>
          </cell>
          <cell r="D2535" t="str">
            <v>CC</v>
          </cell>
        </row>
        <row r="2536">
          <cell r="A2536" t="str">
            <v>335-224-002-0</v>
          </cell>
          <cell r="B2536" t="str">
            <v>CANALISATION PRELEV. 5E ETG</v>
          </cell>
          <cell r="C2536" t="str">
            <v>CFM56-3</v>
          </cell>
          <cell r="D2536" t="str">
            <v>CC</v>
          </cell>
        </row>
        <row r="2537">
          <cell r="A2537" t="str">
            <v>335-224-508-0</v>
          </cell>
          <cell r="B2537" t="str">
            <v>CANALISATION TC3</v>
          </cell>
          <cell r="C2537" t="str">
            <v>CFM56-3</v>
          </cell>
          <cell r="D2537" t="str">
            <v>CC</v>
          </cell>
        </row>
        <row r="2538">
          <cell r="A2538" t="str">
            <v>335-235-301-0</v>
          </cell>
          <cell r="B2538" t="str">
            <v>CANALISATION</v>
          </cell>
          <cell r="C2538" t="str">
            <v>CFM56-3</v>
          </cell>
          <cell r="D2538" t="str">
            <v>CC</v>
          </cell>
        </row>
        <row r="2539">
          <cell r="A2539" t="str">
            <v>335-250-211-0</v>
          </cell>
          <cell r="B2539" t="str">
            <v>ALIMENTATION SONDE T25 PB</v>
          </cell>
          <cell r="C2539" t="str">
            <v>CFM56-3</v>
          </cell>
          <cell r="D2539" t="str">
            <v>CC</v>
          </cell>
        </row>
        <row r="2540">
          <cell r="A2540" t="str">
            <v>335-251-603-0</v>
          </cell>
          <cell r="B2540" t="str">
            <v>CANALISATION VSV OPEN</v>
          </cell>
          <cell r="C2540" t="str">
            <v>CFM56-3</v>
          </cell>
          <cell r="D2540" t="str">
            <v>CC</v>
          </cell>
        </row>
        <row r="2541">
          <cell r="A2541" t="str">
            <v>335-252-806-0</v>
          </cell>
          <cell r="B2541" t="str">
            <v>ALIM.VER.CDE SPL 9ETG</v>
          </cell>
          <cell r="C2541" t="str">
            <v>CFM56-3</v>
          </cell>
          <cell r="D2541" t="str">
            <v>CC</v>
          </cell>
        </row>
        <row r="2542">
          <cell r="A2542" t="str">
            <v>335-254-603-0</v>
          </cell>
          <cell r="B2542" t="str">
            <v>ALIMENTATION ENCEINTE ARRIERE</v>
          </cell>
          <cell r="C2542" t="str">
            <v>CFM56-3</v>
          </cell>
          <cell r="D2542" t="str">
            <v>CC</v>
          </cell>
        </row>
        <row r="2543">
          <cell r="A2543" t="str">
            <v>335-256-601-0</v>
          </cell>
          <cell r="B2543" t="str">
            <v>CANALISATION PS12</v>
          </cell>
          <cell r="C2543" t="str">
            <v>CFM56-3</v>
          </cell>
          <cell r="D2543" t="str">
            <v>CC</v>
          </cell>
        </row>
        <row r="2544">
          <cell r="A2544" t="str">
            <v>335-257-808-0</v>
          </cell>
          <cell r="B2544" t="str">
            <v>FUEL OIL HEAT EXCHANGER SUPPLY</v>
          </cell>
          <cell r="C2544" t="str">
            <v>CFM56-3</v>
          </cell>
          <cell r="D2544" t="str">
            <v>CC</v>
          </cell>
        </row>
        <row r="2545">
          <cell r="A2545" t="str">
            <v>335-263-202-0</v>
          </cell>
          <cell r="B2545" t="str">
            <v>DRAIN VBV</v>
          </cell>
          <cell r="C2545" t="str">
            <v>CFM56-3</v>
          </cell>
          <cell r="D2545" t="str">
            <v>CC</v>
          </cell>
        </row>
        <row r="2546">
          <cell r="A2546" t="str">
            <v>335-264-015-0</v>
          </cell>
          <cell r="B2546" t="str">
            <v>CANA. ALIM. INJECTEUR</v>
          </cell>
          <cell r="C2546" t="str">
            <v>CFM56-3</v>
          </cell>
          <cell r="D2546" t="str">
            <v>CC</v>
          </cell>
        </row>
        <row r="2547">
          <cell r="A2547" t="str">
            <v>335-266-405-0</v>
          </cell>
          <cell r="B2547" t="str">
            <v>RETOUR RECHAUFFEUR</v>
          </cell>
          <cell r="C2547" t="str">
            <v>CFM56-3</v>
          </cell>
          <cell r="D2547" t="str">
            <v>CC</v>
          </cell>
        </row>
        <row r="2548">
          <cell r="A2548" t="str">
            <v>335-266-605-0</v>
          </cell>
          <cell r="B2548" t="str">
            <v>REFOUL. FILTRE RECHAUFFEUR</v>
          </cell>
          <cell r="C2548" t="str">
            <v>CFM56-3</v>
          </cell>
          <cell r="D2548" t="str">
            <v>CC</v>
          </cell>
        </row>
        <row r="2549">
          <cell r="A2549" t="str">
            <v>335-268-404-0</v>
          </cell>
          <cell r="B2549" t="str">
            <v>ALIMENT. D'HUILE RENVOI ANGLE</v>
          </cell>
          <cell r="C2549" t="str">
            <v>CFM56-3</v>
          </cell>
          <cell r="D2549" t="str">
            <v>CC</v>
          </cell>
        </row>
        <row r="2550">
          <cell r="A2550" t="str">
            <v>335-275-402-0</v>
          </cell>
          <cell r="B2550" t="str">
            <v>SUPPORT EQUIPE</v>
          </cell>
          <cell r="C2550" t="str">
            <v>CFM56-3</v>
          </cell>
          <cell r="D2550" t="str">
            <v>CC</v>
          </cell>
        </row>
        <row r="2551">
          <cell r="A2551" t="str">
            <v>335-282-003-0</v>
          </cell>
          <cell r="B2551" t="str">
            <v>CAN.TROP PLEIN A DISTANCE</v>
          </cell>
          <cell r="C2551" t="str">
            <v>CFM56-3</v>
          </cell>
          <cell r="D2551" t="str">
            <v>CC</v>
          </cell>
        </row>
        <row r="2552">
          <cell r="A2552" t="str">
            <v>335-282-201-0</v>
          </cell>
          <cell r="B2552" t="str">
            <v>ALIMENTATION  ENCEINTE ARRIERE</v>
          </cell>
          <cell r="C2552" t="str">
            <v>CFM56-3</v>
          </cell>
          <cell r="D2552" t="str">
            <v>CC</v>
          </cell>
        </row>
        <row r="2553">
          <cell r="A2553" t="str">
            <v>335-285-806-0</v>
          </cell>
          <cell r="B2553" t="str">
            <v>CANALISATION P7</v>
          </cell>
          <cell r="C2553" t="str">
            <v>CFM56-3</v>
          </cell>
          <cell r="D2553" t="str">
            <v>CC</v>
          </cell>
        </row>
        <row r="2554">
          <cell r="A2554" t="str">
            <v>335-286-210-0</v>
          </cell>
          <cell r="B2554" t="str">
            <v>CANALISATION PB</v>
          </cell>
          <cell r="C2554" t="str">
            <v>CFM56-3</v>
          </cell>
          <cell r="D2554" t="str">
            <v>CC</v>
          </cell>
        </row>
        <row r="2555">
          <cell r="A2555" t="str">
            <v>335-286-601-0</v>
          </cell>
          <cell r="B2555" t="str">
            <v>TUBE-FUEL P7</v>
          </cell>
          <cell r="C2555" t="str">
            <v>CFM56-3</v>
          </cell>
          <cell r="D2555" t="str">
            <v>CC</v>
          </cell>
        </row>
        <row r="2556">
          <cell r="A2556" t="str">
            <v>335-293-801-0</v>
          </cell>
          <cell r="B2556" t="str">
            <v>CANALISATION BP</v>
          </cell>
          <cell r="C2556" t="str">
            <v>CFM56-3</v>
          </cell>
          <cell r="D2556" t="str">
            <v>CC</v>
          </cell>
        </row>
        <row r="2557">
          <cell r="A2557" t="str">
            <v>336-000-003-8</v>
          </cell>
          <cell r="B2557" t="str">
            <v>DISQUE DE SOUFFLANTE</v>
          </cell>
          <cell r="C2557" t="str">
            <v>CFM56-5A</v>
          </cell>
          <cell r="D2557" t="str">
            <v>CB</v>
          </cell>
        </row>
        <row r="2558">
          <cell r="A2558" t="str">
            <v>336-000-003-9</v>
          </cell>
          <cell r="B2558" t="str">
            <v>DISQUE DE SOUFFLANTE</v>
          </cell>
          <cell r="C2558" t="str">
            <v>CFM56-5A</v>
          </cell>
          <cell r="D2558" t="str">
            <v>CB</v>
          </cell>
        </row>
        <row r="2559">
          <cell r="A2559" t="str">
            <v>336-000-005-8</v>
          </cell>
          <cell r="B2559" t="str">
            <v>DISQUE DE SOUFFLANTE</v>
          </cell>
          <cell r="C2559" t="str">
            <v>CFM56-5A</v>
          </cell>
          <cell r="D2559" t="str">
            <v>CB</v>
          </cell>
        </row>
        <row r="2560">
          <cell r="A2560" t="str">
            <v>336-000-005-9</v>
          </cell>
          <cell r="B2560" t="str">
            <v>DISQUE DE SOUFFLANTE</v>
          </cell>
          <cell r="C2560" t="str">
            <v>CFM56-5A</v>
          </cell>
          <cell r="D2560" t="str">
            <v>CB</v>
          </cell>
        </row>
        <row r="2561">
          <cell r="A2561" t="str">
            <v>336-000-007-8</v>
          </cell>
          <cell r="B2561" t="str">
            <v>DISQUE DE SOUFFLANTE</v>
          </cell>
          <cell r="C2561" t="str">
            <v>CFM56-5A</v>
          </cell>
          <cell r="D2561" t="str">
            <v>CB</v>
          </cell>
        </row>
        <row r="2562">
          <cell r="A2562" t="str">
            <v>336-000-007-9</v>
          </cell>
          <cell r="B2562" t="str">
            <v>DISQUE DE SOUFFLANTE</v>
          </cell>
          <cell r="C2562" t="str">
            <v>CFM56-5A</v>
          </cell>
          <cell r="D2562" t="str">
            <v>CB</v>
          </cell>
        </row>
        <row r="2563">
          <cell r="A2563" t="str">
            <v>336-000-104-8</v>
          </cell>
          <cell r="B2563" t="str">
            <v>TAMBOUR BP</v>
          </cell>
          <cell r="C2563" t="str">
            <v>CFM56-5A</v>
          </cell>
          <cell r="D2563" t="str">
            <v>CB</v>
          </cell>
        </row>
        <row r="2564">
          <cell r="A2564" t="str">
            <v>336-000-104-9</v>
          </cell>
          <cell r="B2564" t="str">
            <v>TAMBOUR BP</v>
          </cell>
          <cell r="C2564" t="str">
            <v>CFM56-5A</v>
          </cell>
          <cell r="D2564" t="str">
            <v>CB</v>
          </cell>
        </row>
        <row r="2565">
          <cell r="A2565" t="str">
            <v>336-000-208-9</v>
          </cell>
          <cell r="B2565" t="str">
            <v>CARTER DE SOUFFLANTE</v>
          </cell>
          <cell r="C2565" t="str">
            <v>CFM56-5A</v>
          </cell>
          <cell r="D2565" t="str">
            <v>CB</v>
          </cell>
        </row>
        <row r="2566">
          <cell r="A2566" t="str">
            <v>336-000-304-9</v>
          </cell>
          <cell r="B2566" t="str">
            <v>CONE TOURILLON - BRUT</v>
          </cell>
          <cell r="C2566" t="str">
            <v>CFM56-5A</v>
          </cell>
          <cell r="D2566" t="str">
            <v>CB</v>
          </cell>
        </row>
        <row r="2567">
          <cell r="A2567" t="str">
            <v>336-000-305-8</v>
          </cell>
          <cell r="B2567" t="str">
            <v>CONE TOURILLON</v>
          </cell>
          <cell r="C2567" t="str">
            <v>CFM56-5A</v>
          </cell>
          <cell r="D2567" t="str">
            <v>CB</v>
          </cell>
        </row>
        <row r="2568">
          <cell r="A2568" t="str">
            <v>336-000-305-8-4</v>
          </cell>
          <cell r="B2568" t="str">
            <v>CONE TOURILLON</v>
          </cell>
          <cell r="C2568" t="str">
            <v>CFM56-5A</v>
          </cell>
          <cell r="D2568" t="str">
            <v>CB</v>
          </cell>
        </row>
        <row r="2569">
          <cell r="A2569" t="str">
            <v>336-000-305-8S2</v>
          </cell>
          <cell r="B2569" t="str">
            <v>CONE TOURILLON - INTERNE</v>
          </cell>
          <cell r="C2569" t="str">
            <v>CFM56-5A</v>
          </cell>
          <cell r="D2569" t="str">
            <v>CB</v>
          </cell>
        </row>
        <row r="2570">
          <cell r="A2570" t="str">
            <v>336-000-306-8</v>
          </cell>
          <cell r="B2570" t="str">
            <v>CONE TOURILLON</v>
          </cell>
          <cell r="C2570" t="str">
            <v>CFM56-5A</v>
          </cell>
          <cell r="D2570" t="str">
            <v>CB</v>
          </cell>
        </row>
        <row r="2571">
          <cell r="A2571" t="str">
            <v>336-000-306-9</v>
          </cell>
          <cell r="B2571" t="str">
            <v>CONE TOURILLON</v>
          </cell>
          <cell r="C2571" t="str">
            <v>CFM56-5A</v>
          </cell>
          <cell r="D2571" t="str">
            <v>CB</v>
          </cell>
        </row>
        <row r="2572">
          <cell r="A2572" t="str">
            <v>336-000-307-9</v>
          </cell>
          <cell r="B2572" t="str">
            <v>CONE TOURILLON - BRUT</v>
          </cell>
          <cell r="C2572" t="str">
            <v>CFM56-5A</v>
          </cell>
          <cell r="D2572" t="str">
            <v>CB</v>
          </cell>
        </row>
        <row r="2573">
          <cell r="A2573" t="str">
            <v>336-000-307-9-7</v>
          </cell>
          <cell r="B2573" t="str">
            <v>CONE TOURILLON - BRUT</v>
          </cell>
          <cell r="C2573" t="str">
            <v>CFM56-5A</v>
          </cell>
          <cell r="D2573" t="str">
            <v>CB</v>
          </cell>
        </row>
        <row r="2574">
          <cell r="A2574" t="str">
            <v>336-000-400-9-4</v>
          </cell>
          <cell r="B2574" t="str">
            <v>CONE TOURILLON</v>
          </cell>
          <cell r="C2574" t="str">
            <v>CLIENTS HORS DIVISIONS</v>
          </cell>
          <cell r="D2574" t="str">
            <v>CB</v>
          </cell>
        </row>
        <row r="2575">
          <cell r="A2575" t="str">
            <v>336-000-805-6</v>
          </cell>
          <cell r="B2575" t="str">
            <v>VIROLE EXT RD4</v>
          </cell>
          <cell r="C2575" t="str">
            <v>CFM56-5A</v>
          </cell>
          <cell r="D2575" t="str">
            <v>CC</v>
          </cell>
        </row>
        <row r="2576">
          <cell r="A2576" t="str">
            <v>336-001-804-0S1</v>
          </cell>
          <cell r="B2576" t="str">
            <v>SOURCE INTERNE DT1-5A</v>
          </cell>
          <cell r="C2576" t="str">
            <v>CFM56-5A</v>
          </cell>
          <cell r="D2576" t="str">
            <v>CB</v>
          </cell>
        </row>
        <row r="2577">
          <cell r="A2577" t="str">
            <v>336-001-804-0S10</v>
          </cell>
          <cell r="B2577" t="str">
            <v>SOURCE 10 DT1-5A</v>
          </cell>
          <cell r="C2577" t="str">
            <v>CFM56-5A</v>
          </cell>
          <cell r="D2577" t="str">
            <v>CB</v>
          </cell>
        </row>
        <row r="2578">
          <cell r="A2578" t="str">
            <v>336-001-804-0S2</v>
          </cell>
          <cell r="B2578" t="str">
            <v>SOURCE2 DT1-5A</v>
          </cell>
          <cell r="C2578" t="str">
            <v>CFM56-5A</v>
          </cell>
          <cell r="D2578" t="str">
            <v>CB</v>
          </cell>
        </row>
        <row r="2579">
          <cell r="A2579" t="str">
            <v>336-001-804-0S4</v>
          </cell>
          <cell r="B2579" t="str">
            <v>SOURCE4 DT1-5A</v>
          </cell>
          <cell r="C2579" t="str">
            <v>CFM56-5A</v>
          </cell>
          <cell r="D2579" t="str">
            <v>CB</v>
          </cell>
        </row>
        <row r="2580">
          <cell r="A2580" t="str">
            <v>336-001-808-9</v>
          </cell>
          <cell r="B2580" t="str">
            <v>DISQUE TURB BP1</v>
          </cell>
          <cell r="C2580" t="str">
            <v>CFM56-5A</v>
          </cell>
          <cell r="D2580" t="str">
            <v>CB</v>
          </cell>
        </row>
        <row r="2581">
          <cell r="A2581" t="str">
            <v>336-001-809-8</v>
          </cell>
          <cell r="B2581" t="str">
            <v>PREU DT1-5A</v>
          </cell>
          <cell r="C2581" t="str">
            <v>CFM56-5A</v>
          </cell>
          <cell r="D2581" t="str">
            <v>CB</v>
          </cell>
        </row>
        <row r="2582">
          <cell r="A2582" t="str">
            <v>336-001-809-8S2</v>
          </cell>
          <cell r="B2582" t="str">
            <v>PREU DT1-5A SOURCE2</v>
          </cell>
          <cell r="C2582" t="str">
            <v>CFM56-5A</v>
          </cell>
          <cell r="D2582" t="str">
            <v>CB</v>
          </cell>
        </row>
        <row r="2583">
          <cell r="A2583" t="str">
            <v>336-001-809-9</v>
          </cell>
          <cell r="B2583" t="str">
            <v>DISQUE TURB BP1</v>
          </cell>
          <cell r="C2583" t="str">
            <v>CFM56-5A</v>
          </cell>
          <cell r="D2583" t="str">
            <v>CB</v>
          </cell>
        </row>
        <row r="2584">
          <cell r="A2584" t="str">
            <v>336-001-810-8BIS</v>
          </cell>
          <cell r="B2584" t="str">
            <v>PREUSINE DISQUE 1-JUMEAU</v>
          </cell>
          <cell r="C2584" t="str">
            <v>CFM56-7</v>
          </cell>
          <cell r="D2584" t="str">
            <v>CB</v>
          </cell>
        </row>
        <row r="2585">
          <cell r="A2585" t="str">
            <v>336-001-810-9</v>
          </cell>
          <cell r="B2585" t="str">
            <v>DISQUE TURB BP1</v>
          </cell>
          <cell r="C2585" t="str">
            <v>CFM56-5A</v>
          </cell>
          <cell r="D2585" t="str">
            <v>CB</v>
          </cell>
        </row>
        <row r="2586">
          <cell r="A2586" t="str">
            <v>336-001-811-9</v>
          </cell>
          <cell r="B2586" t="str">
            <v>DISQUE TURB BP1</v>
          </cell>
          <cell r="C2586" t="str">
            <v>CFM56-7</v>
          </cell>
          <cell r="D2586" t="str">
            <v>CB</v>
          </cell>
        </row>
        <row r="2587">
          <cell r="A2587" t="str">
            <v>336-001-812-9</v>
          </cell>
          <cell r="B2587" t="str">
            <v>DISQUE TURB BP1</v>
          </cell>
          <cell r="C2587" t="str">
            <v>CFM56-7</v>
          </cell>
          <cell r="D2587" t="str">
            <v>CB</v>
          </cell>
        </row>
        <row r="2588">
          <cell r="A2588" t="str">
            <v>336-001-909-0-7</v>
          </cell>
          <cell r="B2588" t="str">
            <v>DISQUE 2 TURBINE BP</v>
          </cell>
          <cell r="C2588" t="str">
            <v>CFM56-5A</v>
          </cell>
          <cell r="D2588" t="str">
            <v>CB</v>
          </cell>
        </row>
        <row r="2589">
          <cell r="A2589" t="str">
            <v>336-001-909-0S1</v>
          </cell>
          <cell r="B2589" t="str">
            <v>SOURCE INTERNE DT2-5A</v>
          </cell>
          <cell r="C2589" t="str">
            <v>CFM56-5A</v>
          </cell>
          <cell r="D2589" t="str">
            <v>CB</v>
          </cell>
        </row>
        <row r="2590">
          <cell r="A2590" t="str">
            <v>336-001-909-0S10</v>
          </cell>
          <cell r="B2590" t="str">
            <v>SOURCE 10 DT2-5A</v>
          </cell>
          <cell r="C2590" t="str">
            <v>CFM56-5A</v>
          </cell>
          <cell r="D2590" t="str">
            <v>CB</v>
          </cell>
        </row>
        <row r="2591">
          <cell r="A2591" t="str">
            <v>336-001-909-0S2</v>
          </cell>
          <cell r="B2591" t="str">
            <v>SOURCE2 DT2-5A</v>
          </cell>
          <cell r="C2591" t="str">
            <v>CFM56-5A</v>
          </cell>
          <cell r="D2591" t="str">
            <v>CB</v>
          </cell>
        </row>
        <row r="2592">
          <cell r="A2592" t="str">
            <v>336-001-909-0S3</v>
          </cell>
          <cell r="B2592" t="str">
            <v>SOURCE3 DT2-5A</v>
          </cell>
          <cell r="C2592" t="str">
            <v>CFM56-5A</v>
          </cell>
          <cell r="D2592" t="str">
            <v>CB</v>
          </cell>
        </row>
        <row r="2593">
          <cell r="A2593" t="str">
            <v>336-001-910-8</v>
          </cell>
          <cell r="B2593" t="str">
            <v>PREU DT2-5A</v>
          </cell>
          <cell r="C2593" t="str">
            <v>CFM56-5A</v>
          </cell>
          <cell r="D2593" t="str">
            <v>CB</v>
          </cell>
        </row>
        <row r="2594">
          <cell r="A2594" t="str">
            <v>336-001-910-8S2</v>
          </cell>
          <cell r="B2594" t="str">
            <v>PREU DT2-5A</v>
          </cell>
          <cell r="C2594" t="str">
            <v>CFM56-5A</v>
          </cell>
          <cell r="D2594" t="str">
            <v>CB</v>
          </cell>
        </row>
        <row r="2595">
          <cell r="A2595" t="str">
            <v>336-001-910-9</v>
          </cell>
          <cell r="B2595" t="str">
            <v>DISQUE TURB BP2</v>
          </cell>
          <cell r="C2595" t="str">
            <v>CFM56-5A</v>
          </cell>
          <cell r="D2595" t="str">
            <v>CB</v>
          </cell>
        </row>
        <row r="2596">
          <cell r="A2596" t="str">
            <v>336-001-911-9</v>
          </cell>
          <cell r="B2596" t="str">
            <v>DISQUE TURB BP2</v>
          </cell>
          <cell r="C2596" t="str">
            <v>CFM56-5A</v>
          </cell>
          <cell r="D2596" t="str">
            <v>CB</v>
          </cell>
        </row>
        <row r="2597">
          <cell r="A2597" t="str">
            <v>336-001-912-9</v>
          </cell>
          <cell r="B2597" t="str">
            <v>DISQUE TURB BP2</v>
          </cell>
          <cell r="C2597" t="str">
            <v>CFM56-5A</v>
          </cell>
          <cell r="D2597" t="str">
            <v>CB</v>
          </cell>
        </row>
        <row r="2598">
          <cell r="A2598" t="str">
            <v>336-001-913-8BIS</v>
          </cell>
          <cell r="B2598" t="str">
            <v>PREUSINE DISQUE 2-JUMEAU</v>
          </cell>
          <cell r="C2598" t="str">
            <v>CFM56-7</v>
          </cell>
          <cell r="D2598" t="str">
            <v>CB</v>
          </cell>
        </row>
        <row r="2599">
          <cell r="A2599" t="str">
            <v>336-001-913-8S4</v>
          </cell>
          <cell r="B2599" t="str">
            <v>PREUSINE DISQUE 2</v>
          </cell>
          <cell r="C2599" t="str">
            <v>CFM56-7</v>
          </cell>
          <cell r="D2599" t="str">
            <v>CB</v>
          </cell>
        </row>
        <row r="2600">
          <cell r="A2600" t="str">
            <v>336-001-913-9</v>
          </cell>
          <cell r="B2600" t="str">
            <v>DISQUE TURB BP2</v>
          </cell>
          <cell r="C2600" t="str">
            <v>CFM56-5A</v>
          </cell>
          <cell r="D2600" t="str">
            <v>CB</v>
          </cell>
        </row>
        <row r="2601">
          <cell r="A2601" t="str">
            <v>336-001-914-9</v>
          </cell>
          <cell r="B2601" t="str">
            <v>DISQUE TURB BP2</v>
          </cell>
          <cell r="C2601" t="str">
            <v>CFM56-7</v>
          </cell>
          <cell r="D2601" t="str">
            <v>CB</v>
          </cell>
        </row>
        <row r="2602">
          <cell r="A2602" t="str">
            <v>336-001-915-9</v>
          </cell>
          <cell r="B2602" t="str">
            <v>DISQUE TURB BP2</v>
          </cell>
          <cell r="C2602" t="str">
            <v>CFM56-7</v>
          </cell>
          <cell r="D2602" t="str">
            <v>CB</v>
          </cell>
        </row>
        <row r="2603">
          <cell r="A2603" t="str">
            <v>336-001-916-9</v>
          </cell>
          <cell r="B2603" t="str">
            <v>DISQUE TURB BP2</v>
          </cell>
          <cell r="C2603" t="str">
            <v>CFM56-7</v>
          </cell>
          <cell r="D2603" t="str">
            <v>CB</v>
          </cell>
        </row>
        <row r="2604">
          <cell r="A2604" t="str">
            <v>336-001-917-9</v>
          </cell>
          <cell r="B2604" t="str">
            <v>DISQUE TURB BP2</v>
          </cell>
          <cell r="C2604" t="str">
            <v>CFM56-7</v>
          </cell>
          <cell r="D2604" t="str">
            <v>CB</v>
          </cell>
        </row>
        <row r="2605">
          <cell r="A2605" t="str">
            <v>336-001-999-9-4</v>
          </cell>
          <cell r="B2605" t="str">
            <v>DISQUE TURB BP2</v>
          </cell>
          <cell r="C2605" t="str">
            <v>CFM56-5A</v>
          </cell>
          <cell r="D2605" t="str">
            <v>CB</v>
          </cell>
        </row>
        <row r="2606">
          <cell r="A2606" t="str">
            <v>336-002-006-0-7</v>
          </cell>
          <cell r="B2606" t="str">
            <v>DISQUE 3 TURBINE BP</v>
          </cell>
          <cell r="C2606" t="str">
            <v>CFM56-5A</v>
          </cell>
          <cell r="D2606" t="str">
            <v>CB</v>
          </cell>
        </row>
        <row r="2607">
          <cell r="A2607" t="str">
            <v>336-002-006-0S1</v>
          </cell>
          <cell r="B2607" t="str">
            <v>SOURCE INTERNE DT3-5A</v>
          </cell>
          <cell r="C2607" t="str">
            <v>CFM56-5A</v>
          </cell>
          <cell r="D2607" t="str">
            <v>CB</v>
          </cell>
        </row>
        <row r="2608">
          <cell r="A2608" t="str">
            <v>336-002-006-0S10</v>
          </cell>
          <cell r="B2608" t="str">
            <v>SOURCE 10 DT3-5A</v>
          </cell>
          <cell r="C2608" t="str">
            <v>CFM56-5A</v>
          </cell>
          <cell r="D2608" t="str">
            <v>CB</v>
          </cell>
        </row>
        <row r="2609">
          <cell r="A2609" t="str">
            <v>336-002-006-0S2</v>
          </cell>
          <cell r="B2609" t="str">
            <v>SOURCE2 DT3-5A</v>
          </cell>
          <cell r="C2609" t="str">
            <v>CFM56-5A</v>
          </cell>
          <cell r="D2609" t="str">
            <v>CB</v>
          </cell>
        </row>
        <row r="2610">
          <cell r="A2610" t="str">
            <v>336-002-006-0S3</v>
          </cell>
          <cell r="B2610" t="str">
            <v>SOURCE3 DT3-5A</v>
          </cell>
          <cell r="C2610" t="str">
            <v>CFM56-5A</v>
          </cell>
          <cell r="D2610" t="str">
            <v>CB</v>
          </cell>
        </row>
        <row r="2611">
          <cell r="A2611" t="str">
            <v>336-002-008-9</v>
          </cell>
          <cell r="B2611" t="str">
            <v>DISQUE TURB BP3</v>
          </cell>
          <cell r="C2611" t="str">
            <v>CFM56-5A</v>
          </cell>
          <cell r="D2611" t="str">
            <v>CB</v>
          </cell>
        </row>
        <row r="2612">
          <cell r="A2612" t="str">
            <v>336-002-009-8</v>
          </cell>
          <cell r="B2612" t="str">
            <v>PREU DT3-5A</v>
          </cell>
          <cell r="C2612" t="str">
            <v>CFM56-5A</v>
          </cell>
          <cell r="D2612" t="str">
            <v>CB</v>
          </cell>
        </row>
        <row r="2613">
          <cell r="A2613" t="str">
            <v>336-002-009-8-7</v>
          </cell>
          <cell r="B2613" t="str">
            <v>PREU DT3-5A</v>
          </cell>
          <cell r="C2613" t="str">
            <v>CFM56-5A</v>
          </cell>
          <cell r="D2613" t="str">
            <v>CB</v>
          </cell>
        </row>
        <row r="2614">
          <cell r="A2614" t="str">
            <v>336-002-009-8S2</v>
          </cell>
          <cell r="B2614" t="str">
            <v>PREU DT3-5A</v>
          </cell>
          <cell r="C2614" t="str">
            <v>CFM56-5A</v>
          </cell>
          <cell r="D2614" t="str">
            <v>CB</v>
          </cell>
        </row>
        <row r="2615">
          <cell r="A2615" t="str">
            <v>336-002-009-9</v>
          </cell>
          <cell r="B2615" t="str">
            <v>DISQUE TURB BP3</v>
          </cell>
          <cell r="C2615" t="str">
            <v>CFM56-5A</v>
          </cell>
          <cell r="D2615" t="str">
            <v>CB</v>
          </cell>
        </row>
        <row r="2616">
          <cell r="A2616" t="str">
            <v>336-002-010-8BIS</v>
          </cell>
          <cell r="B2616" t="str">
            <v>PREUSINE DISQUE 3-JUMEAU</v>
          </cell>
          <cell r="C2616" t="str">
            <v>CFM56-7</v>
          </cell>
          <cell r="D2616" t="str">
            <v>CB</v>
          </cell>
        </row>
        <row r="2617">
          <cell r="A2617" t="str">
            <v>336-002-010-8S2</v>
          </cell>
          <cell r="B2617" t="str">
            <v>PREUSINE DISQUE 3</v>
          </cell>
          <cell r="C2617" t="str">
            <v>CFM56-7</v>
          </cell>
          <cell r="D2617" t="str">
            <v>CB</v>
          </cell>
        </row>
        <row r="2618">
          <cell r="A2618" t="str">
            <v>336-002-010-8S4</v>
          </cell>
          <cell r="B2618" t="str">
            <v>PREUSINE DISQUE 3</v>
          </cell>
          <cell r="C2618" t="str">
            <v>CFM56-7</v>
          </cell>
          <cell r="D2618" t="str">
            <v>CB</v>
          </cell>
        </row>
        <row r="2619">
          <cell r="A2619" t="str">
            <v>336-002-010-9</v>
          </cell>
          <cell r="B2619" t="str">
            <v>DISQUE TURB BP3</v>
          </cell>
          <cell r="C2619" t="str">
            <v>CFM56-5A</v>
          </cell>
          <cell r="D2619" t="str">
            <v>CB</v>
          </cell>
        </row>
        <row r="2620">
          <cell r="A2620" t="str">
            <v>336-002-011-9</v>
          </cell>
          <cell r="B2620" t="str">
            <v>DISQUE TURB BP3</v>
          </cell>
          <cell r="C2620" t="str">
            <v>CFM56-7</v>
          </cell>
          <cell r="D2620" t="str">
            <v>CB</v>
          </cell>
        </row>
        <row r="2621">
          <cell r="A2621" t="str">
            <v>336-002-012-9</v>
          </cell>
          <cell r="B2621" t="str">
            <v>DISQUE TURB BP3</v>
          </cell>
          <cell r="C2621" t="str">
            <v>CFM56-7</v>
          </cell>
          <cell r="D2621" t="str">
            <v>CB</v>
          </cell>
        </row>
        <row r="2622">
          <cell r="A2622" t="str">
            <v>336-002-099-9-4</v>
          </cell>
          <cell r="B2622" t="str">
            <v>DISQUE TURB BP3</v>
          </cell>
          <cell r="C2622" t="str">
            <v>CFM56-5A</v>
          </cell>
          <cell r="D2622" t="str">
            <v>CB</v>
          </cell>
        </row>
        <row r="2623">
          <cell r="A2623" t="str">
            <v>336-002-105-0-7</v>
          </cell>
          <cell r="B2623" t="str">
            <v>DISQUE 4 TURBINE BP</v>
          </cell>
          <cell r="C2623" t="str">
            <v>CFM56-5A</v>
          </cell>
          <cell r="D2623" t="str">
            <v>CB</v>
          </cell>
        </row>
        <row r="2624">
          <cell r="A2624" t="str">
            <v>336-002-105-0S1</v>
          </cell>
          <cell r="B2624" t="str">
            <v>SOURCE INTERNE DT4-5A</v>
          </cell>
          <cell r="C2624" t="str">
            <v>CFM56-5A</v>
          </cell>
          <cell r="D2624" t="str">
            <v>CB</v>
          </cell>
        </row>
        <row r="2625">
          <cell r="A2625" t="str">
            <v>336-002-105-0S10</v>
          </cell>
          <cell r="B2625" t="str">
            <v>SOURCE 10 DT4-5A</v>
          </cell>
          <cell r="C2625" t="str">
            <v>CFM56-5A</v>
          </cell>
          <cell r="D2625" t="str">
            <v>CB</v>
          </cell>
        </row>
        <row r="2626">
          <cell r="A2626" t="str">
            <v>336-002-105-0S2</v>
          </cell>
          <cell r="B2626" t="str">
            <v>SOURCE2 DT4-5A</v>
          </cell>
          <cell r="C2626" t="str">
            <v>CFM56-5A</v>
          </cell>
          <cell r="D2626" t="str">
            <v>CB</v>
          </cell>
        </row>
        <row r="2627">
          <cell r="A2627" t="str">
            <v>336-002-105-0S5</v>
          </cell>
          <cell r="B2627" t="str">
            <v>SOURCE 5 DT4-5A</v>
          </cell>
          <cell r="C2627" t="str">
            <v>CFM56-5A</v>
          </cell>
          <cell r="D2627" t="str">
            <v>CB</v>
          </cell>
        </row>
        <row r="2628">
          <cell r="A2628" t="str">
            <v>336-002-105-0S6</v>
          </cell>
          <cell r="B2628" t="str">
            <v>SOURCE 6 DT4-5A</v>
          </cell>
          <cell r="C2628" t="str">
            <v>CFM56-5A</v>
          </cell>
          <cell r="D2628" t="str">
            <v>CB</v>
          </cell>
        </row>
        <row r="2629">
          <cell r="A2629" t="str">
            <v>336-002-109-9</v>
          </cell>
          <cell r="B2629" t="str">
            <v>DISQUE TURB BP4</v>
          </cell>
          <cell r="C2629" t="str">
            <v>CFM56-5A</v>
          </cell>
          <cell r="D2629" t="str">
            <v>CB</v>
          </cell>
        </row>
        <row r="2630">
          <cell r="A2630" t="str">
            <v>336-002-110-8</v>
          </cell>
          <cell r="B2630" t="str">
            <v>PREU DT4-5A</v>
          </cell>
          <cell r="C2630" t="str">
            <v>CFM56-5A</v>
          </cell>
          <cell r="D2630" t="str">
            <v>CB</v>
          </cell>
        </row>
        <row r="2631">
          <cell r="A2631" t="str">
            <v>336-002-110-8S2</v>
          </cell>
          <cell r="B2631" t="str">
            <v>PREU DT4-5A SOURCE2</v>
          </cell>
          <cell r="C2631" t="str">
            <v>CFM56-5A</v>
          </cell>
          <cell r="D2631" t="str">
            <v>CB</v>
          </cell>
        </row>
        <row r="2632">
          <cell r="A2632" t="str">
            <v>336-002-110-9</v>
          </cell>
          <cell r="B2632" t="str">
            <v>DISQUE TURB BP4</v>
          </cell>
          <cell r="C2632" t="str">
            <v>CFM56-5A</v>
          </cell>
          <cell r="D2632" t="str">
            <v>CB</v>
          </cell>
        </row>
        <row r="2633">
          <cell r="A2633" t="str">
            <v>336-002-111-8BIS</v>
          </cell>
          <cell r="B2633" t="str">
            <v>PREUSINE DISQUE 4-JUMEAU</v>
          </cell>
          <cell r="C2633" t="str">
            <v>CFM56-7</v>
          </cell>
          <cell r="D2633" t="str">
            <v>CB</v>
          </cell>
        </row>
        <row r="2634">
          <cell r="A2634" t="str">
            <v>336-002-111-8S2</v>
          </cell>
          <cell r="B2634" t="str">
            <v>PREUSINE DISQUE 4</v>
          </cell>
          <cell r="C2634" t="str">
            <v>CFM56-7</v>
          </cell>
          <cell r="D2634" t="str">
            <v>CB</v>
          </cell>
        </row>
        <row r="2635">
          <cell r="A2635" t="str">
            <v>336-002-111-9</v>
          </cell>
          <cell r="B2635" t="str">
            <v>DISQUE TURB BP4</v>
          </cell>
          <cell r="C2635" t="str">
            <v>CFM56-5A</v>
          </cell>
          <cell r="D2635" t="str">
            <v>CB</v>
          </cell>
        </row>
        <row r="2636">
          <cell r="A2636" t="str">
            <v>336-002-112-9</v>
          </cell>
          <cell r="B2636" t="str">
            <v>DISQUE TURB BP4</v>
          </cell>
          <cell r="C2636" t="str">
            <v>CFM56-7</v>
          </cell>
          <cell r="D2636" t="str">
            <v>CB</v>
          </cell>
        </row>
        <row r="2637">
          <cell r="A2637" t="str">
            <v>336-002-113-9</v>
          </cell>
          <cell r="B2637" t="str">
            <v>DISQUE TURB BP4</v>
          </cell>
          <cell r="C2637" t="str">
            <v>CFM56-7</v>
          </cell>
          <cell r="D2637" t="str">
            <v>CB</v>
          </cell>
        </row>
        <row r="2638">
          <cell r="A2638" t="str">
            <v>336-002-203-0</v>
          </cell>
          <cell r="B2638" t="str">
            <v>ANNEAU LABYRINTHE 1ER ETAGE</v>
          </cell>
          <cell r="C2638" t="str">
            <v>CFM56-5A</v>
          </cell>
          <cell r="D2638" t="str">
            <v>CB</v>
          </cell>
        </row>
        <row r="2639">
          <cell r="A2639" t="str">
            <v>336-002-203-0S1</v>
          </cell>
          <cell r="B2639" t="str">
            <v>ANNEAU LABYRINTHE 1</v>
          </cell>
          <cell r="C2639" t="str">
            <v>CFM56-5A</v>
          </cell>
          <cell r="D2639" t="str">
            <v>CB</v>
          </cell>
        </row>
        <row r="2640">
          <cell r="A2640" t="str">
            <v>336-002-502-9</v>
          </cell>
          <cell r="B2640" t="str">
            <v>FLASQUE PORTE-LABY</v>
          </cell>
          <cell r="C2640" t="str">
            <v>CFM56-5A</v>
          </cell>
          <cell r="D2640" t="str">
            <v>CB</v>
          </cell>
        </row>
        <row r="2641">
          <cell r="A2641" t="str">
            <v>336-002-503-8</v>
          </cell>
          <cell r="B2641" t="str">
            <v>FLASQUE PORTE-LABY</v>
          </cell>
          <cell r="C2641" t="str">
            <v>CFM56-5A</v>
          </cell>
          <cell r="D2641" t="str">
            <v>CB</v>
          </cell>
        </row>
        <row r="2642">
          <cell r="A2642" t="str">
            <v>336-002-504-8</v>
          </cell>
          <cell r="B2642" t="str">
            <v>FLASQUE PORTE-LABY</v>
          </cell>
          <cell r="C2642" t="str">
            <v>CFM56-5A</v>
          </cell>
          <cell r="D2642" t="str">
            <v>CB</v>
          </cell>
        </row>
        <row r="2643">
          <cell r="A2643" t="str">
            <v>336-002-504-8-4</v>
          </cell>
          <cell r="B2643" t="str">
            <v>FLASQUE PORTE-LABY</v>
          </cell>
          <cell r="C2643" t="str">
            <v>CFM56-5A</v>
          </cell>
          <cell r="D2643" t="str">
            <v>CB</v>
          </cell>
        </row>
        <row r="2644">
          <cell r="A2644" t="str">
            <v>336-002-504-8S2</v>
          </cell>
          <cell r="B2644" t="str">
            <v>FLASQUE PORTE LABY - INTERNE</v>
          </cell>
          <cell r="C2644" t="str">
            <v>CFM56-5A</v>
          </cell>
          <cell r="D2644" t="str">
            <v>CB</v>
          </cell>
        </row>
        <row r="2645">
          <cell r="A2645" t="str">
            <v>336-002-504-9</v>
          </cell>
          <cell r="B2645" t="str">
            <v>FLASQUE PORTE LABY</v>
          </cell>
          <cell r="C2645" t="str">
            <v>CFM56-5A</v>
          </cell>
          <cell r="D2645" t="str">
            <v>CB</v>
          </cell>
        </row>
        <row r="2646">
          <cell r="A2646" t="str">
            <v>336-002-505-9</v>
          </cell>
          <cell r="B2646" t="str">
            <v>FLASQUE PORTE LABY</v>
          </cell>
          <cell r="C2646" t="str">
            <v>CFM56-5A</v>
          </cell>
          <cell r="D2646" t="str">
            <v>CB</v>
          </cell>
        </row>
        <row r="2647">
          <cell r="A2647" t="str">
            <v>336-002-603-6</v>
          </cell>
          <cell r="B2647" t="str">
            <v>FLASQUE AV NU</v>
          </cell>
          <cell r="C2647" t="str">
            <v>CFM56-7</v>
          </cell>
          <cell r="D2647" t="str">
            <v>CC</v>
          </cell>
        </row>
        <row r="2648">
          <cell r="A2648" t="str">
            <v>336-002-603-8</v>
          </cell>
          <cell r="B2648" t="str">
            <v>FLASQUE NU PREU</v>
          </cell>
          <cell r="C2648" t="str">
            <v>CFM56-5A</v>
          </cell>
          <cell r="D2648" t="str">
            <v>CB</v>
          </cell>
        </row>
        <row r="2649">
          <cell r="A2649" t="str">
            <v>336-002-603-9</v>
          </cell>
          <cell r="B2649" t="str">
            <v>FLASQUE NU PREU</v>
          </cell>
          <cell r="C2649" t="str">
            <v>CFM56-5A</v>
          </cell>
          <cell r="D2649" t="str">
            <v>CB</v>
          </cell>
        </row>
        <row r="2650">
          <cell r="A2650" t="str">
            <v>336-002-605-8</v>
          </cell>
          <cell r="B2650" t="str">
            <v>FLASQUE NU PREU</v>
          </cell>
          <cell r="C2650" t="str">
            <v>CFM56-5A</v>
          </cell>
          <cell r="D2650" t="str">
            <v>CB</v>
          </cell>
        </row>
        <row r="2651">
          <cell r="A2651" t="str">
            <v>336-002-605-8S2</v>
          </cell>
          <cell r="B2651" t="str">
            <v>FLASQUE AV.NU FLUX TIRE - INT</v>
          </cell>
          <cell r="C2651" t="str">
            <v>CFM56-5A</v>
          </cell>
          <cell r="D2651" t="str">
            <v>CB</v>
          </cell>
        </row>
        <row r="2652">
          <cell r="A2652" t="str">
            <v>336-002-605-9</v>
          </cell>
          <cell r="B2652" t="str">
            <v>FLASQUE AV.NU BRUT - 1/3 BRUT</v>
          </cell>
          <cell r="C2652" t="str">
            <v>CFM56-5B</v>
          </cell>
          <cell r="D2652" t="str">
            <v>CB</v>
          </cell>
        </row>
        <row r="2653">
          <cell r="A2653" t="str">
            <v>336-002-606-8</v>
          </cell>
          <cell r="B2653" t="str">
            <v>FLASQUE NU PREU</v>
          </cell>
          <cell r="C2653" t="str">
            <v>CFM56-5B</v>
          </cell>
          <cell r="D2653" t="str">
            <v>CC</v>
          </cell>
        </row>
        <row r="2654">
          <cell r="A2654" t="str">
            <v>336-002-606-8S2</v>
          </cell>
          <cell r="B2654" t="str">
            <v>FLASQUE AVANT NU INTERNE</v>
          </cell>
          <cell r="C2654" t="str">
            <v>CFM56-5A</v>
          </cell>
          <cell r="D2654" t="str">
            <v>CC</v>
          </cell>
        </row>
        <row r="2655">
          <cell r="A2655" t="str">
            <v>336-002-700-9-4</v>
          </cell>
          <cell r="B2655" t="str">
            <v>FLASQUE PORTE LABY</v>
          </cell>
          <cell r="C2655" t="str">
            <v>CLIENTS HORS DIVISIONS</v>
          </cell>
          <cell r="D2655" t="str">
            <v>CB</v>
          </cell>
        </row>
        <row r="2656">
          <cell r="A2656" t="str">
            <v>336-002-803-6</v>
          </cell>
          <cell r="B2656" t="str">
            <v>BRIDE EXTER</v>
          </cell>
          <cell r="C2656" t="str">
            <v>CFM56-5A</v>
          </cell>
          <cell r="D2656" t="str">
            <v>CC</v>
          </cell>
        </row>
        <row r="2657">
          <cell r="A2657" t="str">
            <v>336-003-102-0</v>
          </cell>
          <cell r="B2657" t="str">
            <v>ANNEAU LABYRINTHE 4</v>
          </cell>
          <cell r="C2657" t="str">
            <v>CFM56-5A</v>
          </cell>
          <cell r="D2657" t="str">
            <v>CB</v>
          </cell>
        </row>
        <row r="2658">
          <cell r="A2658" t="str">
            <v>336-003-105-8</v>
          </cell>
          <cell r="B2658" t="str">
            <v>ANNEAU LABY  ETAGE 4</v>
          </cell>
          <cell r="C2658" t="str">
            <v>CFM56-5A</v>
          </cell>
          <cell r="D2658" t="str">
            <v>CB</v>
          </cell>
        </row>
        <row r="2659">
          <cell r="A2659" t="str">
            <v>336-003-105-8S2</v>
          </cell>
          <cell r="B2659" t="str">
            <v>ANNEAU LABY 4</v>
          </cell>
          <cell r="C2659" t="str">
            <v>CFM56-5A</v>
          </cell>
          <cell r="D2659" t="str">
            <v>CB</v>
          </cell>
        </row>
        <row r="2660">
          <cell r="A2660" t="str">
            <v>336-004-001-9</v>
          </cell>
          <cell r="B2660" t="str">
            <v>BRIDE DU COUVERCLE</v>
          </cell>
          <cell r="C2660" t="str">
            <v>CFM56-5A</v>
          </cell>
          <cell r="D2660" t="str">
            <v>CB</v>
          </cell>
        </row>
        <row r="2661">
          <cell r="A2661" t="str">
            <v>336-004-002-8</v>
          </cell>
          <cell r="B2661" t="str">
            <v>BRIDE DU COUVERCLE</v>
          </cell>
          <cell r="C2661" t="str">
            <v>CFM56-5A</v>
          </cell>
          <cell r="D2661" t="str">
            <v>CB</v>
          </cell>
        </row>
        <row r="2662">
          <cell r="A2662" t="str">
            <v>336-004-003-6</v>
          </cell>
          <cell r="B2662" t="str">
            <v>BRIDE DU COUVERCLE</v>
          </cell>
          <cell r="C2662" t="str">
            <v>CFM56-5B</v>
          </cell>
          <cell r="D2662" t="str">
            <v>CC</v>
          </cell>
        </row>
        <row r="2663">
          <cell r="A2663" t="str">
            <v>336-004-801-0</v>
          </cell>
          <cell r="B2663" t="str">
            <v>TOLE D'ARRET</v>
          </cell>
          <cell r="C2663" t="str">
            <v>CFM56-5A</v>
          </cell>
          <cell r="D2663" t="str">
            <v>CC</v>
          </cell>
        </row>
        <row r="2664">
          <cell r="A2664" t="str">
            <v>336-005-502-6</v>
          </cell>
          <cell r="B2664" t="str">
            <v>VIROLE INTER RD1</v>
          </cell>
          <cell r="C2664" t="str">
            <v>CFM56-5A</v>
          </cell>
          <cell r="D2664" t="str">
            <v>CC</v>
          </cell>
        </row>
        <row r="2665">
          <cell r="A2665" t="str">
            <v>336-005-502-6</v>
          </cell>
          <cell r="B2665" t="str">
            <v>VIROLE INTER RD1</v>
          </cell>
          <cell r="C2665" t="str">
            <v>CFM56-5A</v>
          </cell>
          <cell r="D2665" t="str">
            <v>CC</v>
          </cell>
        </row>
        <row r="2666">
          <cell r="A2666" t="str">
            <v>336-005-601-6</v>
          </cell>
          <cell r="B2666" t="str">
            <v>VIROLE INTER RD2</v>
          </cell>
          <cell r="C2666" t="str">
            <v>CFM56-5A</v>
          </cell>
          <cell r="D2666" t="str">
            <v>CC</v>
          </cell>
        </row>
        <row r="2667">
          <cell r="A2667" t="str">
            <v>336-005-702-6</v>
          </cell>
          <cell r="B2667" t="str">
            <v>VIROLE INTERIEURE 3</v>
          </cell>
          <cell r="C2667" t="str">
            <v>CFM56-5A</v>
          </cell>
          <cell r="D2667" t="str">
            <v>CC</v>
          </cell>
        </row>
        <row r="2668">
          <cell r="A2668" t="str">
            <v>336-007-735-9</v>
          </cell>
          <cell r="B2668" t="str">
            <v>AUBE MOBILE SOUFFLANTE</v>
          </cell>
          <cell r="C2668" t="str">
            <v>CFM56-5A</v>
          </cell>
          <cell r="D2668" t="str">
            <v>CB</v>
          </cell>
        </row>
        <row r="2669">
          <cell r="A2669" t="str">
            <v>336-008-902-6</v>
          </cell>
          <cell r="B2669" t="str">
            <v>TOLE FLASQUE AR</v>
          </cell>
          <cell r="C2669" t="str">
            <v>CFM56-5A</v>
          </cell>
          <cell r="D2669" t="str">
            <v>CC</v>
          </cell>
        </row>
        <row r="2670">
          <cell r="A2670" t="str">
            <v>336-009-001-6</v>
          </cell>
          <cell r="B2670" t="str">
            <v>TOLE AV.DU FLASQUEAV</v>
          </cell>
          <cell r="C2670" t="str">
            <v>CFM56-5A</v>
          </cell>
          <cell r="D2670" t="str">
            <v>CC</v>
          </cell>
        </row>
        <row r="2671">
          <cell r="A2671" t="str">
            <v>336-009-002-6</v>
          </cell>
          <cell r="B2671" t="str">
            <v>TOLE AV.DU FLASQUEAV</v>
          </cell>
          <cell r="C2671" t="str">
            <v>CFM56-5A</v>
          </cell>
          <cell r="D2671" t="str">
            <v>CC</v>
          </cell>
        </row>
        <row r="2672">
          <cell r="A2672" t="str">
            <v>336-009-102-0</v>
          </cell>
          <cell r="B2672" t="str">
            <v>FLASQUE ARRIERE</v>
          </cell>
          <cell r="C2672" t="str">
            <v>CFM56-5A</v>
          </cell>
          <cell r="D2672" t="str">
            <v>CC</v>
          </cell>
        </row>
        <row r="2673">
          <cell r="A2673" t="str">
            <v>336-009-203-0</v>
          </cell>
          <cell r="B2673" t="str">
            <v>SEAL-STATIONARY AIR</v>
          </cell>
          <cell r="C2673" t="str">
            <v>CFM56-5A</v>
          </cell>
          <cell r="D2673" t="str">
            <v>CC</v>
          </cell>
        </row>
        <row r="2674">
          <cell r="A2674" t="str">
            <v>336-009-304-0</v>
          </cell>
          <cell r="B2674" t="str">
            <v>FLASQUE AVANT</v>
          </cell>
          <cell r="C2674" t="str">
            <v>CFM56-5A</v>
          </cell>
          <cell r="D2674" t="str">
            <v>CC</v>
          </cell>
        </row>
        <row r="2675">
          <cell r="A2675" t="str">
            <v>336-009-602-0</v>
          </cell>
          <cell r="B2675" t="str">
            <v>FLASQUE INTERMEDIAIRE</v>
          </cell>
          <cell r="C2675" t="str">
            <v>CFM56-5A</v>
          </cell>
          <cell r="D2675" t="str">
            <v>CC</v>
          </cell>
        </row>
        <row r="2676">
          <cell r="A2676" t="str">
            <v>336-009-602-0</v>
          </cell>
          <cell r="B2676" t="str">
            <v>FLASQUE INTERMEDIAIRE</v>
          </cell>
          <cell r="C2676" t="str">
            <v>CFM56-5A</v>
          </cell>
          <cell r="D2676" t="str">
            <v>CC</v>
          </cell>
        </row>
        <row r="2677">
          <cell r="A2677" t="str">
            <v>336-009-603-0</v>
          </cell>
          <cell r="B2677" t="str">
            <v>TOLE ARRIERE</v>
          </cell>
          <cell r="C2677" t="str">
            <v>CFM56-5A</v>
          </cell>
          <cell r="D2677" t="str">
            <v>CC</v>
          </cell>
        </row>
        <row r="2678">
          <cell r="A2678" t="str">
            <v>336-009-708-8</v>
          </cell>
          <cell r="B2678" t="str">
            <v>ARBRE DE TURBINE BP</v>
          </cell>
          <cell r="C2678" t="str">
            <v>CFM56-5A</v>
          </cell>
          <cell r="D2678" t="str">
            <v>CB</v>
          </cell>
        </row>
        <row r="2679">
          <cell r="A2679" t="str">
            <v>336-009-709-0</v>
          </cell>
          <cell r="B2679" t="str">
            <v>ARBRE DE TURBINE</v>
          </cell>
          <cell r="C2679" t="str">
            <v>CFM56-5A</v>
          </cell>
          <cell r="D2679" t="str">
            <v>CB</v>
          </cell>
        </row>
        <row r="2680">
          <cell r="A2680" t="str">
            <v>336-009-709-0S3</v>
          </cell>
          <cell r="B2680" t="str">
            <v>ARBRE TURBINE BP</v>
          </cell>
          <cell r="C2680" t="str">
            <v>CFM56-5A</v>
          </cell>
          <cell r="D2680" t="str">
            <v>CB</v>
          </cell>
        </row>
        <row r="2681">
          <cell r="A2681" t="str">
            <v>336-009-801-0</v>
          </cell>
          <cell r="B2681" t="str">
            <v>ANNEAU LABY PALIER 4</v>
          </cell>
          <cell r="C2681" t="str">
            <v>CFM56-5A</v>
          </cell>
          <cell r="D2681" t="str">
            <v>CB</v>
          </cell>
        </row>
        <row r="2682">
          <cell r="A2682" t="str">
            <v>336-012-310-6</v>
          </cell>
          <cell r="B2682" t="str">
            <v>MOYEU</v>
          </cell>
          <cell r="C2682" t="str">
            <v>CFM56-5A</v>
          </cell>
          <cell r="D2682" t="str">
            <v>CC</v>
          </cell>
        </row>
        <row r="2683">
          <cell r="A2683" t="str">
            <v>336-013-308-0</v>
          </cell>
          <cell r="B2683" t="str">
            <v>SECTEUR D'ETANCHEITE,ETG 2</v>
          </cell>
          <cell r="C2683" t="str">
            <v>CFM56-5A</v>
          </cell>
          <cell r="D2683" t="str">
            <v>CC</v>
          </cell>
        </row>
        <row r="2684">
          <cell r="A2684" t="str">
            <v>336-013-403-6</v>
          </cell>
          <cell r="B2684" t="str">
            <v>COUVRE JOINT</v>
          </cell>
          <cell r="C2684" t="str">
            <v>CFM56-5A</v>
          </cell>
          <cell r="D2684" t="str">
            <v>CC</v>
          </cell>
        </row>
        <row r="2685">
          <cell r="A2685" t="str">
            <v>336-013-703-6</v>
          </cell>
          <cell r="B2685" t="str">
            <v>EQUERRE BP 2</v>
          </cell>
          <cell r="C2685" t="str">
            <v>CFM56-5A</v>
          </cell>
          <cell r="D2685" t="str">
            <v>CC</v>
          </cell>
        </row>
        <row r="2686">
          <cell r="A2686" t="str">
            <v>336-013-803-0</v>
          </cell>
          <cell r="B2686" t="str">
            <v>ANNEAU LABY INTER BP 3</v>
          </cell>
          <cell r="C2686" t="str">
            <v>CFM56-5A</v>
          </cell>
          <cell r="D2686" t="str">
            <v>CC</v>
          </cell>
        </row>
        <row r="2687">
          <cell r="A2687" t="str">
            <v>336-013-902-0</v>
          </cell>
          <cell r="B2687" t="str">
            <v>COUVRE JOINT</v>
          </cell>
          <cell r="C2687" t="str">
            <v>CFM56-5A</v>
          </cell>
          <cell r="D2687" t="str">
            <v>CC</v>
          </cell>
        </row>
        <row r="2688">
          <cell r="A2688" t="str">
            <v>336-014-201-6</v>
          </cell>
          <cell r="B2688" t="str">
            <v>EQUERR</v>
          </cell>
          <cell r="C2688" t="str">
            <v>CFM56-5A</v>
          </cell>
          <cell r="D2688" t="str">
            <v>CC</v>
          </cell>
        </row>
        <row r="2689">
          <cell r="A2689" t="str">
            <v>336-014-304-0</v>
          </cell>
          <cell r="B2689" t="str">
            <v>ANNEAU LABY. INTERIEUR BP 4</v>
          </cell>
          <cell r="C2689" t="str">
            <v>CFM56-5A</v>
          </cell>
          <cell r="D2689" t="str">
            <v>CC</v>
          </cell>
        </row>
        <row r="2690">
          <cell r="A2690" t="str">
            <v>336-014-402-6</v>
          </cell>
          <cell r="B2690" t="str">
            <v>COUVRE JOINT</v>
          </cell>
          <cell r="C2690" t="str">
            <v>CFM56-5A</v>
          </cell>
          <cell r="D2690" t="str">
            <v>CC</v>
          </cell>
        </row>
        <row r="2691">
          <cell r="A2691" t="str">
            <v>336-014-702-6</v>
          </cell>
          <cell r="B2691" t="str">
            <v>BRIDE</v>
          </cell>
          <cell r="C2691" t="str">
            <v>CFM56-5A</v>
          </cell>
          <cell r="D2691" t="str">
            <v>CC</v>
          </cell>
        </row>
        <row r="2692">
          <cell r="A2692" t="str">
            <v>336-014-808-0</v>
          </cell>
          <cell r="B2692" t="str">
            <v>TAMBOUR DE COMPRESSEUR BP</v>
          </cell>
          <cell r="C2692" t="str">
            <v>CFM56-5A</v>
          </cell>
          <cell r="D2692" t="str">
            <v>CB</v>
          </cell>
        </row>
        <row r="2693">
          <cell r="A2693" t="str">
            <v>336-015-343-0</v>
          </cell>
          <cell r="B2693" t="str">
            <v>CARTER INTERMEDIAIRE</v>
          </cell>
          <cell r="C2693" t="str">
            <v>CFM56-5A</v>
          </cell>
          <cell r="D2693" t="str">
            <v>CC</v>
          </cell>
        </row>
        <row r="2694">
          <cell r="A2694" t="str">
            <v>336-015-344-0</v>
          </cell>
          <cell r="B2694" t="str">
            <v>CARTER INTERMEDIAIRE</v>
          </cell>
          <cell r="C2694" t="str">
            <v>CFM56-5A</v>
          </cell>
          <cell r="D2694" t="str">
            <v>CC</v>
          </cell>
        </row>
        <row r="2695">
          <cell r="A2695" t="str">
            <v>336-018-105-0</v>
          </cell>
          <cell r="B2695" t="str">
            <v>DISQUE DE SOUFFLANTE EQUIPE</v>
          </cell>
          <cell r="C2695" t="str">
            <v>CFM56-5A</v>
          </cell>
          <cell r="D2695" t="str">
            <v>CB</v>
          </cell>
        </row>
        <row r="2696">
          <cell r="A2696" t="str">
            <v>336-019-694-6</v>
          </cell>
          <cell r="B2696" t="str">
            <v>VIROLE</v>
          </cell>
          <cell r="C2696" t="str">
            <v>CFM56-5A</v>
          </cell>
          <cell r="D2696" t="str">
            <v>CC</v>
          </cell>
        </row>
        <row r="2697">
          <cell r="A2697" t="str">
            <v>336-021-209-0</v>
          </cell>
          <cell r="B2697" t="str">
            <v>ANNEAU TURBINE 2E ETA.BP</v>
          </cell>
          <cell r="C2697" t="str">
            <v>CFM56-5A</v>
          </cell>
          <cell r="D2697" t="str">
            <v>CC</v>
          </cell>
        </row>
        <row r="2698">
          <cell r="A2698" t="str">
            <v>336-021-303-6</v>
          </cell>
          <cell r="B2698" t="str">
            <v>TOLE SUPPORT</v>
          </cell>
          <cell r="C2698" t="str">
            <v>CFM56-5A</v>
          </cell>
          <cell r="D2698" t="str">
            <v>CC</v>
          </cell>
        </row>
        <row r="2699">
          <cell r="A2699" t="str">
            <v>336-021-402-6</v>
          </cell>
          <cell r="B2699" t="str">
            <v>DEFLECTEUR AVANT</v>
          </cell>
          <cell r="C2699" t="str">
            <v>CFM56-5A</v>
          </cell>
          <cell r="D2699" t="str">
            <v>CC</v>
          </cell>
        </row>
        <row r="2700">
          <cell r="A2700" t="str">
            <v>336-021-503-6</v>
          </cell>
          <cell r="B2700" t="str">
            <v>FERRURE SUPP AV</v>
          </cell>
          <cell r="C2700" t="str">
            <v>CFM56-5A</v>
          </cell>
          <cell r="D2700" t="str">
            <v>CC</v>
          </cell>
        </row>
        <row r="2701">
          <cell r="A2701" t="str">
            <v>336-022-002-0</v>
          </cell>
          <cell r="B2701" t="str">
            <v>COUVRE JOINT</v>
          </cell>
          <cell r="C2701" t="str">
            <v>CFM56-5A</v>
          </cell>
          <cell r="D2701" t="str">
            <v>CC</v>
          </cell>
        </row>
        <row r="2702">
          <cell r="A2702" t="str">
            <v>336-024-706-0</v>
          </cell>
          <cell r="B2702" t="str">
            <v>COVER ASSY-OIL INLET</v>
          </cell>
          <cell r="C2702" t="str">
            <v>CFM56-5B</v>
          </cell>
          <cell r="D2702" t="str">
            <v>CC</v>
          </cell>
        </row>
        <row r="2703">
          <cell r="A2703" t="str">
            <v>336-024-708-0</v>
          </cell>
          <cell r="B2703" t="str">
            <v>COUVERCLE ARRIVEE HUILE</v>
          </cell>
          <cell r="C2703" t="str">
            <v>CFM56-5A</v>
          </cell>
          <cell r="D2703" t="str">
            <v>CC</v>
          </cell>
        </row>
        <row r="2704">
          <cell r="A2704" t="str">
            <v>336-024-708-0S3</v>
          </cell>
          <cell r="B2704" t="str">
            <v>COUVERCLE D'ARRIVEE D'HUILE</v>
          </cell>
          <cell r="C2704" t="str">
            <v>CFM56-5B</v>
          </cell>
          <cell r="D2704" t="str">
            <v>CC</v>
          </cell>
        </row>
        <row r="2705">
          <cell r="A2705" t="str">
            <v>336-024-805-6</v>
          </cell>
          <cell r="B2705" t="str">
            <v>BRIDE AVANT</v>
          </cell>
          <cell r="C2705" t="str">
            <v>CFM56-7</v>
          </cell>
          <cell r="D2705" t="str">
            <v>CC</v>
          </cell>
        </row>
        <row r="2706">
          <cell r="A2706" t="str">
            <v>336-025-301-0</v>
          </cell>
          <cell r="B2706" t="str">
            <v>VIROLE</v>
          </cell>
          <cell r="C2706" t="str">
            <v>CFM56-5A</v>
          </cell>
          <cell r="D2706" t="str">
            <v>CC</v>
          </cell>
        </row>
        <row r="2707">
          <cell r="A2707" t="str">
            <v>336-026-302-0</v>
          </cell>
          <cell r="B2707" t="str">
            <v>FLASQUE PORTE-LABYRINTHES</v>
          </cell>
          <cell r="C2707" t="str">
            <v>CFM56-5A</v>
          </cell>
          <cell r="D2707" t="str">
            <v>CB</v>
          </cell>
        </row>
        <row r="2708">
          <cell r="A2708" t="str">
            <v>336-026-302-0S3</v>
          </cell>
          <cell r="B2708" t="str">
            <v>FLASQUE PORTE-LABYRINTHES</v>
          </cell>
          <cell r="C2708" t="str">
            <v>CFM56-5B</v>
          </cell>
          <cell r="D2708" t="str">
            <v>CB</v>
          </cell>
        </row>
        <row r="2709">
          <cell r="A2709" t="str">
            <v>336-026-302-0S5</v>
          </cell>
          <cell r="B2709" t="str">
            <v>FLASQUE PORTE LABY</v>
          </cell>
          <cell r="C2709" t="str">
            <v>CFM56-5A</v>
          </cell>
          <cell r="D2709" t="str">
            <v>CB</v>
          </cell>
        </row>
        <row r="2710">
          <cell r="A2710" t="str">
            <v>336-029-402-6</v>
          </cell>
          <cell r="B2710" t="str">
            <v>TOLE</v>
          </cell>
          <cell r="C2710" t="str">
            <v>CFM56-5A</v>
          </cell>
          <cell r="D2710" t="str">
            <v>CC</v>
          </cell>
        </row>
        <row r="2711">
          <cell r="A2711" t="str">
            <v>336-031-802-0</v>
          </cell>
          <cell r="B2711" t="str">
            <v>COUVRE-JOINT</v>
          </cell>
          <cell r="C2711" t="str">
            <v>CFM56-5A</v>
          </cell>
          <cell r="D2711" t="str">
            <v>CC</v>
          </cell>
        </row>
        <row r="2712">
          <cell r="A2712" t="str">
            <v>336-031-802-0</v>
          </cell>
          <cell r="B2712" t="str">
            <v>COUVRE-JOINT</v>
          </cell>
          <cell r="C2712" t="str">
            <v>CFM56-5A</v>
          </cell>
          <cell r="D2712" t="str">
            <v>CC</v>
          </cell>
        </row>
        <row r="2713">
          <cell r="A2713" t="str">
            <v>336-031-901-0</v>
          </cell>
          <cell r="B2713" t="str">
            <v>TOLE ARRIERE EQUIPEE</v>
          </cell>
          <cell r="C2713" t="str">
            <v>CFM56-5A</v>
          </cell>
          <cell r="D2713" t="str">
            <v>CC</v>
          </cell>
        </row>
        <row r="2714">
          <cell r="A2714" t="str">
            <v>336-031-901-0</v>
          </cell>
          <cell r="B2714" t="str">
            <v>TOLE ARRIERE EQUIPEE</v>
          </cell>
          <cell r="C2714" t="str">
            <v>CFM56-5A</v>
          </cell>
          <cell r="D2714" t="str">
            <v>CC</v>
          </cell>
        </row>
        <row r="2715">
          <cell r="A2715" t="str">
            <v>336-033-501-6</v>
          </cell>
          <cell r="B2715" t="str">
            <v>TOLE AVANT</v>
          </cell>
          <cell r="C2715" t="str">
            <v>CFM56-5A</v>
          </cell>
          <cell r="D2715" t="str">
            <v>CC</v>
          </cell>
        </row>
        <row r="2716">
          <cell r="A2716" t="str">
            <v>336-033-601-6</v>
          </cell>
          <cell r="B2716" t="str">
            <v>TOLE ARRIERE</v>
          </cell>
          <cell r="C2716" t="str">
            <v>CFM56-5A</v>
          </cell>
          <cell r="D2716" t="str">
            <v>CC</v>
          </cell>
        </row>
        <row r="2717">
          <cell r="A2717" t="str">
            <v>336-044-102-0</v>
          </cell>
          <cell r="B2717" t="str">
            <v>TOLE DE PROTECTION BP1</v>
          </cell>
          <cell r="C2717" t="str">
            <v>CFM56-5A</v>
          </cell>
          <cell r="D2717" t="str">
            <v>CC</v>
          </cell>
        </row>
        <row r="2718">
          <cell r="A2718" t="str">
            <v>336-044-202-0</v>
          </cell>
          <cell r="B2718" t="str">
            <v>TOLE DE PROTECTION BP 2</v>
          </cell>
          <cell r="C2718" t="str">
            <v>CFM56-5A</v>
          </cell>
          <cell r="D2718" t="str">
            <v>CC</v>
          </cell>
        </row>
        <row r="2719">
          <cell r="A2719" t="str">
            <v>336-049-702-0</v>
          </cell>
          <cell r="B2719" t="str">
            <v>TUBE DRAINAGE</v>
          </cell>
          <cell r="C2719" t="str">
            <v>CFM56-5A</v>
          </cell>
          <cell r="D2719" t="str">
            <v>CC</v>
          </cell>
        </row>
        <row r="2720">
          <cell r="A2720" t="str">
            <v>336-049-802-0</v>
          </cell>
          <cell r="B2720" t="str">
            <v>BRIDE</v>
          </cell>
          <cell r="C2720" t="str">
            <v>CFM56-5A</v>
          </cell>
          <cell r="D2720" t="str">
            <v>CC</v>
          </cell>
        </row>
        <row r="2721">
          <cell r="A2721" t="str">
            <v>336-049-901-6</v>
          </cell>
          <cell r="B2721" t="str">
            <v>TREMIE</v>
          </cell>
          <cell r="C2721" t="str">
            <v>CFM56-5A</v>
          </cell>
          <cell r="D2721" t="str">
            <v>CC</v>
          </cell>
        </row>
        <row r="2722">
          <cell r="A2722" t="str">
            <v>336-050-201-0</v>
          </cell>
          <cell r="B2722" t="str">
            <v>PORTE NID D'ABEILLE</v>
          </cell>
          <cell r="C2722" t="str">
            <v>CFM56-7</v>
          </cell>
          <cell r="D2722" t="str">
            <v>CC</v>
          </cell>
        </row>
        <row r="2723">
          <cell r="A2723" t="str">
            <v>336-055-501-6</v>
          </cell>
          <cell r="B2723" t="str">
            <v>TOLE ARRIERE</v>
          </cell>
          <cell r="C2723" t="str">
            <v>CFM56-5A</v>
          </cell>
          <cell r="D2723" t="str">
            <v>CC</v>
          </cell>
        </row>
        <row r="2724">
          <cell r="A2724" t="str">
            <v>336-055-602-6</v>
          </cell>
          <cell r="B2724" t="str">
            <v>COLLECTEUR</v>
          </cell>
          <cell r="C2724" t="str">
            <v>CFM56-5A</v>
          </cell>
          <cell r="D2724" t="str">
            <v>CC</v>
          </cell>
        </row>
        <row r="2725">
          <cell r="A2725" t="str">
            <v>336-061-901-6</v>
          </cell>
          <cell r="B2725" t="str">
            <v>FLASQUE</v>
          </cell>
          <cell r="C2725" t="str">
            <v>CFM56-5A</v>
          </cell>
          <cell r="D2725" t="str">
            <v>CC</v>
          </cell>
        </row>
        <row r="2726">
          <cell r="A2726" t="str">
            <v>336-062-001-6</v>
          </cell>
          <cell r="B2726" t="str">
            <v>FLASQUE</v>
          </cell>
          <cell r="C2726" t="str">
            <v>CFM56-5A</v>
          </cell>
          <cell r="D2726" t="str">
            <v>CC</v>
          </cell>
        </row>
        <row r="2727">
          <cell r="A2727" t="str">
            <v>336-062-101-6</v>
          </cell>
          <cell r="B2727" t="str">
            <v>FLASQUE</v>
          </cell>
          <cell r="C2727" t="str">
            <v>CFM56-5A</v>
          </cell>
          <cell r="D2727" t="str">
            <v>CC</v>
          </cell>
        </row>
        <row r="2728">
          <cell r="A2728" t="str">
            <v>336-062-201-6</v>
          </cell>
          <cell r="B2728" t="str">
            <v>FLASQUE</v>
          </cell>
          <cell r="C2728" t="str">
            <v>CFM56-5A</v>
          </cell>
          <cell r="D2728" t="str">
            <v>CC</v>
          </cell>
        </row>
        <row r="2729">
          <cell r="A2729" t="str">
            <v>336-062-301-6</v>
          </cell>
          <cell r="B2729" t="str">
            <v>FOND DE COLLECTEUR</v>
          </cell>
          <cell r="C2729" t="str">
            <v>CFM56-5A</v>
          </cell>
          <cell r="D2729" t="str">
            <v>CC</v>
          </cell>
        </row>
        <row r="2730">
          <cell r="A2730" t="str">
            <v>336-062-401-6</v>
          </cell>
          <cell r="B2730" t="str">
            <v>DESSUS DE COLLECTEUR</v>
          </cell>
          <cell r="C2730" t="str">
            <v>CFM56-5A</v>
          </cell>
          <cell r="D2730" t="str">
            <v>CC</v>
          </cell>
        </row>
        <row r="2731">
          <cell r="A2731" t="str">
            <v>336-062-601-0</v>
          </cell>
          <cell r="B2731" t="str">
            <v>TUBE</v>
          </cell>
          <cell r="C2731" t="str">
            <v>CFM56-5A</v>
          </cell>
          <cell r="D2731" t="str">
            <v>CC</v>
          </cell>
        </row>
        <row r="2732">
          <cell r="A2732" t="str">
            <v>336-062-601-6</v>
          </cell>
          <cell r="B2732" t="str">
            <v>TUBE</v>
          </cell>
          <cell r="C2732" t="str">
            <v>CFM56-5A</v>
          </cell>
          <cell r="D2732" t="str">
            <v>CC</v>
          </cell>
        </row>
        <row r="2733">
          <cell r="A2733" t="str">
            <v>336-062-610-0</v>
          </cell>
          <cell r="B2733" t="str">
            <v>TUBE</v>
          </cell>
          <cell r="C2733" t="str">
            <v>CFM56-5A</v>
          </cell>
          <cell r="D2733" t="str">
            <v>CC</v>
          </cell>
        </row>
        <row r="2734">
          <cell r="A2734" t="str">
            <v>336-062-611-0</v>
          </cell>
          <cell r="B2734" t="str">
            <v>TUBE</v>
          </cell>
          <cell r="C2734" t="str">
            <v>CFM56-5A</v>
          </cell>
          <cell r="D2734" t="str">
            <v>CC</v>
          </cell>
        </row>
        <row r="2735">
          <cell r="A2735" t="str">
            <v>336-062-620-6</v>
          </cell>
          <cell r="B2735" t="str">
            <v>TUBE</v>
          </cell>
          <cell r="C2735" t="str">
            <v>CFM56-5A</v>
          </cell>
          <cell r="D2735" t="str">
            <v>CC</v>
          </cell>
        </row>
        <row r="2736">
          <cell r="A2736" t="str">
            <v>336-062-621-0</v>
          </cell>
          <cell r="B2736" t="str">
            <v>TUBE</v>
          </cell>
          <cell r="C2736" t="str">
            <v>CFM56-5A</v>
          </cell>
          <cell r="D2736" t="str">
            <v>CC</v>
          </cell>
        </row>
        <row r="2737">
          <cell r="A2737" t="str">
            <v>336-062-631-0</v>
          </cell>
          <cell r="B2737" t="str">
            <v>TUBE</v>
          </cell>
          <cell r="C2737" t="str">
            <v>CFM56-5A</v>
          </cell>
          <cell r="D2737" t="str">
            <v>CC</v>
          </cell>
        </row>
        <row r="2738">
          <cell r="A2738" t="str">
            <v>336-062-640-6</v>
          </cell>
          <cell r="B2738" t="str">
            <v>TUBE</v>
          </cell>
          <cell r="C2738" t="str">
            <v>CFM56-5A</v>
          </cell>
          <cell r="D2738" t="str">
            <v>CC</v>
          </cell>
        </row>
        <row r="2739">
          <cell r="A2739" t="str">
            <v>336-062-641-0</v>
          </cell>
          <cell r="B2739" t="str">
            <v>TUBE</v>
          </cell>
          <cell r="C2739" t="str">
            <v>CFM56-5A</v>
          </cell>
          <cell r="D2739" t="str">
            <v>CC</v>
          </cell>
        </row>
        <row r="2740">
          <cell r="A2740" t="str">
            <v>336-062-650-0</v>
          </cell>
          <cell r="B2740" t="str">
            <v>TUBE</v>
          </cell>
          <cell r="C2740" t="str">
            <v>CFM56-7</v>
          </cell>
          <cell r="D2740" t="str">
            <v>CC</v>
          </cell>
        </row>
        <row r="2741">
          <cell r="A2741" t="str">
            <v>336-062-650-6</v>
          </cell>
          <cell r="B2741" t="str">
            <v>TUBE</v>
          </cell>
          <cell r="C2741" t="str">
            <v>CFM56-5A</v>
          </cell>
          <cell r="D2741" t="str">
            <v>CC</v>
          </cell>
        </row>
        <row r="2742">
          <cell r="A2742" t="str">
            <v>336-062-701-0</v>
          </cell>
          <cell r="B2742" t="str">
            <v>TUBE</v>
          </cell>
          <cell r="C2742" t="str">
            <v>CFM56-5A</v>
          </cell>
          <cell r="D2742" t="str">
            <v>CC</v>
          </cell>
        </row>
        <row r="2743">
          <cell r="A2743" t="str">
            <v>336-062-701-6</v>
          </cell>
          <cell r="B2743" t="str">
            <v>TUBE</v>
          </cell>
          <cell r="C2743" t="str">
            <v>CFM56-5A</v>
          </cell>
          <cell r="D2743" t="str">
            <v>CC</v>
          </cell>
        </row>
        <row r="2744">
          <cell r="A2744" t="str">
            <v>336-062-710-0</v>
          </cell>
          <cell r="B2744" t="str">
            <v>TUBE</v>
          </cell>
          <cell r="C2744" t="str">
            <v>CFM56-5A</v>
          </cell>
          <cell r="D2744" t="str">
            <v>CC</v>
          </cell>
        </row>
        <row r="2745">
          <cell r="A2745" t="str">
            <v>336-062-721-0</v>
          </cell>
          <cell r="B2745" t="str">
            <v>TUBE</v>
          </cell>
          <cell r="C2745" t="str">
            <v>CFM56-5A</v>
          </cell>
          <cell r="D2745" t="str">
            <v>CC</v>
          </cell>
        </row>
        <row r="2746">
          <cell r="A2746" t="str">
            <v>336-062-731-0</v>
          </cell>
          <cell r="B2746" t="str">
            <v>TUBE</v>
          </cell>
          <cell r="C2746" t="str">
            <v>CFM56-5A</v>
          </cell>
          <cell r="D2746" t="str">
            <v>CC</v>
          </cell>
        </row>
        <row r="2747">
          <cell r="A2747" t="str">
            <v>336-062-740-6</v>
          </cell>
          <cell r="B2747" t="str">
            <v>TUBE</v>
          </cell>
          <cell r="C2747" t="str">
            <v>CFM56-5A</v>
          </cell>
          <cell r="D2747" t="str">
            <v>CC</v>
          </cell>
        </row>
        <row r="2748">
          <cell r="A2748" t="str">
            <v>336-062-741-0</v>
          </cell>
          <cell r="B2748" t="str">
            <v>TUBE</v>
          </cell>
          <cell r="C2748" t="str">
            <v>CFM56-5A</v>
          </cell>
          <cell r="D2748" t="str">
            <v>CC</v>
          </cell>
        </row>
        <row r="2749">
          <cell r="A2749" t="str">
            <v>336-062-750-0</v>
          </cell>
          <cell r="B2749" t="str">
            <v>TUBE</v>
          </cell>
          <cell r="C2749" t="str">
            <v>CFM56-5A</v>
          </cell>
          <cell r="D2749" t="str">
            <v>CC</v>
          </cell>
        </row>
        <row r="2750">
          <cell r="A2750" t="str">
            <v>336-062-750-6</v>
          </cell>
          <cell r="B2750" t="str">
            <v>TUBE</v>
          </cell>
          <cell r="C2750" t="str">
            <v>CFM56-5A</v>
          </cell>
          <cell r="D2750" t="str">
            <v>CC</v>
          </cell>
        </row>
        <row r="2751">
          <cell r="A2751" t="str">
            <v>336-062-801-0</v>
          </cell>
          <cell r="B2751" t="str">
            <v>TUBE</v>
          </cell>
          <cell r="C2751" t="str">
            <v>CFM56-5A</v>
          </cell>
          <cell r="D2751" t="str">
            <v>CC</v>
          </cell>
        </row>
        <row r="2752">
          <cell r="A2752" t="str">
            <v>336-062-810-0</v>
          </cell>
          <cell r="B2752" t="str">
            <v>TUBE</v>
          </cell>
          <cell r="C2752" t="str">
            <v>CFM56-5A</v>
          </cell>
          <cell r="D2752" t="str">
            <v>CC</v>
          </cell>
        </row>
        <row r="2753">
          <cell r="A2753" t="str">
            <v>336-062-820-0</v>
          </cell>
          <cell r="B2753" t="str">
            <v>TUBE</v>
          </cell>
          <cell r="C2753" t="str">
            <v>CFM56-5A</v>
          </cell>
          <cell r="D2753" t="str">
            <v>CC</v>
          </cell>
        </row>
        <row r="2754">
          <cell r="A2754" t="str">
            <v>336-062-830-0</v>
          </cell>
          <cell r="B2754" t="str">
            <v>TUBE</v>
          </cell>
          <cell r="C2754" t="str">
            <v>CFM56-5A</v>
          </cell>
          <cell r="D2754" t="str">
            <v>CC</v>
          </cell>
        </row>
        <row r="2755">
          <cell r="A2755" t="str">
            <v>336-062-830-0</v>
          </cell>
          <cell r="B2755" t="str">
            <v>TUBE</v>
          </cell>
          <cell r="C2755" t="str">
            <v>CFM56-5A</v>
          </cell>
          <cell r="D2755" t="str">
            <v>CC</v>
          </cell>
        </row>
        <row r="2756">
          <cell r="A2756" t="str">
            <v>336-062-830-0</v>
          </cell>
          <cell r="B2756" t="str">
            <v>TUBE</v>
          </cell>
          <cell r="C2756" t="str">
            <v>CFM56-5A</v>
          </cell>
          <cell r="D2756" t="str">
            <v>CC</v>
          </cell>
        </row>
        <row r="2757">
          <cell r="A2757" t="str">
            <v>336-062-901-0</v>
          </cell>
          <cell r="B2757" t="str">
            <v>TUBE</v>
          </cell>
          <cell r="C2757" t="str">
            <v>CFM56-5A</v>
          </cell>
          <cell r="D2757" t="str">
            <v>CC</v>
          </cell>
        </row>
        <row r="2758">
          <cell r="A2758" t="str">
            <v>336-062-910-0</v>
          </cell>
          <cell r="B2758" t="str">
            <v>TUBE</v>
          </cell>
          <cell r="C2758" t="str">
            <v>CFM56-5A</v>
          </cell>
          <cell r="D2758" t="str">
            <v>CC</v>
          </cell>
        </row>
        <row r="2759">
          <cell r="A2759" t="str">
            <v>336-066-403-0</v>
          </cell>
          <cell r="B2759" t="str">
            <v>ENSEMBLE RAMPES EQUIPEES</v>
          </cell>
          <cell r="C2759" t="str">
            <v>CFM56-5A</v>
          </cell>
          <cell r="D2759" t="str">
            <v>CC</v>
          </cell>
        </row>
        <row r="2760">
          <cell r="A2760" t="str">
            <v>336-066-503-0</v>
          </cell>
          <cell r="B2760" t="str">
            <v>RAMPE REFROIDISSEMENT INF</v>
          </cell>
          <cell r="C2760" t="str">
            <v>CFM56-5A</v>
          </cell>
          <cell r="D2760" t="str">
            <v>CC</v>
          </cell>
        </row>
        <row r="2761">
          <cell r="A2761" t="str">
            <v>336-086-701-0</v>
          </cell>
          <cell r="B2761" t="str">
            <v>EQUERRE</v>
          </cell>
          <cell r="C2761" t="str">
            <v>CFM56-5A</v>
          </cell>
          <cell r="D2761" t="str">
            <v>CC</v>
          </cell>
        </row>
        <row r="2762">
          <cell r="A2762" t="str">
            <v>336-087-101-9</v>
          </cell>
          <cell r="B2762" t="str">
            <v>ANNEAU LABY 4</v>
          </cell>
          <cell r="C2762" t="str">
            <v>CFM56-5A</v>
          </cell>
          <cell r="D2762" t="str">
            <v>CB</v>
          </cell>
        </row>
        <row r="2763">
          <cell r="A2763" t="str">
            <v>336-091-401-0</v>
          </cell>
          <cell r="B2763" t="str">
            <v>TOLE BRASEE</v>
          </cell>
          <cell r="C2763" t="str">
            <v>CFM56-5A</v>
          </cell>
          <cell r="D2763" t="str">
            <v>CC</v>
          </cell>
        </row>
        <row r="2764">
          <cell r="A2764" t="str">
            <v>336-093-001-0</v>
          </cell>
          <cell r="B2764" t="str">
            <v>DIAPHRAGME</v>
          </cell>
          <cell r="C2764" t="str">
            <v>CFM56-5A</v>
          </cell>
          <cell r="D2764" t="str">
            <v>CC</v>
          </cell>
        </row>
        <row r="2765">
          <cell r="A2765" t="str">
            <v>336-094-705-0</v>
          </cell>
          <cell r="B2765" t="str">
            <v>FLASQUE ARRIERE</v>
          </cell>
          <cell r="C2765" t="str">
            <v>CFM56-5A</v>
          </cell>
          <cell r="D2765" t="str">
            <v>CC</v>
          </cell>
        </row>
        <row r="2766">
          <cell r="A2766" t="str">
            <v>336-094-705-0S3</v>
          </cell>
          <cell r="B2766" t="str">
            <v>FLASQUE ARRIERE</v>
          </cell>
          <cell r="C2766" t="str">
            <v>CFM56-5A</v>
          </cell>
          <cell r="D2766" t="str">
            <v>CC</v>
          </cell>
        </row>
        <row r="2767">
          <cell r="A2767" t="str">
            <v>336-094-902-0</v>
          </cell>
          <cell r="B2767" t="str">
            <v>FLASQUE AVANT SOUS DIST BP1</v>
          </cell>
          <cell r="C2767" t="str">
            <v>CFM56-5A</v>
          </cell>
          <cell r="D2767" t="str">
            <v>CC</v>
          </cell>
        </row>
        <row r="2768">
          <cell r="A2768" t="str">
            <v>336-094-902-0S3</v>
          </cell>
          <cell r="B2768" t="str">
            <v>FLASQUE AVANT</v>
          </cell>
          <cell r="C2768" t="str">
            <v>CFM56-5A</v>
          </cell>
          <cell r="D2768" t="str">
            <v>CC</v>
          </cell>
        </row>
        <row r="2769">
          <cell r="A2769" t="str">
            <v>336-095-001-6</v>
          </cell>
          <cell r="B2769" t="str">
            <v>FLASQUE AVANT</v>
          </cell>
          <cell r="C2769" t="str">
            <v>CFM56-7</v>
          </cell>
          <cell r="D2769" t="str">
            <v>CC</v>
          </cell>
        </row>
        <row r="2770">
          <cell r="A2770" t="str">
            <v>336-450-208-0</v>
          </cell>
          <cell r="B2770" t="str">
            <v>ALIMENTATION INJECTEURS</v>
          </cell>
          <cell r="C2770" t="str">
            <v>CFM56-5A</v>
          </cell>
          <cell r="D2770" t="str">
            <v>CC</v>
          </cell>
        </row>
        <row r="2771">
          <cell r="A2771" t="str">
            <v>336-451-005-0</v>
          </cell>
          <cell r="B2771" t="str">
            <v>CANALISATION VBV-OPEN</v>
          </cell>
          <cell r="C2771" t="str">
            <v>CFM56-5A</v>
          </cell>
          <cell r="D2771" t="str">
            <v>CC</v>
          </cell>
        </row>
        <row r="2772">
          <cell r="A2772" t="str">
            <v>336-451-205-0</v>
          </cell>
          <cell r="B2772" t="str">
            <v>CANALISATION VBV CLOSE</v>
          </cell>
          <cell r="C2772" t="str">
            <v>CFM56-5A</v>
          </cell>
          <cell r="D2772" t="str">
            <v>CC</v>
          </cell>
        </row>
        <row r="2773">
          <cell r="A2773" t="str">
            <v>336-452-605-0</v>
          </cell>
          <cell r="B2773" t="str">
            <v>CANALISATION HPT</v>
          </cell>
          <cell r="C2773" t="str">
            <v>CFM56-5A</v>
          </cell>
          <cell r="D2773" t="str">
            <v>CC</v>
          </cell>
        </row>
        <row r="2774">
          <cell r="A2774" t="str">
            <v>336-453-603-0</v>
          </cell>
          <cell r="B2774" t="str">
            <v>ASPIRATION RESERVOIR D'HUILE</v>
          </cell>
          <cell r="C2774" t="str">
            <v>CFM56-5A</v>
          </cell>
          <cell r="D2774" t="str">
            <v>CC</v>
          </cell>
        </row>
        <row r="2775">
          <cell r="A2775" t="str">
            <v>336-454-805-0</v>
          </cell>
          <cell r="B2775" t="str">
            <v>ALIM HLE ENC AR</v>
          </cell>
          <cell r="C2775" t="str">
            <v>CFM56-5A</v>
          </cell>
          <cell r="D2775" t="str">
            <v>CC</v>
          </cell>
        </row>
        <row r="2776">
          <cell r="A2776" t="str">
            <v>336-456-602-0</v>
          </cell>
          <cell r="B2776" t="str">
            <v>REFOUL. ECHANGEUR RESERVOIR</v>
          </cell>
          <cell r="C2776" t="str">
            <v>CFM56-5A</v>
          </cell>
          <cell r="D2776" t="str">
            <v>CC</v>
          </cell>
        </row>
        <row r="2777">
          <cell r="A2777" t="str">
            <v>336-457-208-0</v>
          </cell>
          <cell r="B2777" t="str">
            <v>CANALISATION PS13</v>
          </cell>
          <cell r="C2777" t="str">
            <v>CFM56-5A</v>
          </cell>
          <cell r="D2777" t="str">
            <v>CC</v>
          </cell>
        </row>
        <row r="2778">
          <cell r="A2778" t="str">
            <v>336-457-407-0</v>
          </cell>
          <cell r="B2778" t="str">
            <v>CANALISATION SONDE P25</v>
          </cell>
          <cell r="C2778" t="str">
            <v>CFM56-5A</v>
          </cell>
          <cell r="D2778" t="str">
            <v>CC</v>
          </cell>
        </row>
        <row r="2779">
          <cell r="A2779" t="str">
            <v>336-457-606-0</v>
          </cell>
          <cell r="B2779" t="str">
            <v>CANALISATION SONDE P25</v>
          </cell>
          <cell r="C2779" t="str">
            <v>CFM56-5A</v>
          </cell>
          <cell r="D2779" t="str">
            <v>CC</v>
          </cell>
        </row>
        <row r="2780">
          <cell r="A2780" t="str">
            <v>336-458-608-0</v>
          </cell>
          <cell r="B2780" t="str">
            <v>CANALISATION PS3</v>
          </cell>
          <cell r="C2780" t="str">
            <v>CFM56-5A</v>
          </cell>
          <cell r="D2780" t="str">
            <v>CC</v>
          </cell>
        </row>
        <row r="2781">
          <cell r="A2781" t="str">
            <v>336-459-003-0</v>
          </cell>
          <cell r="B2781" t="str">
            <v>DRAIN</v>
          </cell>
          <cell r="C2781" t="str">
            <v>CFM56-5A</v>
          </cell>
          <cell r="D2781" t="str">
            <v>CC</v>
          </cell>
        </row>
        <row r="2782">
          <cell r="A2782" t="str">
            <v>336-459-804-0</v>
          </cell>
          <cell r="B2782" t="str">
            <v>CANALISATION SONDE P25</v>
          </cell>
          <cell r="C2782" t="str">
            <v>CFM56-5A</v>
          </cell>
          <cell r="D2782" t="str">
            <v>CC</v>
          </cell>
        </row>
        <row r="2783">
          <cell r="A2783" t="str">
            <v>336-463-006-0</v>
          </cell>
          <cell r="B2783" t="str">
            <v>DRAIN EAU CARTER FAN</v>
          </cell>
          <cell r="C2783" t="str">
            <v>CFM56-5A</v>
          </cell>
          <cell r="D2783" t="str">
            <v>CC</v>
          </cell>
        </row>
        <row r="2784">
          <cell r="A2784" t="str">
            <v>336-468-206-0</v>
          </cell>
          <cell r="B2784" t="str">
            <v>ALIMENTATION HUILE ENCEINTE AR</v>
          </cell>
          <cell r="C2784" t="str">
            <v>CFM56-5A</v>
          </cell>
          <cell r="D2784" t="str">
            <v>CC</v>
          </cell>
        </row>
        <row r="2785">
          <cell r="A2785" t="str">
            <v>336-468-605-0</v>
          </cell>
          <cell r="B2785" t="str">
            <v>RETOUR D'HUILE ENCEINTE AR</v>
          </cell>
          <cell r="C2785" t="str">
            <v>CFM56-5A</v>
          </cell>
          <cell r="D2785" t="str">
            <v>CC</v>
          </cell>
        </row>
        <row r="2786">
          <cell r="A2786" t="str">
            <v>336-469-401-0</v>
          </cell>
          <cell r="B2786" t="str">
            <v>CANA PS12</v>
          </cell>
          <cell r="C2786" t="str">
            <v>CFM56-5A</v>
          </cell>
          <cell r="D2786" t="str">
            <v>CC</v>
          </cell>
        </row>
        <row r="2787">
          <cell r="A2787" t="str">
            <v>336-478-803-0</v>
          </cell>
          <cell r="B2787" t="str">
            <v>CANALISATION HPT</v>
          </cell>
          <cell r="C2787" t="str">
            <v>CFM56-5A</v>
          </cell>
          <cell r="D2787" t="str">
            <v>CC</v>
          </cell>
        </row>
        <row r="2788">
          <cell r="A2788" t="str">
            <v>336-480-605-0</v>
          </cell>
          <cell r="B2788" t="str">
            <v>DRAIN EAU CARTER FAN</v>
          </cell>
          <cell r="C2788" t="str">
            <v>CFM56-5A</v>
          </cell>
          <cell r="D2788" t="str">
            <v>CC</v>
          </cell>
        </row>
        <row r="2789">
          <cell r="A2789" t="str">
            <v>336-489-402-0</v>
          </cell>
          <cell r="B2789" t="str">
            <v>CANALISATION LPT</v>
          </cell>
          <cell r="C2789" t="str">
            <v>CFM56-5A</v>
          </cell>
          <cell r="D2789" t="str">
            <v>CC</v>
          </cell>
        </row>
        <row r="2790">
          <cell r="A2790" t="str">
            <v>336-489-604-0</v>
          </cell>
          <cell r="B2790" t="str">
            <v>CANALISATION RACC</v>
          </cell>
          <cell r="C2790" t="str">
            <v>CFM56-5A</v>
          </cell>
          <cell r="D2790" t="str">
            <v>CC</v>
          </cell>
        </row>
        <row r="2791">
          <cell r="A2791" t="str">
            <v>336-493-603-0</v>
          </cell>
          <cell r="B2791" t="str">
            <v>CANALISATION PB/PSF</v>
          </cell>
          <cell r="C2791" t="str">
            <v>CFM56-5A</v>
          </cell>
          <cell r="D2791" t="str">
            <v>CC</v>
          </cell>
        </row>
        <row r="2792">
          <cell r="A2792" t="str">
            <v>336-493-802-0</v>
          </cell>
          <cell r="B2792" t="str">
            <v>CANALISATION CLP</v>
          </cell>
          <cell r="C2792" t="str">
            <v>CFM56-5A</v>
          </cell>
          <cell r="D2792" t="str">
            <v>CC</v>
          </cell>
        </row>
        <row r="2793">
          <cell r="A2793" t="str">
            <v>336-494-004-0</v>
          </cell>
          <cell r="B2793" t="str">
            <v>CANALISATION PSF</v>
          </cell>
          <cell r="C2793" t="str">
            <v>CFM56-5A</v>
          </cell>
          <cell r="D2793" t="str">
            <v>CC</v>
          </cell>
        </row>
        <row r="2794">
          <cell r="A2794" t="str">
            <v>336-494-202-0</v>
          </cell>
          <cell r="B2794" t="str">
            <v>CANALISATION  HLP</v>
          </cell>
          <cell r="C2794" t="str">
            <v>CFM56-5A</v>
          </cell>
          <cell r="D2794" t="str">
            <v>CC</v>
          </cell>
        </row>
        <row r="2795">
          <cell r="A2795" t="str">
            <v>336-512-403-0</v>
          </cell>
          <cell r="B2795" t="str">
            <v>ALIMENTATION HUILE ENCEINTE AR</v>
          </cell>
          <cell r="C2795" t="str">
            <v>CFM56-5A</v>
          </cell>
          <cell r="D2795" t="str">
            <v>CC</v>
          </cell>
        </row>
        <row r="2796">
          <cell r="A2796" t="str">
            <v>336-516-801-0</v>
          </cell>
          <cell r="B2796" t="str">
            <v>CANALISATION LPT</v>
          </cell>
          <cell r="C2796" t="str">
            <v>CFM56-5A</v>
          </cell>
          <cell r="D2796" t="str">
            <v>CC</v>
          </cell>
        </row>
        <row r="2797">
          <cell r="A2797" t="str">
            <v>336-517-004-0</v>
          </cell>
          <cell r="B2797" t="str">
            <v>CANALISATION STAGE</v>
          </cell>
          <cell r="C2797" t="str">
            <v>CFM56-5A</v>
          </cell>
          <cell r="D2797" t="str">
            <v>CC</v>
          </cell>
        </row>
        <row r="2798">
          <cell r="A2798" t="str">
            <v>336-520-602-0</v>
          </cell>
          <cell r="B2798" t="str">
            <v>CANALISATION SOV</v>
          </cell>
          <cell r="C2798" t="str">
            <v>CFM56-5A</v>
          </cell>
          <cell r="D2798" t="str">
            <v>CC</v>
          </cell>
        </row>
        <row r="2799">
          <cell r="A2799" t="str">
            <v>336-547-201-0</v>
          </cell>
          <cell r="B2799" t="str">
            <v>PATTE</v>
          </cell>
          <cell r="C2799" t="str">
            <v>CFM56-5A</v>
          </cell>
          <cell r="D2799" t="str">
            <v>CC</v>
          </cell>
        </row>
        <row r="2800">
          <cell r="A2800" t="str">
            <v>337-000-203-8</v>
          </cell>
          <cell r="B2800" t="str">
            <v>DISQUE DE SOUFFLANTE</v>
          </cell>
          <cell r="C2800" t="str">
            <v>CLIENTS HORS DIVISIONS</v>
          </cell>
          <cell r="D2800" t="str">
            <v>CB</v>
          </cell>
        </row>
        <row r="2801">
          <cell r="A2801" t="str">
            <v>337-000-203-9</v>
          </cell>
          <cell r="B2801" t="str">
            <v>DISQUE DE SOUFFLANTE</v>
          </cell>
          <cell r="C2801" t="str">
            <v>CLIENTS HORS DIVISIONS</v>
          </cell>
          <cell r="D2801" t="str">
            <v>CB</v>
          </cell>
        </row>
        <row r="2802">
          <cell r="A2802" t="str">
            <v>337-000-204-9</v>
          </cell>
          <cell r="B2802" t="str">
            <v>DISQUE FAN  GV</v>
          </cell>
          <cell r="C2802" t="str">
            <v>CLIENTS HORS DIVISIONS</v>
          </cell>
          <cell r="D2802" t="str">
            <v>CB</v>
          </cell>
        </row>
        <row r="2803">
          <cell r="A2803" t="str">
            <v>337-001-404-0</v>
          </cell>
          <cell r="B2803" t="str">
            <v>DISQUE 1,TURBINE BP</v>
          </cell>
          <cell r="C2803" t="str">
            <v>CFM56-5C</v>
          </cell>
          <cell r="D2803" t="str">
            <v>CB</v>
          </cell>
        </row>
        <row r="2804">
          <cell r="A2804" t="str">
            <v>337-001-404-9</v>
          </cell>
          <cell r="B2804" t="str">
            <v>DISQUE TURBINE ET.1</v>
          </cell>
          <cell r="C2804" t="str">
            <v>CFM56-5C</v>
          </cell>
          <cell r="D2804" t="str">
            <v>CB</v>
          </cell>
        </row>
        <row r="2805">
          <cell r="A2805" t="str">
            <v>337-001-405-9</v>
          </cell>
          <cell r="B2805" t="str">
            <v>DISQUE TURBINE ET.1</v>
          </cell>
          <cell r="C2805" t="str">
            <v>CFM56-5C</v>
          </cell>
          <cell r="D2805" t="str">
            <v>CB</v>
          </cell>
        </row>
        <row r="2806">
          <cell r="A2806" t="str">
            <v>337-001-503-0</v>
          </cell>
          <cell r="B2806" t="str">
            <v>DISQUE 2,TURBINE BP</v>
          </cell>
          <cell r="C2806" t="str">
            <v>CFM56-5C</v>
          </cell>
          <cell r="D2806" t="str">
            <v>CB</v>
          </cell>
        </row>
        <row r="2807">
          <cell r="A2807" t="str">
            <v>337-001-504-9</v>
          </cell>
          <cell r="B2807" t="str">
            <v>DISQUE TURBINE ET.2</v>
          </cell>
          <cell r="C2807" t="str">
            <v>CFM56-5C</v>
          </cell>
          <cell r="D2807" t="str">
            <v>CB</v>
          </cell>
        </row>
        <row r="2808">
          <cell r="A2808" t="str">
            <v>337-001-505-9</v>
          </cell>
          <cell r="B2808" t="str">
            <v>DISQUE TURBINE ET.2</v>
          </cell>
          <cell r="C2808" t="str">
            <v>CFM56-5C</v>
          </cell>
          <cell r="D2808" t="str">
            <v>CB</v>
          </cell>
        </row>
        <row r="2809">
          <cell r="A2809" t="str">
            <v>337-001-602-9</v>
          </cell>
          <cell r="B2809" t="str">
            <v>DISQUE 3-4-5 TURB. BP.</v>
          </cell>
          <cell r="C2809" t="str">
            <v>CFM56-5C</v>
          </cell>
          <cell r="D2809" t="str">
            <v>CB</v>
          </cell>
        </row>
        <row r="2810">
          <cell r="A2810" t="str">
            <v>337-001-605-0</v>
          </cell>
          <cell r="B2810" t="str">
            <v>DISQUE 3,TURBINE BP</v>
          </cell>
          <cell r="C2810" t="str">
            <v>CFM56-5C</v>
          </cell>
          <cell r="D2810" t="str">
            <v>CB</v>
          </cell>
        </row>
        <row r="2811">
          <cell r="A2811" t="str">
            <v>337-001-607-9</v>
          </cell>
          <cell r="B2811" t="str">
            <v>DISQUE TURBINE ET.3</v>
          </cell>
          <cell r="C2811" t="str">
            <v>CFM56-5C</v>
          </cell>
          <cell r="D2811" t="str">
            <v>CB</v>
          </cell>
        </row>
        <row r="2812">
          <cell r="A2812" t="str">
            <v>337-001-608-9</v>
          </cell>
          <cell r="B2812" t="str">
            <v>DISQUE TURBINE ET.3</v>
          </cell>
          <cell r="C2812" t="str">
            <v>CFM56-5C</v>
          </cell>
          <cell r="D2812" t="str">
            <v>CB</v>
          </cell>
        </row>
        <row r="2813">
          <cell r="A2813" t="str">
            <v>337-001-705-0</v>
          </cell>
          <cell r="B2813" t="str">
            <v>DISQUE 4,TURBINE BP</v>
          </cell>
          <cell r="C2813" t="str">
            <v>CFM56-5C</v>
          </cell>
          <cell r="D2813" t="str">
            <v>CB</v>
          </cell>
        </row>
        <row r="2814">
          <cell r="A2814" t="str">
            <v>337-001-707-9</v>
          </cell>
          <cell r="B2814" t="str">
            <v>DISQUE TURB  4</v>
          </cell>
          <cell r="C2814" t="str">
            <v>CFM56-5C</v>
          </cell>
          <cell r="D2814" t="str">
            <v>CB</v>
          </cell>
        </row>
        <row r="2815">
          <cell r="A2815" t="str">
            <v>337-001-708-9</v>
          </cell>
          <cell r="B2815" t="str">
            <v>DISQUE TURB  4</v>
          </cell>
          <cell r="C2815" t="str">
            <v>CFM56-5C</v>
          </cell>
          <cell r="D2815" t="str">
            <v>CB</v>
          </cell>
        </row>
        <row r="2816">
          <cell r="A2816" t="str">
            <v>337-001-801-9</v>
          </cell>
          <cell r="B2816" t="str">
            <v>DISQUE 5 TURBINE BP</v>
          </cell>
          <cell r="C2816" t="str">
            <v>CFM56-5C</v>
          </cell>
          <cell r="D2816" t="str">
            <v>CB</v>
          </cell>
        </row>
        <row r="2817">
          <cell r="A2817" t="str">
            <v>337-001-802-0</v>
          </cell>
          <cell r="B2817" t="str">
            <v>DISQUE 5,TURBINE BP</v>
          </cell>
          <cell r="C2817" t="str">
            <v>CFM56-5C</v>
          </cell>
          <cell r="D2817" t="str">
            <v>CB</v>
          </cell>
        </row>
        <row r="2818">
          <cell r="A2818" t="str">
            <v>337-001-802-0S1</v>
          </cell>
          <cell r="B2818" t="str">
            <v>SOURCE INTERNE DT5-5C</v>
          </cell>
          <cell r="C2818" t="str">
            <v>CFM56-5C</v>
          </cell>
          <cell r="D2818" t="str">
            <v>CB</v>
          </cell>
        </row>
        <row r="2819">
          <cell r="A2819" t="str">
            <v>337-001-802-0S3</v>
          </cell>
          <cell r="B2819" t="str">
            <v>SOURCE 3 DT5-5C</v>
          </cell>
          <cell r="C2819" t="str">
            <v>CFM56-5C</v>
          </cell>
          <cell r="D2819" t="str">
            <v>CB</v>
          </cell>
        </row>
        <row r="2820">
          <cell r="A2820" t="str">
            <v>337-001-802-0S4</v>
          </cell>
          <cell r="B2820" t="str">
            <v>SOURCE 4 DT5-5C</v>
          </cell>
          <cell r="C2820" t="str">
            <v>CFM56-5C</v>
          </cell>
          <cell r="D2820" t="str">
            <v>CB</v>
          </cell>
        </row>
        <row r="2821">
          <cell r="A2821" t="str">
            <v>337-001-802-0S5</v>
          </cell>
          <cell r="B2821" t="str">
            <v>SOURCE 5 DT5-5C</v>
          </cell>
          <cell r="C2821" t="str">
            <v>CFM56-5C</v>
          </cell>
          <cell r="D2821" t="str">
            <v>CB</v>
          </cell>
        </row>
        <row r="2822">
          <cell r="A2822" t="str">
            <v>337-001-804-9</v>
          </cell>
          <cell r="B2822" t="str">
            <v>DISQUE TURB 5</v>
          </cell>
          <cell r="C2822" t="str">
            <v>CFM56-5C</v>
          </cell>
          <cell r="D2822" t="str">
            <v>CB</v>
          </cell>
        </row>
        <row r="2823">
          <cell r="A2823" t="str">
            <v>337-001-805-9</v>
          </cell>
          <cell r="B2823" t="str">
            <v>DISQUE TURB 5</v>
          </cell>
          <cell r="C2823" t="str">
            <v>CFM56-5C</v>
          </cell>
          <cell r="D2823" t="str">
            <v>CB</v>
          </cell>
        </row>
        <row r="2824">
          <cell r="A2824" t="str">
            <v>337-002-204-0</v>
          </cell>
          <cell r="B2824" t="str">
            <v>ANNEAU LABYRINTHE 4</v>
          </cell>
          <cell r="C2824" t="str">
            <v>CFM56-5C</v>
          </cell>
          <cell r="D2824" t="str">
            <v>CB</v>
          </cell>
        </row>
        <row r="2825">
          <cell r="A2825" t="str">
            <v>337-002-205-9</v>
          </cell>
          <cell r="B2825" t="str">
            <v>ANNEAU LABY ETAGE 4 - 1-3 BRUT</v>
          </cell>
          <cell r="C2825" t="str">
            <v>CFM56-5C</v>
          </cell>
          <cell r="D2825" t="str">
            <v>CB</v>
          </cell>
        </row>
        <row r="2826">
          <cell r="A2826" t="str">
            <v>337-002-206-8</v>
          </cell>
          <cell r="B2826" t="str">
            <v>ANNEAU LABY ETAGE 4</v>
          </cell>
          <cell r="C2826" t="str">
            <v>CFM56-5C</v>
          </cell>
          <cell r="D2826" t="str">
            <v>CB</v>
          </cell>
        </row>
        <row r="2827">
          <cell r="A2827" t="str">
            <v>337-002-207-8</v>
          </cell>
          <cell r="B2827" t="str">
            <v>ANNEAU LABY ETAGE 4</v>
          </cell>
          <cell r="C2827" t="str">
            <v>CFM56-5C</v>
          </cell>
          <cell r="D2827" t="str">
            <v>CB</v>
          </cell>
        </row>
        <row r="2828">
          <cell r="A2828" t="str">
            <v>337-002-405-9</v>
          </cell>
          <cell r="B2828" t="str">
            <v>CONE ENTRAINEMENT</v>
          </cell>
          <cell r="C2828" t="str">
            <v>CFM56-5C</v>
          </cell>
          <cell r="D2828" t="str">
            <v>CB</v>
          </cell>
        </row>
        <row r="2829">
          <cell r="A2829" t="str">
            <v>337-002-406-8</v>
          </cell>
          <cell r="B2829" t="str">
            <v>CONE TOURILLON</v>
          </cell>
          <cell r="C2829" t="str">
            <v>CFM56-5C</v>
          </cell>
          <cell r="D2829" t="str">
            <v>CB</v>
          </cell>
        </row>
        <row r="2830">
          <cell r="A2830" t="str">
            <v>337-002-406-9</v>
          </cell>
          <cell r="B2830" t="str">
            <v>CONE ENTRAINEMENT</v>
          </cell>
          <cell r="C2830" t="str">
            <v>CFM56-5C</v>
          </cell>
          <cell r="D2830" t="str">
            <v>CB</v>
          </cell>
        </row>
        <row r="2831">
          <cell r="A2831" t="str">
            <v>337-002-410-0</v>
          </cell>
          <cell r="B2831" t="str">
            <v>CONE D'ENTRAINEMENT</v>
          </cell>
          <cell r="C2831" t="str">
            <v>CFM56-5C</v>
          </cell>
          <cell r="D2831" t="str">
            <v>CB</v>
          </cell>
        </row>
        <row r="2832">
          <cell r="A2832" t="str">
            <v>337-002-410-0S3</v>
          </cell>
          <cell r="B2832" t="str">
            <v>CONE D'ENTRAINEMENT</v>
          </cell>
          <cell r="C2832" t="str">
            <v>CFM56-5C</v>
          </cell>
          <cell r="D2832" t="str">
            <v>CB</v>
          </cell>
        </row>
        <row r="2833">
          <cell r="A2833" t="str">
            <v>337-002-503-8</v>
          </cell>
          <cell r="B2833" t="str">
            <v>FLASQUE PORTE LABY</v>
          </cell>
          <cell r="C2833" t="str">
            <v>CFM56-5C</v>
          </cell>
          <cell r="D2833" t="str">
            <v>CB</v>
          </cell>
        </row>
        <row r="2834">
          <cell r="A2834" t="str">
            <v>337-002-503-9</v>
          </cell>
          <cell r="B2834" t="str">
            <v>FLASQUE PORTE LABY</v>
          </cell>
          <cell r="C2834" t="str">
            <v>CFM56-5C</v>
          </cell>
          <cell r="D2834" t="str">
            <v>CB</v>
          </cell>
        </row>
        <row r="2835">
          <cell r="A2835" t="str">
            <v>337-002-910-0</v>
          </cell>
          <cell r="B2835" t="str">
            <v>ARBRE DE TURBINE BP</v>
          </cell>
          <cell r="C2835" t="str">
            <v>CFM56-5C</v>
          </cell>
          <cell r="D2835" t="str">
            <v>CB</v>
          </cell>
        </row>
        <row r="2836">
          <cell r="A2836" t="str">
            <v>337-002-911-0</v>
          </cell>
          <cell r="B2836" t="str">
            <v>ARBRE DE TURBINE BP</v>
          </cell>
          <cell r="C2836" t="str">
            <v>CFM56-5C</v>
          </cell>
          <cell r="D2836" t="str">
            <v>CB</v>
          </cell>
        </row>
        <row r="2837">
          <cell r="A2837" t="str">
            <v>337-005-206-0</v>
          </cell>
          <cell r="B2837" t="str">
            <v>TAMBOUR EQUIPE</v>
          </cell>
          <cell r="C2837" t="str">
            <v>CFM56-5C</v>
          </cell>
          <cell r="D2837" t="str">
            <v>CB</v>
          </cell>
        </row>
        <row r="2838">
          <cell r="A2838" t="str">
            <v>337-005-401-8</v>
          </cell>
          <cell r="B2838" t="str">
            <v>TAMBOUR BP MONOBLOC</v>
          </cell>
          <cell r="C2838" t="str">
            <v>CFM56-5C</v>
          </cell>
          <cell r="D2838" t="str">
            <v>CB</v>
          </cell>
        </row>
        <row r="2839">
          <cell r="A2839" t="str">
            <v>337-005-401-9</v>
          </cell>
          <cell r="B2839" t="str">
            <v>TAMBOUR BP</v>
          </cell>
          <cell r="C2839" t="str">
            <v>CFM56-5C</v>
          </cell>
          <cell r="D2839" t="str">
            <v>CB</v>
          </cell>
        </row>
        <row r="2840">
          <cell r="A2840" t="str">
            <v>337-005-407-0</v>
          </cell>
          <cell r="B2840" t="str">
            <v>DISK ASSY</v>
          </cell>
          <cell r="C2840" t="str">
            <v>CFM56-5C</v>
          </cell>
          <cell r="D2840" t="str">
            <v>CB</v>
          </cell>
        </row>
        <row r="2841">
          <cell r="A2841" t="str">
            <v>337-006-349-0</v>
          </cell>
          <cell r="B2841" t="str">
            <v>CARTER INTERMEDIAIRE</v>
          </cell>
          <cell r="C2841" t="str">
            <v>CFM56-5C</v>
          </cell>
          <cell r="D2841" t="str">
            <v>CC</v>
          </cell>
        </row>
        <row r="2842">
          <cell r="A2842" t="str">
            <v>337-006-357-0</v>
          </cell>
          <cell r="B2842" t="str">
            <v>CARTER INTERMEDIAIRE</v>
          </cell>
          <cell r="C2842" t="str">
            <v>CFM56-5C</v>
          </cell>
          <cell r="D2842" t="str">
            <v>CC</v>
          </cell>
        </row>
        <row r="2843">
          <cell r="A2843" t="str">
            <v>337-006-409-6</v>
          </cell>
          <cell r="B2843" t="str">
            <v>VIROLE INTER.RD1</v>
          </cell>
          <cell r="C2843" t="str">
            <v>CFM56-5C</v>
          </cell>
          <cell r="D2843" t="str">
            <v>CC</v>
          </cell>
        </row>
        <row r="2844">
          <cell r="A2844" t="str">
            <v>337-006-410-6</v>
          </cell>
          <cell r="B2844" t="str">
            <v>VIROLE INTER.RD1</v>
          </cell>
          <cell r="C2844" t="str">
            <v>CFM56-5C</v>
          </cell>
          <cell r="D2844" t="str">
            <v>CC</v>
          </cell>
        </row>
        <row r="2845">
          <cell r="A2845" t="str">
            <v>337-006-701-6</v>
          </cell>
          <cell r="B2845" t="str">
            <v>VIROLE INTER.RD4</v>
          </cell>
          <cell r="C2845" t="str">
            <v>CFM56-5C</v>
          </cell>
          <cell r="D2845" t="str">
            <v>CC</v>
          </cell>
        </row>
        <row r="2846">
          <cell r="A2846" t="str">
            <v>337-010-407-6</v>
          </cell>
          <cell r="B2846" t="str">
            <v>BRIDE</v>
          </cell>
          <cell r="C2846" t="str">
            <v>CFM56-5C</v>
          </cell>
          <cell r="D2846" t="str">
            <v>CC</v>
          </cell>
        </row>
        <row r="2847">
          <cell r="A2847" t="str">
            <v>337-013-947-0</v>
          </cell>
          <cell r="B2847" t="str">
            <v>SECTEUR ETCH ETG 1 TURB BP</v>
          </cell>
          <cell r="C2847" t="str">
            <v>CFM56-5C</v>
          </cell>
          <cell r="D2847" t="str">
            <v>CC</v>
          </cell>
        </row>
        <row r="2848">
          <cell r="A2848" t="str">
            <v>337-014-048-0</v>
          </cell>
          <cell r="B2848" t="str">
            <v>SECTEUR ETCH ETG 2 TURB BP</v>
          </cell>
          <cell r="C2848" t="str">
            <v>CFM56-5C</v>
          </cell>
          <cell r="D2848" t="str">
            <v>CC</v>
          </cell>
        </row>
        <row r="2849">
          <cell r="A2849" t="str">
            <v>337-014-404-0</v>
          </cell>
          <cell r="B2849" t="str">
            <v>ARBRE DE COMPRESSEUR BP</v>
          </cell>
          <cell r="C2849" t="str">
            <v>CFM56-5C</v>
          </cell>
          <cell r="D2849" t="str">
            <v>CB</v>
          </cell>
        </row>
        <row r="2850">
          <cell r="A2850" t="str">
            <v>337-021-401-6</v>
          </cell>
          <cell r="B2850" t="str">
            <v>PROFIL BRAS</v>
          </cell>
          <cell r="C2850" t="str">
            <v>CFM56-5C</v>
          </cell>
          <cell r="D2850" t="str">
            <v>CC</v>
          </cell>
        </row>
        <row r="2851">
          <cell r="A2851" t="str">
            <v>337-021-501-6</v>
          </cell>
          <cell r="B2851" t="str">
            <v>BRAS SECOND.3.9</v>
          </cell>
          <cell r="C2851" t="str">
            <v>CFM56-5C</v>
          </cell>
          <cell r="D2851" t="str">
            <v>CC</v>
          </cell>
        </row>
        <row r="2852">
          <cell r="A2852" t="str">
            <v>337-021-601-6</v>
          </cell>
          <cell r="B2852" t="str">
            <v>BRAS SECOND.12</v>
          </cell>
          <cell r="C2852" t="str">
            <v>CFM56-5C</v>
          </cell>
          <cell r="D2852" t="str">
            <v>CC</v>
          </cell>
        </row>
        <row r="2853">
          <cell r="A2853" t="str">
            <v>337-021-602-6</v>
          </cell>
          <cell r="B2853" t="str">
            <v>BRAS SECOND.6</v>
          </cell>
          <cell r="C2853" t="str">
            <v>CFM56-5C</v>
          </cell>
          <cell r="D2853" t="str">
            <v>CC</v>
          </cell>
        </row>
        <row r="2854">
          <cell r="A2854" t="str">
            <v>337-021-701-6</v>
          </cell>
          <cell r="B2854" t="str">
            <v>NERVURE</v>
          </cell>
          <cell r="C2854" t="str">
            <v>CFM56-5C</v>
          </cell>
          <cell r="D2854" t="str">
            <v>CC</v>
          </cell>
        </row>
        <row r="2855">
          <cell r="A2855" t="str">
            <v>337-021-801-6</v>
          </cell>
          <cell r="B2855" t="str">
            <v>PROFIL BRAS</v>
          </cell>
          <cell r="C2855" t="str">
            <v>CFM56-5C</v>
          </cell>
          <cell r="D2855" t="str">
            <v>CC</v>
          </cell>
        </row>
        <row r="2856">
          <cell r="A2856" t="str">
            <v>337-021-901-6</v>
          </cell>
          <cell r="B2856" t="str">
            <v>PROFIL BRAS</v>
          </cell>
          <cell r="C2856" t="str">
            <v>CFM56-5C</v>
          </cell>
          <cell r="D2856" t="str">
            <v>CC</v>
          </cell>
        </row>
        <row r="2857">
          <cell r="A2857" t="str">
            <v>337-022-201-6</v>
          </cell>
          <cell r="B2857" t="str">
            <v>NERVURE AV.</v>
          </cell>
          <cell r="C2857" t="str">
            <v>CFM56-5C</v>
          </cell>
          <cell r="D2857" t="str">
            <v>CC</v>
          </cell>
        </row>
        <row r="2858">
          <cell r="A2858" t="str">
            <v>337-022-302-6</v>
          </cell>
          <cell r="B2858" t="str">
            <v>NERVURE AR.</v>
          </cell>
          <cell r="C2858" t="str">
            <v>CFM56-5C</v>
          </cell>
          <cell r="D2858" t="str">
            <v>CC</v>
          </cell>
        </row>
        <row r="2859">
          <cell r="A2859" t="str">
            <v>337-022-401-6</v>
          </cell>
          <cell r="B2859" t="str">
            <v>NERVURE</v>
          </cell>
          <cell r="C2859" t="str">
            <v>CFM56-5C</v>
          </cell>
          <cell r="D2859" t="str">
            <v>CC</v>
          </cell>
        </row>
        <row r="2860">
          <cell r="A2860" t="str">
            <v>337-023-603-0</v>
          </cell>
          <cell r="B2860" t="str">
            <v>CANA PB/PSF</v>
          </cell>
          <cell r="C2860" t="str">
            <v>CFM56-5C</v>
          </cell>
          <cell r="D2860" t="str">
            <v>CC</v>
          </cell>
        </row>
        <row r="2861">
          <cell r="A2861" t="str">
            <v>337-023-606-0</v>
          </cell>
          <cell r="B2861" t="str">
            <v>CANALISATION PB/PSF</v>
          </cell>
          <cell r="C2861" t="str">
            <v>CFM56-5C</v>
          </cell>
          <cell r="D2861" t="str">
            <v>CC</v>
          </cell>
        </row>
        <row r="2862">
          <cell r="A2862" t="str">
            <v>337-023-803-0</v>
          </cell>
          <cell r="B2862" t="str">
            <v>CANALISATION SONDE P25</v>
          </cell>
          <cell r="C2862" t="str">
            <v>CFM56-5C</v>
          </cell>
          <cell r="D2862" t="str">
            <v>CC</v>
          </cell>
        </row>
        <row r="2863">
          <cell r="A2863" t="str">
            <v>337-026-804-0</v>
          </cell>
          <cell r="B2863" t="str">
            <v>CANALISATION VBV OPEN</v>
          </cell>
          <cell r="C2863" t="str">
            <v>CFM56-5C</v>
          </cell>
          <cell r="D2863" t="str">
            <v>CC</v>
          </cell>
        </row>
        <row r="2864">
          <cell r="A2864" t="str">
            <v>337-027-203-0</v>
          </cell>
          <cell r="B2864" t="str">
            <v>CANALISATION VBV CLOSE</v>
          </cell>
          <cell r="C2864" t="str">
            <v>CFM56-5C</v>
          </cell>
          <cell r="D2864" t="str">
            <v>CC</v>
          </cell>
        </row>
        <row r="2865">
          <cell r="A2865" t="str">
            <v>337-028-001-0</v>
          </cell>
          <cell r="B2865" t="str">
            <v>CANALISATION STAGE</v>
          </cell>
          <cell r="C2865" t="str">
            <v>CFM56-5C</v>
          </cell>
          <cell r="D2865" t="str">
            <v>CC</v>
          </cell>
        </row>
        <row r="2866">
          <cell r="A2866" t="str">
            <v>337-028-505-0</v>
          </cell>
          <cell r="B2866" t="str">
            <v>ALIMENTATION INJECTEUR</v>
          </cell>
          <cell r="C2866" t="str">
            <v>CFM56-5C</v>
          </cell>
          <cell r="D2866" t="str">
            <v>CC</v>
          </cell>
        </row>
        <row r="2867">
          <cell r="A2867" t="str">
            <v>337-029-102-0</v>
          </cell>
          <cell r="B2867" t="str">
            <v>CANALISATION PCR</v>
          </cell>
          <cell r="C2867" t="str">
            <v>CFM56-5C</v>
          </cell>
          <cell r="D2867" t="str">
            <v>CC</v>
          </cell>
        </row>
        <row r="2868">
          <cell r="A2868" t="str">
            <v>337-029-705-0</v>
          </cell>
          <cell r="B2868" t="str">
            <v>ALIMENTATION HUILE ENCEINTE AR</v>
          </cell>
          <cell r="C2868" t="str">
            <v>CFM56-5C</v>
          </cell>
          <cell r="D2868" t="str">
            <v>CC</v>
          </cell>
        </row>
        <row r="2869">
          <cell r="A2869" t="str">
            <v>337-029-902-0</v>
          </cell>
          <cell r="B2869" t="str">
            <v>ALIMENTATION HUILE ENCEINTE AR</v>
          </cell>
          <cell r="C2869" t="str">
            <v>CFM56-5C</v>
          </cell>
          <cell r="D2869" t="str">
            <v>CC</v>
          </cell>
        </row>
        <row r="2870">
          <cell r="A2870" t="str">
            <v>337-030-705-0</v>
          </cell>
          <cell r="B2870" t="str">
            <v>ALIM HUILE RENV ANGL BOIT ENGR</v>
          </cell>
          <cell r="C2870" t="str">
            <v>CFM56-5C</v>
          </cell>
          <cell r="D2870" t="str">
            <v>CC</v>
          </cell>
        </row>
        <row r="2871">
          <cell r="A2871" t="str">
            <v>337-031-103-0</v>
          </cell>
          <cell r="B2871" t="str">
            <v>RETOUR D'HUILE ENCEINTE AVANT</v>
          </cell>
          <cell r="C2871" t="str">
            <v>CFM56-5C</v>
          </cell>
          <cell r="D2871" t="str">
            <v>CC</v>
          </cell>
        </row>
        <row r="2872">
          <cell r="A2872" t="str">
            <v>337-031-306-0</v>
          </cell>
          <cell r="B2872" t="str">
            <v>RETOUR D'HUILE ENCEINTE ARRIER</v>
          </cell>
          <cell r="C2872" t="str">
            <v>CFM56-5C</v>
          </cell>
          <cell r="D2872" t="str">
            <v>CC</v>
          </cell>
        </row>
        <row r="2873">
          <cell r="A2873" t="str">
            <v>337-031-704-0</v>
          </cell>
          <cell r="B2873" t="str">
            <v>RETOUR HUILE ENCEINTE ARRIERE</v>
          </cell>
          <cell r="C2873" t="str">
            <v>CFM56-5C</v>
          </cell>
          <cell r="D2873" t="str">
            <v>CC</v>
          </cell>
        </row>
        <row r="2874">
          <cell r="A2874" t="str">
            <v>337-032-306-0</v>
          </cell>
          <cell r="B2874" t="str">
            <v>ASPIRATION BOITE D 'ENGRENAGES</v>
          </cell>
          <cell r="C2874" t="str">
            <v>CFM56-5C</v>
          </cell>
          <cell r="D2874" t="str">
            <v>CC</v>
          </cell>
        </row>
        <row r="2875">
          <cell r="A2875" t="str">
            <v>337-033-105-0</v>
          </cell>
          <cell r="B2875" t="str">
            <v>ASPIRATION RENVOI D'ANGLE</v>
          </cell>
          <cell r="C2875" t="str">
            <v>CFM56-5C</v>
          </cell>
          <cell r="D2875" t="str">
            <v>CC</v>
          </cell>
        </row>
        <row r="2876">
          <cell r="A2876" t="str">
            <v>337-033-901-0</v>
          </cell>
          <cell r="B2876" t="str">
            <v>CANA REFROIDISSEMENT</v>
          </cell>
          <cell r="C2876" t="str">
            <v>CFM56-5C</v>
          </cell>
          <cell r="D2876" t="str">
            <v>CC</v>
          </cell>
        </row>
        <row r="2877">
          <cell r="A2877" t="str">
            <v>337-033-903-0</v>
          </cell>
          <cell r="B2877" t="str">
            <v>TUBE,REFROID.CABLE DE BOUGIES</v>
          </cell>
          <cell r="C2877" t="str">
            <v>CFM56-5C</v>
          </cell>
          <cell r="D2877" t="str">
            <v>CC</v>
          </cell>
        </row>
        <row r="2878">
          <cell r="A2878" t="str">
            <v>337-037-507-0</v>
          </cell>
          <cell r="B2878" t="str">
            <v>RAMPE PS12</v>
          </cell>
          <cell r="C2878" t="str">
            <v>CFM56-5C</v>
          </cell>
          <cell r="D2878" t="str">
            <v>CC</v>
          </cell>
        </row>
        <row r="2879">
          <cell r="A2879" t="str">
            <v>337-038-102-0</v>
          </cell>
          <cell r="B2879" t="str">
            <v>RAMPE PS 12</v>
          </cell>
          <cell r="C2879" t="str">
            <v>CFM56-5C</v>
          </cell>
          <cell r="D2879" t="str">
            <v>CC</v>
          </cell>
        </row>
        <row r="2880">
          <cell r="A2880" t="str">
            <v>337-039-602-0</v>
          </cell>
          <cell r="B2880" t="str">
            <v>DRAIN</v>
          </cell>
          <cell r="C2880" t="str">
            <v>CFM56-5C</v>
          </cell>
          <cell r="D2880" t="str">
            <v>CC</v>
          </cell>
        </row>
        <row r="2881">
          <cell r="A2881" t="str">
            <v>337-057-603-0</v>
          </cell>
          <cell r="B2881" t="str">
            <v>CANA PS13</v>
          </cell>
          <cell r="C2881" t="str">
            <v>CFM56-5C</v>
          </cell>
          <cell r="D2881" t="str">
            <v>CC</v>
          </cell>
        </row>
        <row r="2882">
          <cell r="A2882" t="str">
            <v>337-074-707-0</v>
          </cell>
          <cell r="B2882" t="str">
            <v>CARTER RECUPERATEUR HUILE</v>
          </cell>
          <cell r="C2882" t="str">
            <v>CFM56-5C</v>
          </cell>
          <cell r="D2882" t="str">
            <v>CC</v>
          </cell>
        </row>
        <row r="2883">
          <cell r="A2883" t="str">
            <v>337-074-707-0</v>
          </cell>
          <cell r="B2883" t="str">
            <v>CARTER RECUPERATEUR HUILE</v>
          </cell>
          <cell r="C2883" t="str">
            <v>CFM56-5C</v>
          </cell>
          <cell r="D2883" t="str">
            <v>CC</v>
          </cell>
        </row>
        <row r="2884">
          <cell r="A2884" t="str">
            <v>337-074-803-0</v>
          </cell>
          <cell r="B2884" t="str">
            <v>VIROLE TOLE</v>
          </cell>
          <cell r="C2884" t="str">
            <v>CFM56-5C</v>
          </cell>
          <cell r="D2884" t="str">
            <v>CC</v>
          </cell>
        </row>
        <row r="2885">
          <cell r="A2885" t="str">
            <v>337-087-302-0</v>
          </cell>
          <cell r="B2885" t="str">
            <v>TOLE ARRIERE</v>
          </cell>
          <cell r="C2885" t="str">
            <v>CFM56-5C</v>
          </cell>
          <cell r="D2885" t="str">
            <v>CC</v>
          </cell>
        </row>
        <row r="2886">
          <cell r="A2886" t="str">
            <v>337-089-803-6</v>
          </cell>
          <cell r="B2886" t="str">
            <v>TOLE DE VEINE</v>
          </cell>
          <cell r="C2886" t="str">
            <v>CFM56-5C</v>
          </cell>
          <cell r="D2886" t="str">
            <v>CC</v>
          </cell>
        </row>
        <row r="2887">
          <cell r="A2887" t="str">
            <v>337-089-901-0</v>
          </cell>
          <cell r="B2887" t="str">
            <v>TOLE DE VEINE</v>
          </cell>
          <cell r="C2887" t="str">
            <v>CFM56-5C</v>
          </cell>
          <cell r="D2887" t="str">
            <v>CC</v>
          </cell>
        </row>
        <row r="2888">
          <cell r="A2888" t="str">
            <v>337-092-041-6</v>
          </cell>
          <cell r="B2888" t="str">
            <v>DEFLECTEUR AVANT</v>
          </cell>
          <cell r="C2888" t="str">
            <v>CFM56-5C</v>
          </cell>
          <cell r="D2888" t="str">
            <v>CC</v>
          </cell>
        </row>
        <row r="2889">
          <cell r="A2889" t="str">
            <v>337-092-743-6</v>
          </cell>
          <cell r="B2889" t="str">
            <v>ANNEAU ETAGE 2</v>
          </cell>
          <cell r="C2889" t="str">
            <v>CFM56-5C</v>
          </cell>
          <cell r="D2889" t="str">
            <v>CC</v>
          </cell>
        </row>
        <row r="2890">
          <cell r="A2890" t="str">
            <v>337-094-801-0</v>
          </cell>
          <cell r="B2890" t="str">
            <v>TOLE DE PROTECTION</v>
          </cell>
          <cell r="C2890" t="str">
            <v>CFM56-5C</v>
          </cell>
          <cell r="D2890" t="str">
            <v>CC</v>
          </cell>
        </row>
        <row r="2891">
          <cell r="A2891" t="str">
            <v>337-094-803-0</v>
          </cell>
          <cell r="B2891" t="str">
            <v>TOLE DE PROTECTION BP1</v>
          </cell>
          <cell r="C2891" t="str">
            <v>CFM56-5C</v>
          </cell>
          <cell r="D2891" t="str">
            <v>CC</v>
          </cell>
        </row>
        <row r="2892">
          <cell r="A2892" t="str">
            <v>337-094-902-0</v>
          </cell>
          <cell r="B2892" t="str">
            <v>TOLE DE PROTECTION BP2</v>
          </cell>
          <cell r="C2892" t="str">
            <v>CFM56-5C</v>
          </cell>
          <cell r="D2892" t="str">
            <v>CC</v>
          </cell>
        </row>
        <row r="2893">
          <cell r="A2893" t="str">
            <v>337-094-902-0</v>
          </cell>
          <cell r="B2893" t="str">
            <v>TOLE DE PROTECTION BP2</v>
          </cell>
          <cell r="C2893" t="str">
            <v>CFM56-5C</v>
          </cell>
          <cell r="D2893" t="str">
            <v>CC</v>
          </cell>
        </row>
        <row r="2894">
          <cell r="A2894" t="str">
            <v>337-095-001-0</v>
          </cell>
          <cell r="B2894" t="str">
            <v>TOLE DE PROTECTION BP3</v>
          </cell>
          <cell r="C2894" t="str">
            <v>CFM56-5C</v>
          </cell>
          <cell r="D2894" t="str">
            <v>CC</v>
          </cell>
        </row>
        <row r="2895">
          <cell r="A2895" t="str">
            <v>337-095-001-0</v>
          </cell>
          <cell r="B2895" t="str">
            <v>TOLE DE PROTECTION BP3</v>
          </cell>
          <cell r="C2895" t="str">
            <v>CFM56-5C</v>
          </cell>
          <cell r="D2895" t="str">
            <v>CC</v>
          </cell>
        </row>
        <row r="2896">
          <cell r="A2896" t="str">
            <v>337-095-102-0</v>
          </cell>
          <cell r="B2896" t="str">
            <v>TOLE DE PROTECTION BP4</v>
          </cell>
          <cell r="C2896" t="str">
            <v>CFM56-5C</v>
          </cell>
          <cell r="D2896" t="str">
            <v>CC</v>
          </cell>
        </row>
        <row r="2897">
          <cell r="A2897" t="str">
            <v>337-095-102-0</v>
          </cell>
          <cell r="B2897" t="str">
            <v>TOLE DE PROTECTION BP4</v>
          </cell>
          <cell r="C2897" t="str">
            <v>CFM56-5C</v>
          </cell>
          <cell r="D2897" t="str">
            <v>CC</v>
          </cell>
        </row>
        <row r="2898">
          <cell r="A2898" t="str">
            <v>337-095-203-0</v>
          </cell>
          <cell r="B2898" t="str">
            <v>TOLE DE PROTECTION BP5</v>
          </cell>
          <cell r="C2898" t="str">
            <v>CFM56-5C</v>
          </cell>
          <cell r="D2898" t="str">
            <v>CC</v>
          </cell>
        </row>
        <row r="2899">
          <cell r="A2899" t="str">
            <v>337-095-203-0</v>
          </cell>
          <cell r="B2899" t="str">
            <v>TOLE DE PROTECTION BP5</v>
          </cell>
          <cell r="C2899" t="str">
            <v>CFM56-5C</v>
          </cell>
          <cell r="D2899" t="str">
            <v>CC</v>
          </cell>
        </row>
        <row r="2900">
          <cell r="A2900" t="str">
            <v>337-099-602-0</v>
          </cell>
          <cell r="B2900" t="str">
            <v>FLASQUE INTERMEDIAIRE</v>
          </cell>
          <cell r="C2900" t="str">
            <v>CFM56-5C</v>
          </cell>
          <cell r="D2900" t="str">
            <v>CC</v>
          </cell>
        </row>
        <row r="2901">
          <cell r="A2901" t="str">
            <v>337-102-207-0</v>
          </cell>
          <cell r="B2901" t="str">
            <v>FLASQUE PORTE-LABYRINTHES</v>
          </cell>
          <cell r="C2901" t="str">
            <v>CFM56-5C</v>
          </cell>
          <cell r="D2901" t="str">
            <v>CB</v>
          </cell>
        </row>
        <row r="2902">
          <cell r="A2902" t="str">
            <v>337-102-207-0S3</v>
          </cell>
          <cell r="B2902" t="str">
            <v>FLASQUE PORTE-LABYRINTHES</v>
          </cell>
          <cell r="C2902" t="str">
            <v>CFM56-5C</v>
          </cell>
          <cell r="D2902" t="str">
            <v>CB</v>
          </cell>
        </row>
        <row r="2903">
          <cell r="A2903" t="str">
            <v>337-110-501-0</v>
          </cell>
          <cell r="B2903" t="str">
            <v>PASTILLE</v>
          </cell>
          <cell r="C2903" t="str">
            <v>CFM56-5C</v>
          </cell>
          <cell r="D2903" t="str">
            <v>CC</v>
          </cell>
        </row>
        <row r="2904">
          <cell r="A2904" t="str">
            <v>337-122-603-0</v>
          </cell>
          <cell r="B2904" t="str">
            <v>SUPPORT CARTOUCHE</v>
          </cell>
          <cell r="C2904" t="str">
            <v>CFM56-5C</v>
          </cell>
          <cell r="D2904" t="str">
            <v>CC</v>
          </cell>
        </row>
        <row r="2905">
          <cell r="A2905" t="str">
            <v>337-123-501-0</v>
          </cell>
          <cell r="B2905" t="str">
            <v>TUBE DE RACCORDEMENT</v>
          </cell>
          <cell r="C2905" t="str">
            <v>CFM56-5C</v>
          </cell>
          <cell r="D2905" t="str">
            <v>CC</v>
          </cell>
        </row>
        <row r="2906">
          <cell r="A2906" t="str">
            <v>337-124-001-6</v>
          </cell>
          <cell r="B2906" t="str">
            <v>NERVURE AV.</v>
          </cell>
          <cell r="C2906" t="str">
            <v>CFM56-5C</v>
          </cell>
          <cell r="D2906" t="str">
            <v>CC</v>
          </cell>
        </row>
        <row r="2907">
          <cell r="A2907" t="str">
            <v>337-152-702-0</v>
          </cell>
          <cell r="B2907" t="str">
            <v>ALIMENTATION RENVOI D'ANGLE</v>
          </cell>
          <cell r="C2907" t="str">
            <v>CFM56-5A</v>
          </cell>
          <cell r="D2907" t="str">
            <v>CC</v>
          </cell>
        </row>
        <row r="2908">
          <cell r="A2908" t="str">
            <v>337-152-904-0</v>
          </cell>
          <cell r="B2908" t="str">
            <v>RETOUR D'HUILE ENCEINTE ARR.</v>
          </cell>
          <cell r="C2908" t="str">
            <v>CFM56-5A</v>
          </cell>
          <cell r="D2908" t="str">
            <v>CC</v>
          </cell>
        </row>
        <row r="2909">
          <cell r="A2909" t="str">
            <v>337-153-503-0</v>
          </cell>
          <cell r="B2909" t="str">
            <v>RETOUR HUILE ENCEINTE AR</v>
          </cell>
          <cell r="C2909" t="str">
            <v>CFM56-5C</v>
          </cell>
          <cell r="D2909" t="str">
            <v>CC</v>
          </cell>
        </row>
        <row r="2910">
          <cell r="A2910" t="str">
            <v>337-153-504-0</v>
          </cell>
          <cell r="B2910" t="str">
            <v>RETOUR HUILE ENCEINTE ARRIERE</v>
          </cell>
          <cell r="C2910" t="str">
            <v>CFM56-5C</v>
          </cell>
          <cell r="D2910" t="str">
            <v>CC</v>
          </cell>
        </row>
        <row r="2911">
          <cell r="A2911" t="str">
            <v>337-153-702-0</v>
          </cell>
          <cell r="B2911" t="str">
            <v>REFOULEMENT ECHANGEUR RESERVOI</v>
          </cell>
          <cell r="C2911" t="str">
            <v>CFM56-5C</v>
          </cell>
          <cell r="D2911" t="str">
            <v>CC</v>
          </cell>
        </row>
        <row r="2912">
          <cell r="A2912" t="str">
            <v>337-153-901-0</v>
          </cell>
          <cell r="B2912" t="str">
            <v>ALIMENT RECHAUFFEUR</v>
          </cell>
          <cell r="C2912" t="str">
            <v>CFM56-5A</v>
          </cell>
          <cell r="D2912" t="str">
            <v>CC</v>
          </cell>
        </row>
        <row r="2913">
          <cell r="A2913" t="str">
            <v>337-153-903-0</v>
          </cell>
          <cell r="B2913" t="str">
            <v>ALIM RECHAUFFEUR</v>
          </cell>
          <cell r="C2913" t="str">
            <v>CFM56-5C</v>
          </cell>
          <cell r="D2913" t="str">
            <v>CC</v>
          </cell>
        </row>
        <row r="2914">
          <cell r="A2914" t="str">
            <v>337-157-701-0</v>
          </cell>
          <cell r="B2914" t="str">
            <v>SUPPORT</v>
          </cell>
          <cell r="C2914" t="str">
            <v>CFM56-5C</v>
          </cell>
          <cell r="D2914" t="str">
            <v>CC</v>
          </cell>
        </row>
        <row r="2915">
          <cell r="A2915" t="str">
            <v>337-164-001-0</v>
          </cell>
          <cell r="B2915" t="str">
            <v>CANALISATION RETOUR ECH IDG</v>
          </cell>
          <cell r="C2915" t="str">
            <v>CFM56-5C</v>
          </cell>
          <cell r="D2915" t="str">
            <v>CC</v>
          </cell>
        </row>
        <row r="2916">
          <cell r="A2916" t="str">
            <v>337-219-202-0</v>
          </cell>
          <cell r="B2916" t="str">
            <v>FLASQUE INTM DISTR BP 1</v>
          </cell>
          <cell r="C2916" t="str">
            <v>CFM56-5C</v>
          </cell>
          <cell r="D2916" t="str">
            <v>CC</v>
          </cell>
        </row>
        <row r="2917">
          <cell r="A2917" t="str">
            <v>337-219-901-0</v>
          </cell>
          <cell r="B2917" t="str">
            <v>SECTEUR ETCH ETG 1 TURB BP</v>
          </cell>
          <cell r="C2917" t="str">
            <v>CFM56-5C</v>
          </cell>
          <cell r="D2917" t="str">
            <v>CC</v>
          </cell>
        </row>
        <row r="2918">
          <cell r="A2918" t="str">
            <v>337-220-001-6</v>
          </cell>
          <cell r="B2918" t="str">
            <v>TOLE RESSORT</v>
          </cell>
          <cell r="C2918" t="str">
            <v>CFM56-5C</v>
          </cell>
          <cell r="D2918" t="str">
            <v>CC</v>
          </cell>
        </row>
        <row r="2919">
          <cell r="A2919" t="str">
            <v>337-220-401-0</v>
          </cell>
          <cell r="B2919" t="str">
            <v>TOLE DE PROTECTION BP1</v>
          </cell>
          <cell r="C2919" t="str">
            <v>CFM56-5C</v>
          </cell>
          <cell r="D2919" t="str">
            <v>CC</v>
          </cell>
        </row>
        <row r="2920">
          <cell r="A2920" t="str">
            <v>338-001-001-6</v>
          </cell>
          <cell r="B2920" t="str">
            <v>MOYEU</v>
          </cell>
          <cell r="C2920" t="str">
            <v>CFM56-7</v>
          </cell>
          <cell r="D2920" t="str">
            <v>CC</v>
          </cell>
        </row>
        <row r="2921">
          <cell r="A2921" t="str">
            <v>338-001-002-6</v>
          </cell>
          <cell r="B2921" t="str">
            <v>MOYEU CARTER INTERMEDIAIRE</v>
          </cell>
          <cell r="C2921" t="str">
            <v>CFM56-5B</v>
          </cell>
          <cell r="D2921" t="str">
            <v>CC</v>
          </cell>
        </row>
        <row r="2922">
          <cell r="A2922" t="str">
            <v>338-001-002-9</v>
          </cell>
          <cell r="B2922" t="str">
            <v>MOYEU</v>
          </cell>
          <cell r="C2922" t="str">
            <v>CFM56-5B</v>
          </cell>
          <cell r="D2922" t="str">
            <v>CC</v>
          </cell>
        </row>
        <row r="2923">
          <cell r="A2923" t="str">
            <v>338-001-003-6</v>
          </cell>
          <cell r="B2923" t="str">
            <v>MOYEU CARTER INTERMEDIAIRE</v>
          </cell>
          <cell r="C2923" t="str">
            <v>CFM56-5B</v>
          </cell>
          <cell r="D2923" t="str">
            <v>CC</v>
          </cell>
        </row>
        <row r="2924">
          <cell r="A2924" t="str">
            <v>338-001-602-8</v>
          </cell>
          <cell r="B2924" t="str">
            <v>DISQUE FAN  GV</v>
          </cell>
          <cell r="C2924" t="str">
            <v>CFM56-5B</v>
          </cell>
          <cell r="D2924" t="str">
            <v>CB</v>
          </cell>
        </row>
        <row r="2925">
          <cell r="A2925" t="str">
            <v>338-001-602-9</v>
          </cell>
          <cell r="B2925" t="str">
            <v>DISQUE FAN  GV</v>
          </cell>
          <cell r="C2925" t="str">
            <v>CFM56-5B</v>
          </cell>
          <cell r="D2925" t="str">
            <v>CB</v>
          </cell>
        </row>
        <row r="2926">
          <cell r="A2926" t="str">
            <v>338-001-603-8</v>
          </cell>
          <cell r="B2926" t="str">
            <v>DISQUE FAN  GV</v>
          </cell>
          <cell r="C2926" t="str">
            <v>CLIENTS HORS DIVISIONS</v>
          </cell>
          <cell r="D2926" t="str">
            <v>CB</v>
          </cell>
        </row>
        <row r="2927">
          <cell r="A2927" t="str">
            <v>338-001-603-9</v>
          </cell>
          <cell r="B2927" t="str">
            <v>DISQUE FAN  GV</v>
          </cell>
          <cell r="C2927" t="str">
            <v>CLIENTS HORS DIVISIONS</v>
          </cell>
          <cell r="D2927" t="str">
            <v>CB</v>
          </cell>
        </row>
        <row r="2928">
          <cell r="A2928" t="str">
            <v>338-001-605-9</v>
          </cell>
          <cell r="B2928" t="str">
            <v>DISQUE FAN  TA  CFM56-5B</v>
          </cell>
          <cell r="C2928" t="str">
            <v>CFM56-5B</v>
          </cell>
          <cell r="D2928" t="str">
            <v>CB</v>
          </cell>
        </row>
        <row r="2929">
          <cell r="A2929" t="str">
            <v>338-001-906-0</v>
          </cell>
          <cell r="B2929" t="str">
            <v>TAMBOUR DE COMPRESSEUR BP</v>
          </cell>
          <cell r="C2929" t="str">
            <v>CFM56-5B</v>
          </cell>
          <cell r="D2929" t="str">
            <v>CB</v>
          </cell>
        </row>
        <row r="2930">
          <cell r="A2930" t="str">
            <v>338-001-906-0S3</v>
          </cell>
          <cell r="B2930" t="str">
            <v>TAMBOUR EQUIPE</v>
          </cell>
          <cell r="C2930" t="str">
            <v>CFM56-5B</v>
          </cell>
          <cell r="D2930" t="str">
            <v>CB</v>
          </cell>
        </row>
        <row r="2931">
          <cell r="A2931" t="str">
            <v>338-002-006-8</v>
          </cell>
          <cell r="B2931" t="str">
            <v>TAMBOUR BP</v>
          </cell>
          <cell r="C2931" t="str">
            <v>CFM56-5B</v>
          </cell>
          <cell r="D2931" t="str">
            <v>CB</v>
          </cell>
        </row>
        <row r="2932">
          <cell r="A2932" t="str">
            <v>338-002-006-8S2</v>
          </cell>
          <cell r="B2932" t="str">
            <v>TAMBOUR BP - INTERNE</v>
          </cell>
          <cell r="C2932" t="str">
            <v>CFM56-5B</v>
          </cell>
          <cell r="D2932" t="str">
            <v>CB</v>
          </cell>
        </row>
        <row r="2933">
          <cell r="A2933" t="str">
            <v>338-002-006-9</v>
          </cell>
          <cell r="B2933" t="str">
            <v>TAMBOUR BP BRUT</v>
          </cell>
          <cell r="C2933" t="str">
            <v>CFM56-5B</v>
          </cell>
          <cell r="D2933" t="str">
            <v>CB</v>
          </cell>
        </row>
        <row r="2934">
          <cell r="A2934" t="str">
            <v>338-005-105-6</v>
          </cell>
          <cell r="B2934" t="str">
            <v>VIROLE INTERIEURE</v>
          </cell>
          <cell r="C2934" t="str">
            <v>CFM56-5B</v>
          </cell>
          <cell r="D2934" t="str">
            <v>CC</v>
          </cell>
        </row>
        <row r="2935">
          <cell r="A2935" t="str">
            <v>338-005-106-6</v>
          </cell>
          <cell r="B2935" t="str">
            <v>VIROLE INTERIEURE</v>
          </cell>
          <cell r="C2935" t="str">
            <v>CFM56-5B</v>
          </cell>
          <cell r="D2935" t="str">
            <v>CC</v>
          </cell>
        </row>
        <row r="2936">
          <cell r="A2936" t="str">
            <v>338-010-003-0</v>
          </cell>
          <cell r="B2936" t="str">
            <v>SHAFT-LPT</v>
          </cell>
          <cell r="C2936" t="str">
            <v>CFM56-5B</v>
          </cell>
          <cell r="D2936" t="str">
            <v>CB</v>
          </cell>
        </row>
        <row r="2937">
          <cell r="A2937" t="str">
            <v>338-010-003-8</v>
          </cell>
          <cell r="B2937" t="str">
            <v>ARBRE DE TURBINE BP</v>
          </cell>
          <cell r="C2937" t="str">
            <v>CFM56-5B</v>
          </cell>
          <cell r="D2937" t="str">
            <v>CB</v>
          </cell>
        </row>
        <row r="2938">
          <cell r="A2938" t="str">
            <v>338-010-004-0</v>
          </cell>
          <cell r="B2938" t="str">
            <v>ARBRE DE TURBINE</v>
          </cell>
          <cell r="C2938" t="str">
            <v>CFM56-5B</v>
          </cell>
          <cell r="D2938" t="str">
            <v>CB</v>
          </cell>
        </row>
        <row r="2939">
          <cell r="A2939" t="str">
            <v>338-010-004-8</v>
          </cell>
          <cell r="B2939" t="str">
            <v>ARBRE DE TURBINE BP</v>
          </cell>
          <cell r="C2939" t="str">
            <v>CFM56-5B</v>
          </cell>
          <cell r="D2939" t="str">
            <v>CB</v>
          </cell>
        </row>
        <row r="2940">
          <cell r="A2940" t="str">
            <v>338-010-004-8S2</v>
          </cell>
          <cell r="B2940" t="str">
            <v>ARBRE DE TURBINE BP</v>
          </cell>
          <cell r="C2940" t="str">
            <v>CFM56-5B</v>
          </cell>
          <cell r="D2940" t="str">
            <v>CB</v>
          </cell>
        </row>
        <row r="2941">
          <cell r="A2941" t="str">
            <v>338-010-004-9</v>
          </cell>
          <cell r="B2941" t="str">
            <v>ARBRE DE TURBINE BP</v>
          </cell>
          <cell r="C2941" t="str">
            <v>CFM56-5B</v>
          </cell>
          <cell r="D2941" t="str">
            <v>CB</v>
          </cell>
        </row>
        <row r="2942">
          <cell r="A2942" t="str">
            <v>338-010-005-0</v>
          </cell>
          <cell r="B2942" t="str">
            <v>ARBRE DE TURBINE BP</v>
          </cell>
          <cell r="C2942" t="str">
            <v>CFM56-5B</v>
          </cell>
          <cell r="D2942" t="str">
            <v>CB</v>
          </cell>
        </row>
        <row r="2943">
          <cell r="A2943" t="str">
            <v>338-010-005-1</v>
          </cell>
          <cell r="B2943" t="str">
            <v>ARBRE DE TURBINE BP</v>
          </cell>
          <cell r="C2943" t="str">
            <v>CFM56-5B</v>
          </cell>
          <cell r="D2943" t="str">
            <v>CB</v>
          </cell>
        </row>
        <row r="2944">
          <cell r="A2944" t="str">
            <v>338-010-005-2</v>
          </cell>
          <cell r="B2944" t="str">
            <v>ARBRE DE TURBINE BP</v>
          </cell>
          <cell r="C2944" t="str">
            <v>CFM56-5B</v>
          </cell>
          <cell r="D2944" t="str">
            <v>CB</v>
          </cell>
        </row>
        <row r="2945">
          <cell r="A2945" t="str">
            <v>338-010-005-8</v>
          </cell>
          <cell r="B2945" t="str">
            <v>ARBRE DE TURBINE BP</v>
          </cell>
          <cell r="C2945" t="str">
            <v>CFM56-5B</v>
          </cell>
          <cell r="D2945" t="str">
            <v>CB</v>
          </cell>
        </row>
        <row r="2946">
          <cell r="A2946" t="str">
            <v>338-010-006-0</v>
          </cell>
          <cell r="B2946" t="str">
            <v>ARBRE DE TURBINE BP</v>
          </cell>
          <cell r="C2946" t="str">
            <v>CFM56-5B</v>
          </cell>
          <cell r="D2946" t="str">
            <v>CB</v>
          </cell>
        </row>
        <row r="2947">
          <cell r="A2947" t="str">
            <v>338-010-006-9</v>
          </cell>
          <cell r="B2947" t="str">
            <v>ARBRE DE TURBINE BP</v>
          </cell>
          <cell r="C2947" t="str">
            <v>CFM56-5B</v>
          </cell>
          <cell r="D2947" t="str">
            <v>CB</v>
          </cell>
        </row>
        <row r="2948">
          <cell r="A2948" t="str">
            <v>338-010-302-0</v>
          </cell>
          <cell r="B2948" t="str">
            <v>FLASQUE AVANT</v>
          </cell>
          <cell r="C2948" t="str">
            <v>CFM56-5B</v>
          </cell>
          <cell r="D2948" t="str">
            <v>CC</v>
          </cell>
        </row>
        <row r="2949">
          <cell r="A2949" t="str">
            <v>338-010-402-6</v>
          </cell>
          <cell r="B2949" t="str">
            <v>FLASQUE AV NU</v>
          </cell>
          <cell r="C2949" t="str">
            <v>CFM56-5B</v>
          </cell>
          <cell r="D2949" t="str">
            <v>CC</v>
          </cell>
        </row>
        <row r="2950">
          <cell r="A2950" t="str">
            <v>338-010-601-0</v>
          </cell>
          <cell r="B2950" t="str">
            <v>ARBRE DE COMPRESSEUR BP</v>
          </cell>
          <cell r="C2950" t="str">
            <v>CFM56-5B</v>
          </cell>
          <cell r="D2950" t="str">
            <v>CB</v>
          </cell>
        </row>
        <row r="2951">
          <cell r="A2951" t="str">
            <v>338-010-601-0S3</v>
          </cell>
          <cell r="B2951" t="str">
            <v>ARBRE COMPRESSEUR BP</v>
          </cell>
          <cell r="C2951" t="str">
            <v>CFM56-5B</v>
          </cell>
          <cell r="D2951" t="str">
            <v>CB</v>
          </cell>
        </row>
        <row r="2952">
          <cell r="A2952" t="str">
            <v>338-010-901-6</v>
          </cell>
          <cell r="B2952" t="str">
            <v>TOLE PROFILEE</v>
          </cell>
          <cell r="C2952" t="str">
            <v>CFM56-5B</v>
          </cell>
          <cell r="D2952" t="str">
            <v>CC</v>
          </cell>
        </row>
        <row r="2953">
          <cell r="A2953" t="str">
            <v>338-010-922-6</v>
          </cell>
          <cell r="B2953" t="str">
            <v>TOLE AVANT</v>
          </cell>
          <cell r="C2953" t="str">
            <v>CFM56-5A</v>
          </cell>
          <cell r="D2953" t="str">
            <v>CC</v>
          </cell>
        </row>
        <row r="2954">
          <cell r="A2954" t="str">
            <v>338-010-932-6</v>
          </cell>
          <cell r="B2954" t="str">
            <v>TOLE ARRIERE</v>
          </cell>
          <cell r="C2954" t="str">
            <v>CFM56-5A</v>
          </cell>
          <cell r="D2954" t="str">
            <v>CC</v>
          </cell>
        </row>
        <row r="2955">
          <cell r="A2955" t="str">
            <v>338-010-962-0</v>
          </cell>
          <cell r="B2955" t="str">
            <v>COUVRE JOINT</v>
          </cell>
          <cell r="C2955" t="str">
            <v>CFM56-5A</v>
          </cell>
          <cell r="D2955" t="str">
            <v>CC</v>
          </cell>
        </row>
        <row r="2956">
          <cell r="A2956" t="str">
            <v>338-010-982-0</v>
          </cell>
          <cell r="B2956" t="str">
            <v>TOLE SUPPORT</v>
          </cell>
          <cell r="C2956" t="str">
            <v>CFM56-5A</v>
          </cell>
          <cell r="D2956" t="str">
            <v>CC</v>
          </cell>
        </row>
        <row r="2957">
          <cell r="A2957" t="str">
            <v>338-010-982-0</v>
          </cell>
          <cell r="B2957" t="str">
            <v>TOLE SUPPORT</v>
          </cell>
          <cell r="C2957" t="str">
            <v>CFM56-5A</v>
          </cell>
          <cell r="D2957" t="str">
            <v>CC</v>
          </cell>
        </row>
        <row r="2958">
          <cell r="A2958" t="str">
            <v>338-010-993-0</v>
          </cell>
          <cell r="B2958" t="str">
            <v>TOLE EN V</v>
          </cell>
          <cell r="C2958" t="str">
            <v>CFM56-5A</v>
          </cell>
          <cell r="D2958" t="str">
            <v>CC</v>
          </cell>
        </row>
        <row r="2959">
          <cell r="A2959" t="str">
            <v>338-011-706-0</v>
          </cell>
          <cell r="B2959" t="str">
            <v>CANALISATION PB/PSF</v>
          </cell>
          <cell r="C2959" t="str">
            <v>CFM56-5B</v>
          </cell>
          <cell r="D2959" t="str">
            <v>CC</v>
          </cell>
        </row>
        <row r="2960">
          <cell r="A2960" t="str">
            <v>338-011-809-0</v>
          </cell>
          <cell r="B2960" t="str">
            <v>CANALISATION CLP</v>
          </cell>
          <cell r="C2960" t="str">
            <v>CFM56-5B</v>
          </cell>
          <cell r="D2960" t="str">
            <v>CC</v>
          </cell>
        </row>
        <row r="2961">
          <cell r="A2961" t="str">
            <v>338-011-908-0</v>
          </cell>
          <cell r="B2961" t="str">
            <v>CANALISATION PSF</v>
          </cell>
          <cell r="C2961" t="str">
            <v>CFM56-5B</v>
          </cell>
          <cell r="D2961" t="str">
            <v>CC</v>
          </cell>
        </row>
        <row r="2962">
          <cell r="A2962" t="str">
            <v>338-011-908-0S3</v>
          </cell>
          <cell r="B2962" t="str">
            <v>CANALISATION PSF</v>
          </cell>
          <cell r="C2962" t="str">
            <v>CFM56-5B</v>
          </cell>
          <cell r="D2962" t="str">
            <v>CC</v>
          </cell>
        </row>
        <row r="2963">
          <cell r="A2963" t="str">
            <v>338-012-006-0</v>
          </cell>
          <cell r="B2963" t="str">
            <v>CANALISATION HLP</v>
          </cell>
          <cell r="C2963" t="str">
            <v>CFM56-5B</v>
          </cell>
          <cell r="D2963" t="str">
            <v>CC</v>
          </cell>
        </row>
        <row r="2964">
          <cell r="A2964" t="str">
            <v>338-012-403-0</v>
          </cell>
          <cell r="B2964" t="str">
            <v>TUBE, DRAIN EAU CARTER FAN</v>
          </cell>
          <cell r="C2964" t="str">
            <v>CFM56-5B</v>
          </cell>
          <cell r="D2964" t="str">
            <v>CC</v>
          </cell>
        </row>
        <row r="2965">
          <cell r="A2965" t="str">
            <v>338-015-604-0</v>
          </cell>
          <cell r="B2965" t="str">
            <v>ASPIRATION RESERVOIR HUILE</v>
          </cell>
          <cell r="C2965" t="str">
            <v>CFM56-5B</v>
          </cell>
          <cell r="D2965" t="str">
            <v>CC</v>
          </cell>
        </row>
        <row r="2966">
          <cell r="A2966" t="str">
            <v>338-019-505-0</v>
          </cell>
          <cell r="B2966" t="str">
            <v>TUBE AERATION RESERVOIR</v>
          </cell>
          <cell r="C2966" t="str">
            <v>CFM56-5B</v>
          </cell>
          <cell r="D2966" t="str">
            <v>CC</v>
          </cell>
        </row>
        <row r="2967">
          <cell r="A2967" t="str">
            <v>338-019-703-0</v>
          </cell>
          <cell r="B2967" t="str">
            <v>REFOUL ECHANGEUR RESERVOIR</v>
          </cell>
          <cell r="C2967" t="str">
            <v>CFM56-5B</v>
          </cell>
          <cell r="D2967" t="str">
            <v>CC</v>
          </cell>
        </row>
        <row r="2968">
          <cell r="A2968" t="str">
            <v>338-023-402-0</v>
          </cell>
          <cell r="B2968" t="str">
            <v>TUBE RETOUR HUILE ENCEINTE AR</v>
          </cell>
          <cell r="C2968" t="str">
            <v>CFM56-5B</v>
          </cell>
          <cell r="D2968" t="str">
            <v>CC</v>
          </cell>
        </row>
        <row r="2969">
          <cell r="A2969" t="str">
            <v>338-023-603-0</v>
          </cell>
          <cell r="B2969" t="str">
            <v>TUBE, ASPIRATION RENVOI ANGLE</v>
          </cell>
          <cell r="C2969" t="str">
            <v>CFM56-5B</v>
          </cell>
          <cell r="D2969" t="str">
            <v>CC</v>
          </cell>
        </row>
        <row r="2970">
          <cell r="A2970" t="str">
            <v>338-023-803-0</v>
          </cell>
          <cell r="B2970" t="str">
            <v>TUBE RETOUR HUILE ENC. AVANT</v>
          </cell>
          <cell r="C2970" t="str">
            <v>CFM56-5B</v>
          </cell>
          <cell r="D2970" t="str">
            <v>CC</v>
          </cell>
        </row>
        <row r="2971">
          <cell r="A2971" t="str">
            <v>338-024-004-0</v>
          </cell>
          <cell r="B2971" t="str">
            <v>TUBE,ASPIRATION BOITE ENGRENAG</v>
          </cell>
          <cell r="C2971" t="str">
            <v>CFM56-5B</v>
          </cell>
          <cell r="D2971" t="str">
            <v>CC</v>
          </cell>
        </row>
        <row r="2972">
          <cell r="A2972" t="str">
            <v>338-025-104-0</v>
          </cell>
          <cell r="B2972" t="str">
            <v>DRAIN EAU CARTER FAN</v>
          </cell>
          <cell r="C2972" t="str">
            <v>CFM56-5B</v>
          </cell>
          <cell r="D2972" t="str">
            <v>CC</v>
          </cell>
        </row>
        <row r="2973">
          <cell r="A2973" t="str">
            <v>338-026-403-0</v>
          </cell>
          <cell r="B2973" t="str">
            <v>CANALISATION CLP</v>
          </cell>
          <cell r="C2973" t="str">
            <v>CFM56-5B</v>
          </cell>
          <cell r="D2973" t="str">
            <v>CC</v>
          </cell>
        </row>
        <row r="2974">
          <cell r="A2974" t="str">
            <v>338-026-607-0</v>
          </cell>
          <cell r="B2974" t="str">
            <v>ALIMENTATION RECHAUFFEUR</v>
          </cell>
          <cell r="C2974" t="str">
            <v>CFM56-5B</v>
          </cell>
          <cell r="D2974" t="str">
            <v>CC</v>
          </cell>
        </row>
        <row r="2975">
          <cell r="A2975" t="str">
            <v>338-029-204-0</v>
          </cell>
          <cell r="B2975" t="str">
            <v>CANALISATION PB/PSF</v>
          </cell>
          <cell r="C2975" t="str">
            <v>CFM56-5B</v>
          </cell>
          <cell r="D2975" t="str">
            <v>CC</v>
          </cell>
        </row>
        <row r="2976">
          <cell r="A2976" t="str">
            <v>338-029-407-0</v>
          </cell>
          <cell r="B2976" t="str">
            <v>CANALISATION PSF</v>
          </cell>
          <cell r="C2976" t="str">
            <v>CFM56-5B</v>
          </cell>
          <cell r="D2976" t="str">
            <v>CC</v>
          </cell>
        </row>
        <row r="2977">
          <cell r="A2977" t="str">
            <v>338-037-202-0</v>
          </cell>
          <cell r="B2977" t="str">
            <v>ASPIRATION RESERVOIR HUILE</v>
          </cell>
          <cell r="C2977" t="str">
            <v>CFM56-5B</v>
          </cell>
          <cell r="D2977" t="str">
            <v>CC</v>
          </cell>
        </row>
        <row r="2978">
          <cell r="A2978" t="str">
            <v>338-047-202-0</v>
          </cell>
          <cell r="B2978" t="str">
            <v>CANALISATION PS3</v>
          </cell>
          <cell r="C2978" t="str">
            <v>CFM56-5B</v>
          </cell>
          <cell r="D2978" t="str">
            <v>CC</v>
          </cell>
        </row>
        <row r="2979">
          <cell r="A2979" t="str">
            <v>338-047-402-0</v>
          </cell>
          <cell r="B2979" t="str">
            <v>CANALISATION PCR</v>
          </cell>
          <cell r="C2979" t="str">
            <v>CFM56-5B</v>
          </cell>
          <cell r="D2979" t="str">
            <v>CC</v>
          </cell>
        </row>
        <row r="2980">
          <cell r="A2980" t="str">
            <v>338-047-602-0</v>
          </cell>
          <cell r="B2980" t="str">
            <v>TUBE DRAIN CARBURANT</v>
          </cell>
          <cell r="C2980" t="str">
            <v>CFM56-5B</v>
          </cell>
          <cell r="D2980" t="str">
            <v>CC</v>
          </cell>
        </row>
        <row r="2981">
          <cell r="A2981" t="str">
            <v>338-047-802-0</v>
          </cell>
          <cell r="B2981" t="str">
            <v>TUBE DRAIN CARBURANT</v>
          </cell>
          <cell r="C2981" t="str">
            <v>CFM56-5B</v>
          </cell>
          <cell r="D2981" t="str">
            <v>CC</v>
          </cell>
        </row>
        <row r="2982">
          <cell r="A2982" t="str">
            <v>338-048-002-0</v>
          </cell>
          <cell r="B2982" t="str">
            <v>CANALISATION HPT</v>
          </cell>
          <cell r="C2982" t="str">
            <v>CFM56-5B</v>
          </cell>
          <cell r="D2982" t="str">
            <v>CC</v>
          </cell>
        </row>
        <row r="2983">
          <cell r="A2983" t="str">
            <v>338-048-204-0</v>
          </cell>
          <cell r="B2983" t="str">
            <v>CANALISATION HPT</v>
          </cell>
          <cell r="C2983" t="str">
            <v>CFM56-5A</v>
          </cell>
          <cell r="D2983" t="str">
            <v>CC</v>
          </cell>
        </row>
        <row r="2984">
          <cell r="A2984" t="str">
            <v>338-048-403-0</v>
          </cell>
          <cell r="B2984" t="str">
            <v>CANALISATION VSV ROD</v>
          </cell>
          <cell r="C2984" t="str">
            <v>CFM56-5B</v>
          </cell>
          <cell r="D2984" t="str">
            <v>CC</v>
          </cell>
        </row>
        <row r="2985">
          <cell r="A2985" t="str">
            <v>338-048-604-0</v>
          </cell>
          <cell r="B2985" t="str">
            <v>CANALISATION VSV HEAD</v>
          </cell>
          <cell r="C2985" t="str">
            <v>CFM56-5B</v>
          </cell>
          <cell r="D2985" t="str">
            <v>CC</v>
          </cell>
        </row>
        <row r="2986">
          <cell r="A2986" t="str">
            <v>338-048-802-0</v>
          </cell>
          <cell r="B2986" t="str">
            <v>TUBE, ALIM HUILE ENCEINTE ARR</v>
          </cell>
          <cell r="C2986" t="str">
            <v>CFM56-5B</v>
          </cell>
          <cell r="D2986" t="str">
            <v>CC</v>
          </cell>
        </row>
        <row r="2987">
          <cell r="A2987" t="str">
            <v>338-049-402-0</v>
          </cell>
          <cell r="B2987" t="str">
            <v>CANALISATION BMV-PC</v>
          </cell>
          <cell r="C2987" t="str">
            <v>CFM56-5B</v>
          </cell>
          <cell r="D2987" t="str">
            <v>CC</v>
          </cell>
        </row>
        <row r="2988">
          <cell r="A2988" t="str">
            <v>338-049-602-0</v>
          </cell>
          <cell r="B2988" t="str">
            <v>CANALISATION BMV-PB</v>
          </cell>
          <cell r="C2988" t="str">
            <v>CFM56-5B</v>
          </cell>
          <cell r="D2988" t="str">
            <v>CC</v>
          </cell>
        </row>
        <row r="2989">
          <cell r="A2989" t="str">
            <v>338-049-802-0</v>
          </cell>
          <cell r="B2989" t="str">
            <v>CANALISATION BMV-PSF</v>
          </cell>
          <cell r="C2989" t="str">
            <v>CFM56-5B</v>
          </cell>
          <cell r="D2989" t="str">
            <v>CC</v>
          </cell>
        </row>
        <row r="2990">
          <cell r="A2990" t="str">
            <v>338-052-203-0</v>
          </cell>
          <cell r="B2990" t="str">
            <v>TUBE ALIM. HUILE ENCEINTE AR.</v>
          </cell>
          <cell r="C2990" t="str">
            <v>CFM56-5B</v>
          </cell>
          <cell r="D2990" t="str">
            <v>CC</v>
          </cell>
        </row>
        <row r="2991">
          <cell r="A2991" t="str">
            <v>338-052-802-0</v>
          </cell>
          <cell r="B2991" t="str">
            <v>RETOUR HUILE ENCEINTE AR</v>
          </cell>
          <cell r="C2991" t="str">
            <v>CFM56-5B</v>
          </cell>
          <cell r="D2991" t="str">
            <v>CC</v>
          </cell>
        </row>
        <row r="2992">
          <cell r="A2992" t="str">
            <v>338-052-803-0</v>
          </cell>
          <cell r="B2992" t="str">
            <v>RETOUR HUILE ENCEINTE AR</v>
          </cell>
          <cell r="C2992" t="str">
            <v>CFM56-5B</v>
          </cell>
          <cell r="D2992" t="str">
            <v>CC</v>
          </cell>
        </row>
        <row r="2993">
          <cell r="A2993" t="str">
            <v>338-053-002-0</v>
          </cell>
          <cell r="B2993" t="str">
            <v>RETOUR HUILE ENCEINTE AR</v>
          </cell>
          <cell r="C2993" t="str">
            <v>CFM56-5B</v>
          </cell>
          <cell r="D2993" t="str">
            <v>CC</v>
          </cell>
        </row>
        <row r="2994">
          <cell r="A2994" t="str">
            <v>338-056-502-0</v>
          </cell>
          <cell r="B2994" t="str">
            <v>ALIMENTATION INJECTEUR</v>
          </cell>
          <cell r="C2994" t="str">
            <v>CFM56-5B</v>
          </cell>
          <cell r="D2994" t="str">
            <v>CC</v>
          </cell>
        </row>
        <row r="2995">
          <cell r="A2995" t="str">
            <v>338-061-005-0</v>
          </cell>
          <cell r="B2995" t="str">
            <v>SECTEUR D'ETANCHEITE BP1</v>
          </cell>
          <cell r="C2995" t="str">
            <v>CFM56-5A</v>
          </cell>
          <cell r="D2995" t="str">
            <v>CC</v>
          </cell>
        </row>
        <row r="2996">
          <cell r="A2996" t="str">
            <v>338-061-104-0</v>
          </cell>
          <cell r="B2996" t="str">
            <v>SECTEUR ETCH,ETG 2 TURB BP</v>
          </cell>
          <cell r="C2996" t="str">
            <v>CFM56-5B</v>
          </cell>
          <cell r="D2996" t="str">
            <v>CC</v>
          </cell>
        </row>
        <row r="2997">
          <cell r="A2997" t="str">
            <v>338-061-201-6</v>
          </cell>
          <cell r="B2997" t="str">
            <v>TOLE SUPPORT BP2</v>
          </cell>
          <cell r="C2997" t="str">
            <v>CFM56-5B</v>
          </cell>
          <cell r="D2997" t="str">
            <v>CC</v>
          </cell>
        </row>
        <row r="2998">
          <cell r="A2998" t="str">
            <v>338-061-222-6</v>
          </cell>
          <cell r="B2998" t="str">
            <v>TOLE AVANT BP2</v>
          </cell>
          <cell r="C2998" t="str">
            <v>CFM56-5B</v>
          </cell>
          <cell r="D2998" t="str">
            <v>CC</v>
          </cell>
        </row>
        <row r="2999">
          <cell r="A2999" t="str">
            <v>338-061-233-6</v>
          </cell>
          <cell r="B2999" t="str">
            <v>TOLE EN  U</v>
          </cell>
          <cell r="C2999" t="str">
            <v>CFM56-5B</v>
          </cell>
          <cell r="D2999" t="str">
            <v>CC</v>
          </cell>
        </row>
        <row r="3000">
          <cell r="A3000" t="str">
            <v>338-061-243-6</v>
          </cell>
          <cell r="B3000" t="str">
            <v>TOLE ARRIERE</v>
          </cell>
          <cell r="C3000" t="str">
            <v>CFM56-5B</v>
          </cell>
          <cell r="D3000" t="str">
            <v>CC</v>
          </cell>
        </row>
        <row r="3001">
          <cell r="A3001" t="str">
            <v>338-061-282-0</v>
          </cell>
          <cell r="B3001" t="str">
            <v>COUVRE-JOINT</v>
          </cell>
          <cell r="C3001" t="str">
            <v>CFM56-5B</v>
          </cell>
          <cell r="D3001" t="str">
            <v>CC</v>
          </cell>
        </row>
        <row r="3002">
          <cell r="A3002" t="str">
            <v>338-061-291-0</v>
          </cell>
          <cell r="B3002" t="str">
            <v>TOLE RENFORT</v>
          </cell>
          <cell r="C3002" t="str">
            <v>CFM56-5B</v>
          </cell>
          <cell r="D3002" t="str">
            <v>CC</v>
          </cell>
        </row>
        <row r="3003">
          <cell r="A3003" t="str">
            <v>338-061-302-0</v>
          </cell>
          <cell r="B3003" t="str">
            <v>RAMPE EQUIPEE HAUT</v>
          </cell>
          <cell r="C3003" t="str">
            <v>CFM56-5B</v>
          </cell>
          <cell r="D3003" t="str">
            <v>CC</v>
          </cell>
        </row>
        <row r="3004">
          <cell r="A3004" t="str">
            <v>338-061-352-0</v>
          </cell>
          <cell r="B3004" t="str">
            <v>RAMPE EQUIPEE BAS</v>
          </cell>
          <cell r="C3004" t="str">
            <v>CFM56-5B</v>
          </cell>
          <cell r="D3004" t="str">
            <v>CC</v>
          </cell>
        </row>
        <row r="3005">
          <cell r="A3005" t="str">
            <v>338-061-471-0</v>
          </cell>
          <cell r="B3005" t="str">
            <v>EQUERRE</v>
          </cell>
          <cell r="C3005" t="str">
            <v>CFM56-5B</v>
          </cell>
          <cell r="D3005" t="str">
            <v>CB</v>
          </cell>
        </row>
        <row r="3006">
          <cell r="A3006" t="str">
            <v>338-063-501-0</v>
          </cell>
          <cell r="B3006" t="str">
            <v>TOLE,PROT THERMIQUE ETAGE 1</v>
          </cell>
          <cell r="C3006" t="str">
            <v>CFM56-5B</v>
          </cell>
          <cell r="D3006" t="str">
            <v>CC</v>
          </cell>
        </row>
        <row r="3007">
          <cell r="A3007" t="str">
            <v>338-069-901-0</v>
          </cell>
          <cell r="B3007" t="str">
            <v>TOLE POUR DISTRIBUTEUR BP3</v>
          </cell>
          <cell r="C3007" t="str">
            <v>CFM56-5A</v>
          </cell>
          <cell r="D3007" t="str">
            <v>CC</v>
          </cell>
        </row>
        <row r="3008">
          <cell r="A3008" t="str">
            <v>338-069-951-0</v>
          </cell>
          <cell r="B3008" t="str">
            <v>TOLE POUR DISTRIBUTEUR BP4</v>
          </cell>
          <cell r="C3008" t="str">
            <v>CFM56-5A</v>
          </cell>
          <cell r="D3008" t="str">
            <v>CC</v>
          </cell>
        </row>
        <row r="3009">
          <cell r="A3009" t="str">
            <v>338-075-304-9</v>
          </cell>
          <cell r="B3009" t="str">
            <v>VIROLE AVANT</v>
          </cell>
          <cell r="C3009" t="str">
            <v>CFM56-5B</v>
          </cell>
          <cell r="D3009" t="str">
            <v>CB</v>
          </cell>
        </row>
        <row r="3010">
          <cell r="A3010" t="str">
            <v>338-077-502-0</v>
          </cell>
          <cell r="B3010" t="str">
            <v>CONE-TOURILLON,TURB BP</v>
          </cell>
          <cell r="C3010" t="str">
            <v>CFM56-5A</v>
          </cell>
          <cell r="D3010" t="str">
            <v>CB</v>
          </cell>
        </row>
        <row r="3011">
          <cell r="A3011" t="str">
            <v>338-077-502-0S3</v>
          </cell>
          <cell r="B3011" t="str">
            <v>CONE-TOURILLON,TURB BP</v>
          </cell>
          <cell r="C3011" t="str">
            <v>CFM56-5B</v>
          </cell>
          <cell r="D3011" t="str">
            <v>CB</v>
          </cell>
        </row>
        <row r="3012">
          <cell r="A3012" t="str">
            <v>338-077-913-0S3</v>
          </cell>
          <cell r="B3012" t="str">
            <v>CARTER INTERMEDIAIRE</v>
          </cell>
          <cell r="C3012" t="str">
            <v>CFM56-5B</v>
          </cell>
          <cell r="D3012" t="str">
            <v>CC</v>
          </cell>
        </row>
        <row r="3013">
          <cell r="A3013" t="str">
            <v>338-077-913-0S4</v>
          </cell>
          <cell r="B3013" t="str">
            <v>CARTER INTERMEDIAIRE</v>
          </cell>
          <cell r="C3013" t="str">
            <v>CFM56-5B</v>
          </cell>
          <cell r="D3013" t="str">
            <v>CC</v>
          </cell>
        </row>
        <row r="3014">
          <cell r="A3014" t="str">
            <v>338-077-914-0</v>
          </cell>
          <cell r="B3014" t="str">
            <v>CARTER INTERMEDIAIRE</v>
          </cell>
          <cell r="C3014" t="str">
            <v>CFM56-5B</v>
          </cell>
          <cell r="D3014" t="str">
            <v>CC</v>
          </cell>
        </row>
        <row r="3015">
          <cell r="A3015" t="str">
            <v>338-077-914-0S3</v>
          </cell>
          <cell r="B3015" t="str">
            <v>CARTER INTERMEDIAIRE</v>
          </cell>
          <cell r="C3015" t="str">
            <v>CFM56-5B</v>
          </cell>
          <cell r="D3015" t="str">
            <v>CC</v>
          </cell>
        </row>
        <row r="3016">
          <cell r="A3016" t="str">
            <v>338-078-771-6</v>
          </cell>
          <cell r="B3016" t="str">
            <v>BRAS PRIMAIRE N 4</v>
          </cell>
          <cell r="C3016" t="str">
            <v>CFM56-5B</v>
          </cell>
          <cell r="D3016" t="str">
            <v>CC</v>
          </cell>
        </row>
        <row r="3017">
          <cell r="A3017" t="str">
            <v>338-078-780-6</v>
          </cell>
          <cell r="B3017" t="str">
            <v>VIROLE EXTERIEURE ASSEMBLEE</v>
          </cell>
          <cell r="C3017" t="str">
            <v>CFM56-5B</v>
          </cell>
          <cell r="D3017" t="str">
            <v>CC</v>
          </cell>
        </row>
        <row r="3018">
          <cell r="A3018" t="str">
            <v>338-082-401-0</v>
          </cell>
          <cell r="B3018" t="str">
            <v>SECTEUR ETCH,ETG 3 TURB BP</v>
          </cell>
          <cell r="C3018" t="str">
            <v>CFM56-5A</v>
          </cell>
          <cell r="D3018" t="str">
            <v>CC</v>
          </cell>
        </row>
        <row r="3019">
          <cell r="A3019" t="str">
            <v>338-082-501-6</v>
          </cell>
          <cell r="B3019" t="str">
            <v>TOLE SUPPORT</v>
          </cell>
          <cell r="C3019" t="str">
            <v>CFM56-5B</v>
          </cell>
          <cell r="D3019" t="str">
            <v>CC</v>
          </cell>
        </row>
        <row r="3020">
          <cell r="A3020" t="str">
            <v>338-082-521-6</v>
          </cell>
          <cell r="B3020" t="str">
            <v>DEFLECTEUR AVANT</v>
          </cell>
          <cell r="C3020" t="str">
            <v>CFM56-5A</v>
          </cell>
          <cell r="D3020" t="str">
            <v>CC</v>
          </cell>
        </row>
        <row r="3021">
          <cell r="A3021" t="str">
            <v>338-082-541-6</v>
          </cell>
          <cell r="B3021" t="str">
            <v>RENFORT EN U</v>
          </cell>
          <cell r="C3021" t="str">
            <v>CFM56-5A</v>
          </cell>
          <cell r="D3021" t="str">
            <v>CC</v>
          </cell>
        </row>
        <row r="3022">
          <cell r="A3022" t="str">
            <v>338-082-561-6</v>
          </cell>
          <cell r="B3022" t="str">
            <v>DEFLECTEUR ARRIERE</v>
          </cell>
          <cell r="C3022" t="str">
            <v>CFM56-5A</v>
          </cell>
          <cell r="D3022" t="str">
            <v>CC</v>
          </cell>
        </row>
        <row r="3023">
          <cell r="A3023" t="str">
            <v>338-082-601-0</v>
          </cell>
          <cell r="B3023" t="str">
            <v>COUVRE JOINT</v>
          </cell>
          <cell r="C3023" t="str">
            <v>CFM56-5A</v>
          </cell>
          <cell r="D3023" t="str">
            <v>CC</v>
          </cell>
        </row>
        <row r="3024">
          <cell r="A3024" t="str">
            <v>338-086-601-0</v>
          </cell>
          <cell r="B3024" t="str">
            <v>COUVERCLE VENTILATION</v>
          </cell>
          <cell r="C3024" t="str">
            <v>CFM56-5A</v>
          </cell>
          <cell r="D3024" t="str">
            <v>CC</v>
          </cell>
        </row>
        <row r="3025">
          <cell r="A3025" t="str">
            <v>338-086-601-0</v>
          </cell>
          <cell r="B3025" t="str">
            <v>COUVERCLE VENTILATION</v>
          </cell>
          <cell r="C3025" t="str">
            <v>CFM56-5A</v>
          </cell>
          <cell r="D3025" t="str">
            <v>CC</v>
          </cell>
        </row>
        <row r="3026">
          <cell r="A3026" t="str">
            <v>338-100-304-6</v>
          </cell>
          <cell r="B3026" t="str">
            <v>MOYEU CARTER ECHAPPEMENT</v>
          </cell>
          <cell r="C3026" t="str">
            <v>CFM56-5B</v>
          </cell>
          <cell r="D3026" t="str">
            <v>CC</v>
          </cell>
        </row>
        <row r="3027">
          <cell r="A3027" t="str">
            <v>338-100-304-6</v>
          </cell>
          <cell r="B3027" t="str">
            <v>MOYEU CARTER ECHAPPEMENT</v>
          </cell>
          <cell r="C3027" t="str">
            <v>CFM56-5B</v>
          </cell>
          <cell r="D3027" t="str">
            <v>CC</v>
          </cell>
        </row>
        <row r="3028">
          <cell r="A3028" t="str">
            <v>338-102-907-0</v>
          </cell>
          <cell r="B3028" t="str">
            <v>CARTER ECHAPPEMENT</v>
          </cell>
          <cell r="C3028" t="str">
            <v>CFM56-5A</v>
          </cell>
          <cell r="D3028" t="str">
            <v>CC</v>
          </cell>
        </row>
        <row r="3029">
          <cell r="A3029" t="str">
            <v>338-102-908-0</v>
          </cell>
          <cell r="B3029" t="str">
            <v>CARTER ECHAPPEMENT</v>
          </cell>
          <cell r="C3029" t="str">
            <v>CFM56-5A</v>
          </cell>
          <cell r="D3029" t="str">
            <v>CC</v>
          </cell>
        </row>
        <row r="3030">
          <cell r="A3030" t="str">
            <v>338-102-908-0</v>
          </cell>
          <cell r="B3030" t="str">
            <v>CARTER ECHAPPEMENT</v>
          </cell>
          <cell r="C3030" t="str">
            <v>CFM56-5A</v>
          </cell>
          <cell r="D3030" t="str">
            <v>CC</v>
          </cell>
        </row>
        <row r="3031">
          <cell r="A3031" t="str">
            <v>338-102-910-0</v>
          </cell>
          <cell r="B3031" t="str">
            <v>CARTER ECHAPPEMENT</v>
          </cell>
          <cell r="C3031" t="str">
            <v>CFM56-5B</v>
          </cell>
          <cell r="D3031" t="str">
            <v>CC</v>
          </cell>
        </row>
        <row r="3032">
          <cell r="A3032" t="str">
            <v>338-102-912-0</v>
          </cell>
          <cell r="B3032" t="str">
            <v>CARTER D'ECHAPPEMENT</v>
          </cell>
          <cell r="C3032" t="str">
            <v>CFM56-5B</v>
          </cell>
          <cell r="D3032" t="str">
            <v>CC</v>
          </cell>
        </row>
        <row r="3033">
          <cell r="A3033" t="str">
            <v>338-103-004-6</v>
          </cell>
          <cell r="B3033" t="str">
            <v>BRIDE AVANT</v>
          </cell>
          <cell r="C3033" t="str">
            <v>CFM56-5B</v>
          </cell>
          <cell r="D3033" t="str">
            <v>CC</v>
          </cell>
        </row>
        <row r="3034">
          <cell r="A3034" t="str">
            <v>338-103-101-6</v>
          </cell>
          <cell r="B3034" t="str">
            <v>BRIDE ARRIERE</v>
          </cell>
          <cell r="C3034" t="str">
            <v>CFM56-5B</v>
          </cell>
          <cell r="D3034" t="str">
            <v>CC</v>
          </cell>
        </row>
        <row r="3035">
          <cell r="A3035" t="str">
            <v>338-103-405-0</v>
          </cell>
          <cell r="B3035" t="str">
            <v>TUBE ARRIVEE D'HUILE</v>
          </cell>
          <cell r="C3035" t="str">
            <v>CFM56-5A</v>
          </cell>
          <cell r="D3035" t="str">
            <v>CC</v>
          </cell>
        </row>
        <row r="3036">
          <cell r="A3036" t="str">
            <v>338-104-801-0</v>
          </cell>
          <cell r="B3036" t="str">
            <v>TUBE</v>
          </cell>
          <cell r="C3036" t="str">
            <v>CFM56-5B</v>
          </cell>
          <cell r="D3036" t="str">
            <v>CC</v>
          </cell>
        </row>
        <row r="3037">
          <cell r="A3037" t="str">
            <v>338-105-301-0</v>
          </cell>
          <cell r="B3037" t="str">
            <v>PROTECTEUR INFERIEUR</v>
          </cell>
          <cell r="C3037" t="str">
            <v>CFM56-5B</v>
          </cell>
          <cell r="D3037" t="str">
            <v>CC</v>
          </cell>
        </row>
        <row r="3038">
          <cell r="A3038" t="str">
            <v>338-105-351-0</v>
          </cell>
          <cell r="B3038" t="str">
            <v>PROTECTEUR SUPERIEUR</v>
          </cell>
          <cell r="C3038" t="str">
            <v>CFM56-5B</v>
          </cell>
          <cell r="D3038" t="str">
            <v>CC</v>
          </cell>
        </row>
        <row r="3039">
          <cell r="A3039" t="str">
            <v>338-105-501-0</v>
          </cell>
          <cell r="B3039" t="str">
            <v>TUBE CENTRAL</v>
          </cell>
          <cell r="C3039" t="str">
            <v>CFM56-5B</v>
          </cell>
          <cell r="D3039" t="str">
            <v>CC</v>
          </cell>
        </row>
        <row r="3040">
          <cell r="A3040" t="str">
            <v>338-105-701-0</v>
          </cell>
          <cell r="B3040" t="str">
            <v>PROTECTEUR INFERIEUR</v>
          </cell>
          <cell r="C3040" t="str">
            <v>CFM56-5B</v>
          </cell>
          <cell r="D3040" t="str">
            <v>CC</v>
          </cell>
        </row>
        <row r="3041">
          <cell r="A3041" t="str">
            <v>338-105-751-0</v>
          </cell>
          <cell r="B3041" t="str">
            <v>PROTECTEUR SUPERIEUR</v>
          </cell>
          <cell r="C3041" t="str">
            <v>CFM56-5B</v>
          </cell>
          <cell r="D3041" t="str">
            <v>CC</v>
          </cell>
        </row>
        <row r="3042">
          <cell r="A3042" t="str">
            <v>338-106-602-0</v>
          </cell>
          <cell r="B3042" t="str">
            <v>TUBE DE JONCTION HUILE</v>
          </cell>
          <cell r="C3042" t="str">
            <v>CFM56-5A</v>
          </cell>
          <cell r="D3042" t="str">
            <v>CC</v>
          </cell>
        </row>
        <row r="3043">
          <cell r="A3043" t="str">
            <v>338-106-603-0</v>
          </cell>
          <cell r="B3043" t="str">
            <v>TUBE DE JONCTION HUILE</v>
          </cell>
          <cell r="C3043" t="str">
            <v>CFM56-5B</v>
          </cell>
          <cell r="D3043" t="str">
            <v>CC</v>
          </cell>
        </row>
        <row r="3044">
          <cell r="A3044" t="str">
            <v>338-107-801-0</v>
          </cell>
          <cell r="B3044" t="str">
            <v>TUBE,DRAIN PALIER 5</v>
          </cell>
          <cell r="C3044" t="str">
            <v>CFM56-5A</v>
          </cell>
          <cell r="D3044" t="str">
            <v>CC</v>
          </cell>
        </row>
        <row r="3045">
          <cell r="A3045" t="str">
            <v>338-110-102-9S2</v>
          </cell>
          <cell r="B3045" t="str">
            <v>SECTEUR DBP 4 - INDUS JV CHINE</v>
          </cell>
          <cell r="C3045" t="str">
            <v>CFM56-7</v>
          </cell>
          <cell r="D3045" t="str">
            <v>CC</v>
          </cell>
        </row>
        <row r="3046">
          <cell r="A3046" t="str">
            <v>338-111-003-0</v>
          </cell>
          <cell r="B3046" t="str">
            <v>FLASQUE AVANT,DISTR BP1</v>
          </cell>
          <cell r="C3046" t="str">
            <v>CFM56-5B</v>
          </cell>
          <cell r="D3046" t="str">
            <v>CC</v>
          </cell>
        </row>
        <row r="3047">
          <cell r="A3047" t="str">
            <v>338-111-003-0S3</v>
          </cell>
          <cell r="B3047" t="str">
            <v>FLASQUE AVANT</v>
          </cell>
          <cell r="C3047" t="str">
            <v>CFM56-5B</v>
          </cell>
          <cell r="D3047" t="str">
            <v>CC</v>
          </cell>
        </row>
        <row r="3048">
          <cell r="A3048" t="str">
            <v>338-111-004-0</v>
          </cell>
          <cell r="B3048" t="str">
            <v>FLASQUE AVANT,DISTR BP1</v>
          </cell>
          <cell r="C3048" t="str">
            <v>CFM56-5B</v>
          </cell>
          <cell r="D3048" t="str">
            <v>CC</v>
          </cell>
        </row>
        <row r="3049">
          <cell r="A3049" t="str">
            <v>338-111-004-0S3</v>
          </cell>
          <cell r="B3049" t="str">
            <v>FLASQUE AVANT,DISTR BP1</v>
          </cell>
          <cell r="C3049" t="str">
            <v>CFM56-5B</v>
          </cell>
          <cell r="D3049" t="str">
            <v>CC</v>
          </cell>
        </row>
        <row r="3050">
          <cell r="A3050" t="str">
            <v>338-111-202-0</v>
          </cell>
          <cell r="B3050" t="str">
            <v>FLASQUE INTM,DISTR BP1</v>
          </cell>
          <cell r="C3050" t="str">
            <v>CFM56-5B</v>
          </cell>
          <cell r="D3050" t="str">
            <v>CC</v>
          </cell>
        </row>
        <row r="3051">
          <cell r="A3051" t="str">
            <v>338-111-305-0411</v>
          </cell>
          <cell r="B3051" t="str">
            <v>FLASQUE ARRIERE,DISTR BP1</v>
          </cell>
          <cell r="C3051" t="str">
            <v>CFM56-7</v>
          </cell>
          <cell r="D3051" t="str">
            <v>CC</v>
          </cell>
        </row>
        <row r="3052">
          <cell r="A3052" t="str">
            <v>338-111-305-0412</v>
          </cell>
          <cell r="B3052" t="str">
            <v>FLASQUE ARRIERE,DISTR BP1</v>
          </cell>
          <cell r="C3052" t="str">
            <v>CFM56-7</v>
          </cell>
          <cell r="D3052" t="str">
            <v>CC</v>
          </cell>
        </row>
        <row r="3053">
          <cell r="A3053" t="str">
            <v>338-111-305-0S3</v>
          </cell>
          <cell r="B3053" t="str">
            <v>FLASQUE ARRIERE</v>
          </cell>
          <cell r="C3053" t="str">
            <v>CFM56-5B</v>
          </cell>
          <cell r="D3053" t="str">
            <v>CC</v>
          </cell>
        </row>
        <row r="3054">
          <cell r="A3054" t="str">
            <v>338-111-502-0S2</v>
          </cell>
          <cell r="B3054" t="str">
            <v>ANNEAU MOBILE 1</v>
          </cell>
          <cell r="C3054" t="str">
            <v>CFM56-7</v>
          </cell>
          <cell r="D3054" t="str">
            <v>CB</v>
          </cell>
        </row>
        <row r="3055">
          <cell r="A3055" t="str">
            <v>338-111-502-0S5</v>
          </cell>
          <cell r="B3055" t="str">
            <v>ANNEAU MOBILE 1,REFRD</v>
          </cell>
          <cell r="C3055" t="str">
            <v>CFM56-7</v>
          </cell>
          <cell r="D3055" t="str">
            <v>CB</v>
          </cell>
        </row>
        <row r="3056">
          <cell r="A3056" t="str">
            <v>338-111-502-8</v>
          </cell>
          <cell r="B3056" t="str">
            <v>ANNEAU MOBILE 1</v>
          </cell>
          <cell r="C3056" t="str">
            <v>CFM56-7</v>
          </cell>
          <cell r="D3056" t="str">
            <v>CB</v>
          </cell>
        </row>
        <row r="3057">
          <cell r="A3057" t="str">
            <v>338-111-502-8S2</v>
          </cell>
          <cell r="B3057" t="str">
            <v>ANNEAU LABY 1</v>
          </cell>
          <cell r="C3057" t="str">
            <v>CFM56-7</v>
          </cell>
          <cell r="D3057" t="str">
            <v>CB</v>
          </cell>
        </row>
        <row r="3058">
          <cell r="A3058" t="str">
            <v>338-111-502-9</v>
          </cell>
          <cell r="B3058" t="str">
            <v>ANNEAU MOBILE 1 - 1-6 BRUT</v>
          </cell>
          <cell r="C3058" t="str">
            <v>CFM56-7</v>
          </cell>
          <cell r="D3058" t="str">
            <v>CB</v>
          </cell>
        </row>
        <row r="3059">
          <cell r="A3059" t="str">
            <v>338-111-503-9</v>
          </cell>
          <cell r="B3059" t="str">
            <v>ANNEAU LABY 1  1/7 BRUT</v>
          </cell>
          <cell r="C3059" t="str">
            <v>CFM56-7</v>
          </cell>
          <cell r="D3059" t="str">
            <v>CB</v>
          </cell>
        </row>
        <row r="3060">
          <cell r="A3060" t="str">
            <v>338-112-605-0</v>
          </cell>
          <cell r="B3060" t="str">
            <v>SECTEUR ETCH ETG 1 TURB BP</v>
          </cell>
          <cell r="C3060" t="str">
            <v>CFM56-5B</v>
          </cell>
          <cell r="D3060" t="str">
            <v>CC</v>
          </cell>
        </row>
        <row r="3061">
          <cell r="A3061" t="str">
            <v>338-112-606-0</v>
          </cell>
          <cell r="B3061" t="str">
            <v>SECTEUR ETCH,ETG 1 TURB BP</v>
          </cell>
          <cell r="C3061" t="str">
            <v>CFM56-5B</v>
          </cell>
          <cell r="D3061" t="str">
            <v>CC</v>
          </cell>
        </row>
        <row r="3062">
          <cell r="A3062" t="str">
            <v>338-112-607-0</v>
          </cell>
          <cell r="B3062" t="str">
            <v>SECTEUR ETCH,ETG 1 TURB BP</v>
          </cell>
          <cell r="C3062" t="str">
            <v>CFM56-5B</v>
          </cell>
          <cell r="D3062" t="str">
            <v>CC</v>
          </cell>
        </row>
        <row r="3063">
          <cell r="A3063" t="str">
            <v>338-112-607-0S3</v>
          </cell>
          <cell r="B3063" t="str">
            <v>SECTEUR ETCH,ETG 1 TURB BP</v>
          </cell>
          <cell r="C3063" t="str">
            <v>CFM56-5B</v>
          </cell>
          <cell r="D3063" t="str">
            <v>CC</v>
          </cell>
        </row>
        <row r="3064">
          <cell r="A3064" t="str">
            <v>338-112-707-0</v>
          </cell>
          <cell r="B3064" t="str">
            <v>SECTEUR ETCH,ETG 2 TURB BP</v>
          </cell>
          <cell r="C3064" t="str">
            <v>CFM56-5B</v>
          </cell>
          <cell r="D3064" t="str">
            <v>CC</v>
          </cell>
        </row>
        <row r="3065">
          <cell r="A3065" t="str">
            <v>338-112-707-0S3</v>
          </cell>
          <cell r="B3065" t="str">
            <v>SECTEUR ETCH,ETG 2 TURB BP</v>
          </cell>
          <cell r="C3065" t="str">
            <v>CFM56-7</v>
          </cell>
          <cell r="D3065" t="str">
            <v>CC</v>
          </cell>
        </row>
        <row r="3066">
          <cell r="A3066" t="str">
            <v>338-112-805-0</v>
          </cell>
          <cell r="B3066" t="str">
            <v>SECTEUR ETCH,ETG 3 TURB BP</v>
          </cell>
          <cell r="C3066" t="str">
            <v>CFM56-5B</v>
          </cell>
          <cell r="D3066" t="str">
            <v>CC</v>
          </cell>
        </row>
        <row r="3067">
          <cell r="A3067" t="str">
            <v>338-112-805-0S3</v>
          </cell>
          <cell r="B3067" t="str">
            <v>SECTEUR ETCH,ETG 3 TURB BP</v>
          </cell>
          <cell r="C3067" t="str">
            <v>CFM56-7</v>
          </cell>
          <cell r="D3067" t="str">
            <v>CC</v>
          </cell>
        </row>
        <row r="3068">
          <cell r="A3068" t="str">
            <v>338-113-106-6</v>
          </cell>
          <cell r="B3068" t="str">
            <v>TOLE EN U  BP3</v>
          </cell>
          <cell r="C3068" t="str">
            <v>CFM56-5B</v>
          </cell>
          <cell r="D3068" t="str">
            <v>CC</v>
          </cell>
        </row>
        <row r="3069">
          <cell r="A3069" t="str">
            <v>338-113-304-8</v>
          </cell>
          <cell r="B3069" t="str">
            <v>NID ABEILLE</v>
          </cell>
          <cell r="C3069" t="str">
            <v>CFM56-5B</v>
          </cell>
          <cell r="D3069" t="str">
            <v>CC</v>
          </cell>
        </row>
        <row r="3070">
          <cell r="A3070" t="str">
            <v>338-113-604-6</v>
          </cell>
          <cell r="B3070" t="str">
            <v>TOLE SUPPORT BP3</v>
          </cell>
          <cell r="C3070" t="str">
            <v>CFM56-5B</v>
          </cell>
          <cell r="D3070" t="str">
            <v>CC</v>
          </cell>
        </row>
        <row r="3071">
          <cell r="A3071" t="str">
            <v>338-114-005-6</v>
          </cell>
          <cell r="B3071" t="str">
            <v>TOLE EN U</v>
          </cell>
          <cell r="C3071" t="str">
            <v>CFM56-5B</v>
          </cell>
          <cell r="D3071" t="str">
            <v>CC</v>
          </cell>
        </row>
        <row r="3072">
          <cell r="A3072" t="str">
            <v>338-114-105-6</v>
          </cell>
          <cell r="B3072" t="str">
            <v>TOLE RENFORT SECTEUR 2 ET 3</v>
          </cell>
          <cell r="C3072" t="str">
            <v>CFM56-5B</v>
          </cell>
          <cell r="D3072" t="str">
            <v>CC</v>
          </cell>
        </row>
        <row r="3073">
          <cell r="A3073" t="str">
            <v>338-114-106-6</v>
          </cell>
          <cell r="B3073" t="str">
            <v>TOLE RENFORT BP3</v>
          </cell>
          <cell r="C3073" t="str">
            <v>CFM56-5B</v>
          </cell>
          <cell r="D3073" t="str">
            <v>CC</v>
          </cell>
        </row>
        <row r="3074">
          <cell r="A3074" t="str">
            <v>338-114-204-8</v>
          </cell>
          <cell r="B3074" t="str">
            <v>NID ABEILLE</v>
          </cell>
          <cell r="C3074" t="str">
            <v>CFM56-5B</v>
          </cell>
          <cell r="D3074" t="str">
            <v>CC</v>
          </cell>
        </row>
        <row r="3075">
          <cell r="A3075" t="str">
            <v>338-114-503-6</v>
          </cell>
          <cell r="B3075" t="str">
            <v>TOLE SUPPORT BP2</v>
          </cell>
          <cell r="C3075" t="str">
            <v>CFM56-5B</v>
          </cell>
          <cell r="D3075" t="str">
            <v>CC</v>
          </cell>
        </row>
        <row r="3076">
          <cell r="A3076" t="str">
            <v>338-114-904-8</v>
          </cell>
          <cell r="B3076" t="str">
            <v>ABRADABLE_TBP1</v>
          </cell>
          <cell r="C3076" t="str">
            <v>CFM56-5B</v>
          </cell>
          <cell r="D3076" t="str">
            <v>CC</v>
          </cell>
        </row>
        <row r="3077">
          <cell r="A3077" t="str">
            <v>338-115-203-6</v>
          </cell>
          <cell r="B3077" t="str">
            <v>SECTEUR ETCH</v>
          </cell>
          <cell r="C3077" t="str">
            <v>CFM56-5B</v>
          </cell>
          <cell r="D3077" t="str">
            <v>CC</v>
          </cell>
        </row>
        <row r="3078">
          <cell r="A3078" t="str">
            <v>338-115-303-6</v>
          </cell>
          <cell r="B3078" t="str">
            <v>TOLE RESSORT</v>
          </cell>
          <cell r="C3078" t="str">
            <v>CFM56-7</v>
          </cell>
          <cell r="D3078" t="str">
            <v>CC</v>
          </cell>
        </row>
        <row r="3079">
          <cell r="A3079" t="str">
            <v>338-115-304-6</v>
          </cell>
          <cell r="B3079" t="str">
            <v>TOLE RESSORT</v>
          </cell>
          <cell r="C3079" t="str">
            <v>CFM56-5B</v>
          </cell>
          <cell r="D3079" t="str">
            <v>CC</v>
          </cell>
        </row>
        <row r="3080">
          <cell r="A3080" t="str">
            <v>338-116-402-0</v>
          </cell>
          <cell r="B3080" t="str">
            <v>TOLE DE PROTECTION BP1</v>
          </cell>
          <cell r="C3080" t="str">
            <v>CFM56-5B</v>
          </cell>
          <cell r="D3080" t="str">
            <v>CC</v>
          </cell>
        </row>
        <row r="3081">
          <cell r="A3081" t="str">
            <v>338-116-503-0</v>
          </cell>
          <cell r="B3081" t="str">
            <v>TOLE DE PROTECTION DBP2</v>
          </cell>
          <cell r="C3081" t="str">
            <v>CFM56-5B</v>
          </cell>
          <cell r="D3081" t="str">
            <v>CC</v>
          </cell>
        </row>
        <row r="3082">
          <cell r="A3082" t="str">
            <v>338-116-503-0</v>
          </cell>
          <cell r="B3082" t="str">
            <v>TOLE DE PROTECTION DBP2</v>
          </cell>
          <cell r="C3082" t="str">
            <v>CFM56-5B</v>
          </cell>
          <cell r="D3082" t="str">
            <v>CC</v>
          </cell>
        </row>
        <row r="3083">
          <cell r="A3083" t="str">
            <v>338-116-603-0</v>
          </cell>
          <cell r="B3083" t="str">
            <v>TOLE DE PROTECTION DBP3</v>
          </cell>
          <cell r="C3083" t="str">
            <v>CFM56-5B</v>
          </cell>
          <cell r="D3083" t="str">
            <v>CC</v>
          </cell>
        </row>
        <row r="3084">
          <cell r="A3084" t="str">
            <v>338-116-702-0</v>
          </cell>
          <cell r="B3084" t="str">
            <v>TOLE DE PROTECTION BP4</v>
          </cell>
          <cell r="C3084" t="str">
            <v>CFM56-5B</v>
          </cell>
          <cell r="D3084" t="str">
            <v>CC</v>
          </cell>
        </row>
        <row r="3085">
          <cell r="A3085" t="str">
            <v>338-116-702-0</v>
          </cell>
          <cell r="B3085" t="str">
            <v>TOLE DE PROTECTION BP4</v>
          </cell>
          <cell r="C3085" t="str">
            <v>CFM56-5B</v>
          </cell>
          <cell r="D3085" t="str">
            <v>CC</v>
          </cell>
        </row>
        <row r="3086">
          <cell r="A3086" t="str">
            <v>338-119-301-0</v>
          </cell>
          <cell r="B3086" t="str">
            <v>RAMPE DE REFROIDIST SUP EQP 5B</v>
          </cell>
          <cell r="C3086" t="str">
            <v>CFM56-5B</v>
          </cell>
          <cell r="D3086" t="str">
            <v>CC</v>
          </cell>
        </row>
        <row r="3087">
          <cell r="A3087" t="str">
            <v>338-121-602-0</v>
          </cell>
          <cell r="B3087" t="str">
            <v>SECTEUR ETCH,ETG 4 TURB BP</v>
          </cell>
          <cell r="C3087" t="str">
            <v>CFM56-5B</v>
          </cell>
          <cell r="D3087" t="str">
            <v>CC</v>
          </cell>
        </row>
        <row r="3088">
          <cell r="A3088" t="str">
            <v>338-121-602-0S3</v>
          </cell>
          <cell r="B3088" t="str">
            <v>SECTEUR ETCH,ETG 4 TURB BP</v>
          </cell>
          <cell r="C3088" t="str">
            <v>CFM56-7</v>
          </cell>
          <cell r="D3088" t="str">
            <v>CC</v>
          </cell>
        </row>
        <row r="3089">
          <cell r="A3089" t="str">
            <v>338-122-152-6</v>
          </cell>
          <cell r="B3089" t="str">
            <v>SECTEUR</v>
          </cell>
          <cell r="C3089" t="str">
            <v>CFM56-5B</v>
          </cell>
          <cell r="D3089" t="str">
            <v>CC</v>
          </cell>
        </row>
        <row r="3090">
          <cell r="A3090" t="str">
            <v>338-125-003-0</v>
          </cell>
          <cell r="B3090" t="str">
            <v>CANALISATION LPT</v>
          </cell>
          <cell r="C3090" t="str">
            <v>CFM56-5A</v>
          </cell>
          <cell r="D3090" t="str">
            <v>CC</v>
          </cell>
        </row>
        <row r="3091">
          <cell r="A3091" t="str">
            <v>338-126-004-0</v>
          </cell>
          <cell r="B3091" t="str">
            <v>ALIMENTATION INJECTEUR</v>
          </cell>
          <cell r="C3091" t="str">
            <v>CFM56-5B</v>
          </cell>
          <cell r="D3091" t="str">
            <v>CC</v>
          </cell>
        </row>
        <row r="3092">
          <cell r="A3092" t="str">
            <v>338-129-101-0</v>
          </cell>
          <cell r="B3092" t="str">
            <v>CANALISATION PB-PSF</v>
          </cell>
          <cell r="C3092" t="str">
            <v>CFM56-5B</v>
          </cell>
          <cell r="D3092" t="str">
            <v>CC</v>
          </cell>
        </row>
        <row r="3093">
          <cell r="A3093" t="str">
            <v>338-151-401-8</v>
          </cell>
          <cell r="B3093" t="str">
            <v>NID ABEILLE</v>
          </cell>
          <cell r="C3093" t="str">
            <v>CFM56-5B</v>
          </cell>
          <cell r="D3093" t="str">
            <v>CC</v>
          </cell>
        </row>
        <row r="3094">
          <cell r="A3094" t="str">
            <v>338-151-501-6</v>
          </cell>
          <cell r="B3094" t="str">
            <v>DEFLECTEUR AVANT BP 4</v>
          </cell>
          <cell r="C3094" t="str">
            <v>CFM56-5B</v>
          </cell>
          <cell r="D3094" t="str">
            <v>CC</v>
          </cell>
        </row>
        <row r="3095">
          <cell r="A3095" t="str">
            <v>338-151-502-6</v>
          </cell>
          <cell r="B3095" t="str">
            <v>DEFLECTEUR AVANT</v>
          </cell>
          <cell r="C3095" t="str">
            <v>CFM56-5B</v>
          </cell>
          <cell r="D3095" t="str">
            <v>CC</v>
          </cell>
        </row>
        <row r="3096">
          <cell r="A3096" t="str">
            <v>338-151-701-6</v>
          </cell>
          <cell r="B3096" t="str">
            <v>TOLE PROFILEE</v>
          </cell>
          <cell r="C3096" t="str">
            <v>CFM56-5B</v>
          </cell>
          <cell r="D3096" t="str">
            <v>CC</v>
          </cell>
        </row>
        <row r="3097">
          <cell r="A3097" t="str">
            <v>338-151-701-6S3</v>
          </cell>
          <cell r="B3097" t="str">
            <v>TOLE PROFILEE</v>
          </cell>
          <cell r="C3097" t="str">
            <v>CFM56-5B</v>
          </cell>
          <cell r="D3097" t="str">
            <v>CC</v>
          </cell>
        </row>
        <row r="3098">
          <cell r="A3098" t="str">
            <v>338-151-702-6</v>
          </cell>
          <cell r="B3098" t="str">
            <v>TOLE PROFILEE</v>
          </cell>
          <cell r="C3098" t="str">
            <v>CFM56-5B</v>
          </cell>
          <cell r="D3098" t="str">
            <v>CC</v>
          </cell>
        </row>
        <row r="3099">
          <cell r="A3099" t="str">
            <v>338-167-401-0</v>
          </cell>
          <cell r="B3099" t="str">
            <v>BOITIER ALIMENTATION D'AIR</v>
          </cell>
          <cell r="C3099" t="str">
            <v>CFM56-5B</v>
          </cell>
          <cell r="D3099" t="str">
            <v>CC</v>
          </cell>
        </row>
        <row r="3100">
          <cell r="A3100" t="str">
            <v>338-167-501-6</v>
          </cell>
          <cell r="B3100" t="str">
            <v>TUBE</v>
          </cell>
          <cell r="C3100" t="str">
            <v>CFM56-5B</v>
          </cell>
          <cell r="D3100" t="str">
            <v>CC</v>
          </cell>
        </row>
        <row r="3101">
          <cell r="A3101" t="str">
            <v>338-169-901-6</v>
          </cell>
          <cell r="B3101" t="str">
            <v>DEMI-CORPS</v>
          </cell>
          <cell r="C3101" t="str">
            <v>CFM56-5B</v>
          </cell>
          <cell r="D3101" t="str">
            <v>CC</v>
          </cell>
        </row>
        <row r="3102">
          <cell r="A3102" t="str">
            <v>338-170-001-6</v>
          </cell>
          <cell r="B3102" t="str">
            <v>DEMI-CORPS</v>
          </cell>
          <cell r="C3102" t="str">
            <v>CFM56-5B</v>
          </cell>
          <cell r="D3102" t="str">
            <v>CC</v>
          </cell>
        </row>
        <row r="3103">
          <cell r="A3103" t="str">
            <v>338-170-601-0</v>
          </cell>
          <cell r="B3103" t="str">
            <v>COLLECTEUR  RECUP D'HUILE</v>
          </cell>
          <cell r="C3103" t="str">
            <v>CFM56-5A</v>
          </cell>
          <cell r="D3103" t="str">
            <v>CC</v>
          </cell>
        </row>
        <row r="3104">
          <cell r="A3104" t="str">
            <v>338-170-801-6</v>
          </cell>
          <cell r="B3104" t="str">
            <v>VIROLE</v>
          </cell>
          <cell r="C3104" t="str">
            <v>CFM56-5A</v>
          </cell>
          <cell r="D3104" t="str">
            <v>CC</v>
          </cell>
        </row>
        <row r="3105">
          <cell r="A3105" t="str">
            <v>338-171-703-0</v>
          </cell>
          <cell r="B3105" t="str">
            <v>CARTER D'ECHAPPEMENT</v>
          </cell>
          <cell r="C3105" t="str">
            <v>CFM56-5B</v>
          </cell>
          <cell r="D3105" t="str">
            <v>CC</v>
          </cell>
        </row>
        <row r="3106">
          <cell r="A3106" t="str">
            <v>338-171-705-0</v>
          </cell>
          <cell r="B3106" t="str">
            <v>CARTER D'ECHAPPEMENT</v>
          </cell>
          <cell r="C3106" t="str">
            <v>CFM56-5B</v>
          </cell>
          <cell r="D3106" t="str">
            <v>CC</v>
          </cell>
        </row>
        <row r="3107">
          <cell r="A3107" t="str">
            <v>338-171-705-0S1</v>
          </cell>
          <cell r="B3107" t="str">
            <v>CARTER D'ECHAPPEMENT</v>
          </cell>
          <cell r="C3107" t="str">
            <v>CFM56-5B</v>
          </cell>
          <cell r="D3107" t="str">
            <v>CC</v>
          </cell>
        </row>
        <row r="3108">
          <cell r="A3108" t="str">
            <v>338-171-707-0</v>
          </cell>
          <cell r="B3108" t="str">
            <v>CARTER ECHAPPEMENT</v>
          </cell>
          <cell r="C3108" t="str">
            <v>CFM56-5B</v>
          </cell>
          <cell r="D3108" t="str">
            <v>CC</v>
          </cell>
        </row>
        <row r="3109">
          <cell r="A3109" t="str">
            <v>338-171-707-0S1</v>
          </cell>
          <cell r="B3109" t="str">
            <v>CARTER D'ECHAPPEMENT</v>
          </cell>
          <cell r="C3109" t="str">
            <v>CFM56-5B</v>
          </cell>
          <cell r="D3109" t="str">
            <v>CC</v>
          </cell>
        </row>
        <row r="3110">
          <cell r="A3110" t="str">
            <v>338-171-707-0S2</v>
          </cell>
          <cell r="B3110" t="str">
            <v>CARTER   ECHAPPEMENT</v>
          </cell>
          <cell r="C3110" t="str">
            <v>CFM56-5B</v>
          </cell>
          <cell r="D3110" t="str">
            <v>CC</v>
          </cell>
        </row>
        <row r="3111">
          <cell r="A3111" t="str">
            <v>338-171-707-0S3</v>
          </cell>
          <cell r="B3111" t="str">
            <v>CARTER ECHAPPEMENT</v>
          </cell>
          <cell r="C3111" t="str">
            <v>CFM56-5B</v>
          </cell>
          <cell r="D3111" t="str">
            <v>CC</v>
          </cell>
        </row>
        <row r="3112">
          <cell r="A3112" t="str">
            <v>338-171-707-0S3</v>
          </cell>
          <cell r="B3112" t="str">
            <v>CARTER ECHAPPEMENT</v>
          </cell>
          <cell r="C3112" t="str">
            <v>CFM56-5B</v>
          </cell>
          <cell r="D3112" t="str">
            <v>CC</v>
          </cell>
        </row>
        <row r="3113">
          <cell r="A3113" t="str">
            <v>338-171-707-6</v>
          </cell>
          <cell r="B3113" t="str">
            <v>CARTER   ECHAPPEMENT</v>
          </cell>
          <cell r="C3113" t="str">
            <v>CFM56-5B</v>
          </cell>
          <cell r="D3113" t="str">
            <v>CC</v>
          </cell>
        </row>
        <row r="3114">
          <cell r="A3114" t="str">
            <v>338-171-801-0</v>
          </cell>
          <cell r="B3114" t="str">
            <v>TOLE ARRIERE EQUIPEE</v>
          </cell>
          <cell r="C3114" t="str">
            <v>CFM56-5B</v>
          </cell>
          <cell r="D3114" t="str">
            <v>CC</v>
          </cell>
        </row>
        <row r="3115">
          <cell r="A3115" t="str">
            <v>338-171-801-0S3</v>
          </cell>
          <cell r="B3115" t="str">
            <v>TOLE ARRIERE EQUIPEE</v>
          </cell>
          <cell r="C3115" t="str">
            <v>CFM56-5B</v>
          </cell>
          <cell r="D3115" t="str">
            <v>CC</v>
          </cell>
        </row>
        <row r="3116">
          <cell r="A3116" t="str">
            <v>338-171-802-0</v>
          </cell>
          <cell r="B3116" t="str">
            <v>TOLE ARRIERE EQUIPEE</v>
          </cell>
          <cell r="C3116" t="str">
            <v>CFM56-5B</v>
          </cell>
          <cell r="D3116" t="str">
            <v>CC</v>
          </cell>
        </row>
        <row r="3117">
          <cell r="A3117" t="str">
            <v>338-171-802-0S3</v>
          </cell>
          <cell r="B3117" t="str">
            <v>TOLE ARRIERE EQUIPEE</v>
          </cell>
          <cell r="C3117" t="str">
            <v>CFM56-5B</v>
          </cell>
          <cell r="D3117" t="str">
            <v>CC</v>
          </cell>
        </row>
        <row r="3118">
          <cell r="A3118" t="str">
            <v>338-171-802-0S3</v>
          </cell>
          <cell r="B3118" t="str">
            <v>TOLE ARRIERE EQUIPEE</v>
          </cell>
          <cell r="C3118" t="str">
            <v>CFM56-5B</v>
          </cell>
          <cell r="D3118" t="str">
            <v>CC</v>
          </cell>
        </row>
        <row r="3119">
          <cell r="A3119" t="str">
            <v>338-171-902-0</v>
          </cell>
          <cell r="B3119" t="str">
            <v>ANNEAU DE RETENUE</v>
          </cell>
          <cell r="C3119" t="str">
            <v>CFM56-5B</v>
          </cell>
          <cell r="D3119" t="str">
            <v>CB</v>
          </cell>
        </row>
        <row r="3120">
          <cell r="A3120" t="str">
            <v>338-172-003-9</v>
          </cell>
          <cell r="B3120" t="str">
            <v>CHAPE DE SUSPENSION</v>
          </cell>
          <cell r="C3120" t="str">
            <v>CFM56-5B</v>
          </cell>
          <cell r="D3120" t="str">
            <v>CC</v>
          </cell>
        </row>
        <row r="3121">
          <cell r="A3121" t="str">
            <v>338-172-301-9</v>
          </cell>
          <cell r="B3121" t="str">
            <v>ANNEAU DE RETENUE</v>
          </cell>
          <cell r="C3121" t="str">
            <v>CFM56-5B</v>
          </cell>
          <cell r="D3121" t="str">
            <v>CC</v>
          </cell>
        </row>
        <row r="3122">
          <cell r="A3122" t="str">
            <v>338-173-801-6</v>
          </cell>
          <cell r="B3122" t="str">
            <v>CARTER ECHAPPEMENT</v>
          </cell>
          <cell r="C3122" t="str">
            <v>CFM56-5B</v>
          </cell>
          <cell r="D3122" t="str">
            <v>CC</v>
          </cell>
        </row>
        <row r="3123">
          <cell r="A3123" t="str">
            <v>340-000-410-0</v>
          </cell>
          <cell r="B3123" t="str">
            <v>DISK ASSY</v>
          </cell>
          <cell r="C3123" t="str">
            <v>CFM56-7</v>
          </cell>
          <cell r="D3123" t="str">
            <v>CB</v>
          </cell>
        </row>
        <row r="3124">
          <cell r="A3124" t="str">
            <v>340-000-410-0S3</v>
          </cell>
          <cell r="B3124" t="str">
            <v>DISQUE DE SOUFFLANTE</v>
          </cell>
          <cell r="C3124" t="str">
            <v>CFM56-7</v>
          </cell>
          <cell r="D3124" t="str">
            <v>CB</v>
          </cell>
        </row>
        <row r="3125">
          <cell r="A3125" t="str">
            <v>340-000-411-8</v>
          </cell>
          <cell r="B3125" t="str">
            <v>DISQUE DE SOUFFLANTE</v>
          </cell>
          <cell r="C3125" t="str">
            <v>CFM56-7</v>
          </cell>
          <cell r="D3125" t="str">
            <v>CB</v>
          </cell>
        </row>
        <row r="3126">
          <cell r="A3126" t="str">
            <v>340-000-411-8S2</v>
          </cell>
          <cell r="B3126" t="str">
            <v>DISQUE DE SOUFFLANTE - INTERNE</v>
          </cell>
          <cell r="C3126" t="str">
            <v>CFM56-7</v>
          </cell>
          <cell r="D3126" t="str">
            <v>CB</v>
          </cell>
        </row>
        <row r="3127">
          <cell r="A3127" t="str">
            <v>340-000-411-9</v>
          </cell>
          <cell r="B3127" t="str">
            <v>DISQUE DE SOUFFLANTE</v>
          </cell>
          <cell r="C3127" t="str">
            <v>CFM56-7</v>
          </cell>
          <cell r="D3127" t="str">
            <v>CB</v>
          </cell>
        </row>
        <row r="3128">
          <cell r="A3128" t="str">
            <v>340-000-412-8</v>
          </cell>
          <cell r="B3128" t="str">
            <v>DISQUE DE SOUFFLANTE</v>
          </cell>
          <cell r="C3128" t="str">
            <v>CFM56-7</v>
          </cell>
          <cell r="D3128" t="str">
            <v>CB</v>
          </cell>
        </row>
        <row r="3129">
          <cell r="A3129" t="str">
            <v>340-000-412-8S2</v>
          </cell>
          <cell r="B3129" t="str">
            <v>DISQUE DE SOUFFLANTE - INTERNE</v>
          </cell>
          <cell r="C3129" t="str">
            <v>CFM56-7</v>
          </cell>
          <cell r="D3129" t="str">
            <v>CB</v>
          </cell>
        </row>
        <row r="3130">
          <cell r="A3130" t="str">
            <v>340-000-412-9</v>
          </cell>
          <cell r="B3130" t="str">
            <v>DISQUE DE SOUFFLANTE BRUT</v>
          </cell>
          <cell r="C3130" t="str">
            <v>CFM56-7</v>
          </cell>
          <cell r="D3130" t="str">
            <v>CB</v>
          </cell>
        </row>
        <row r="3131">
          <cell r="A3131" t="str">
            <v>340-000-420-0</v>
          </cell>
          <cell r="B3131" t="str">
            <v>DISQUE DE SOUFFLANTE EQUIPE</v>
          </cell>
          <cell r="C3131" t="str">
            <v>CFM56-7</v>
          </cell>
          <cell r="D3131" t="str">
            <v>CB</v>
          </cell>
        </row>
        <row r="3132">
          <cell r="A3132" t="str">
            <v>340-000-420-0S3</v>
          </cell>
          <cell r="B3132" t="str">
            <v>DISQUE DE SOUFFLANTE</v>
          </cell>
          <cell r="C3132" t="str">
            <v>CFM56-7</v>
          </cell>
          <cell r="D3132" t="str">
            <v>CB</v>
          </cell>
        </row>
        <row r="3133">
          <cell r="A3133" t="str">
            <v>340-000-814-0</v>
          </cell>
          <cell r="B3133" t="str">
            <v>SPOOL-BOOSTER</v>
          </cell>
          <cell r="C3133" t="str">
            <v>CFM56-7</v>
          </cell>
          <cell r="D3133" t="str">
            <v>CB</v>
          </cell>
        </row>
        <row r="3134">
          <cell r="A3134" t="str">
            <v>340-000-815-0</v>
          </cell>
          <cell r="B3134" t="str">
            <v>TAMBOUR DE COMPRESSEUR BP</v>
          </cell>
          <cell r="C3134" t="str">
            <v>CFM56-7</v>
          </cell>
          <cell r="D3134" t="str">
            <v>CB</v>
          </cell>
        </row>
        <row r="3135">
          <cell r="A3135" t="str">
            <v>340-000-816-0</v>
          </cell>
          <cell r="B3135" t="str">
            <v>TAMBOUR DE COMPRESSEUR BP</v>
          </cell>
          <cell r="C3135" t="str">
            <v>CFM56-7</v>
          </cell>
          <cell r="D3135" t="str">
            <v>CB</v>
          </cell>
        </row>
        <row r="3136">
          <cell r="A3136" t="str">
            <v>340-000-816-0S3</v>
          </cell>
          <cell r="B3136" t="str">
            <v>TAMBOUR BP</v>
          </cell>
          <cell r="C3136" t="str">
            <v>CFM56-7</v>
          </cell>
          <cell r="D3136" t="str">
            <v>CB</v>
          </cell>
        </row>
        <row r="3137">
          <cell r="A3137" t="str">
            <v>340-000-816-1</v>
          </cell>
          <cell r="B3137" t="str">
            <v>TAMBOUR COMPRESSEUR BP</v>
          </cell>
          <cell r="C3137" t="str">
            <v>CFM56-7</v>
          </cell>
          <cell r="D3137" t="str">
            <v>CB</v>
          </cell>
        </row>
        <row r="3138">
          <cell r="A3138" t="str">
            <v>340-000-816-2</v>
          </cell>
          <cell r="B3138" t="str">
            <v>TAMBOUR COMPRESSEUR BP</v>
          </cell>
          <cell r="C3138" t="str">
            <v>CFM56-7</v>
          </cell>
          <cell r="D3138" t="str">
            <v>CB</v>
          </cell>
        </row>
        <row r="3139">
          <cell r="A3139" t="str">
            <v>340-000-912-8</v>
          </cell>
          <cell r="B3139" t="str">
            <v>TAMBOUR BP</v>
          </cell>
          <cell r="C3139" t="str">
            <v>CFM56-7</v>
          </cell>
          <cell r="D3139" t="str">
            <v>CB</v>
          </cell>
        </row>
        <row r="3140">
          <cell r="A3140" t="str">
            <v>340-000-914-8</v>
          </cell>
          <cell r="B3140" t="str">
            <v>TAMBOUR BP</v>
          </cell>
          <cell r="C3140" t="str">
            <v>CFM56-7</v>
          </cell>
          <cell r="D3140" t="str">
            <v>CB</v>
          </cell>
        </row>
        <row r="3141">
          <cell r="A3141" t="str">
            <v>340-000-916-8</v>
          </cell>
          <cell r="B3141" t="str">
            <v>TAMBOUR BP</v>
          </cell>
          <cell r="C3141" t="str">
            <v>CFM56-7</v>
          </cell>
          <cell r="D3141" t="str">
            <v>CB</v>
          </cell>
        </row>
        <row r="3142">
          <cell r="A3142" t="str">
            <v>340-000-916-9</v>
          </cell>
          <cell r="B3142" t="str">
            <v>TAMBOUR BP</v>
          </cell>
          <cell r="C3142" t="str">
            <v>CFM56-7</v>
          </cell>
          <cell r="D3142" t="str">
            <v>CB</v>
          </cell>
        </row>
        <row r="3143">
          <cell r="A3143" t="str">
            <v>340-000-917-8</v>
          </cell>
          <cell r="B3143" t="str">
            <v>TAMBOUR BP</v>
          </cell>
          <cell r="C3143" t="str">
            <v>CFM56-7</v>
          </cell>
          <cell r="D3143" t="str">
            <v>CB</v>
          </cell>
        </row>
        <row r="3144">
          <cell r="A3144" t="str">
            <v>340-000-917-8S2</v>
          </cell>
          <cell r="B3144" t="str">
            <v>TAMBOUR BP</v>
          </cell>
          <cell r="C3144" t="str">
            <v>CFM56-7</v>
          </cell>
          <cell r="D3144" t="str">
            <v>CB</v>
          </cell>
        </row>
        <row r="3145">
          <cell r="A3145" t="str">
            <v>340-000-917-9</v>
          </cell>
          <cell r="B3145" t="str">
            <v>TAMBOUR MONOBLOC</v>
          </cell>
          <cell r="C3145" t="str">
            <v>CFM56-7</v>
          </cell>
          <cell r="D3145" t="str">
            <v>CB</v>
          </cell>
        </row>
        <row r="3146">
          <cell r="A3146" t="str">
            <v>340-000-917-9S2A</v>
          </cell>
          <cell r="B3146" t="str">
            <v>TAMBOUR MONOBLOC</v>
          </cell>
          <cell r="C3146" t="str">
            <v>CFM56-7</v>
          </cell>
          <cell r="D3146" t="str">
            <v>CB</v>
          </cell>
        </row>
        <row r="3147">
          <cell r="A3147" t="str">
            <v>340-000-918-9</v>
          </cell>
          <cell r="B3147" t="str">
            <v>TAMBOUR MONOBLOC</v>
          </cell>
          <cell r="C3147" t="str">
            <v>CFM56-7</v>
          </cell>
          <cell r="D3147" t="str">
            <v>CB</v>
          </cell>
        </row>
        <row r="3148">
          <cell r="A3148" t="str">
            <v>340-000-918-9S2B</v>
          </cell>
          <cell r="B3148" t="str">
            <v>TAMBOUR MONOBLOC</v>
          </cell>
          <cell r="C3148" t="str">
            <v>CFM56-7</v>
          </cell>
          <cell r="D3148" t="str">
            <v>CB</v>
          </cell>
        </row>
        <row r="3149">
          <cell r="A3149" t="str">
            <v>340-000-9ZZ-9</v>
          </cell>
          <cell r="B3149" t="str">
            <v>TAMBOUR MONOBLOC</v>
          </cell>
          <cell r="C3149" t="str">
            <v>CFM56-7</v>
          </cell>
          <cell r="D3149" t="str">
            <v>CB</v>
          </cell>
        </row>
        <row r="3150">
          <cell r="A3150" t="str">
            <v>340-002-805-0</v>
          </cell>
          <cell r="B3150" t="str">
            <v>MOYEU 12 BRAS,CARTER INTM</v>
          </cell>
          <cell r="C3150" t="str">
            <v>CFM56-7</v>
          </cell>
          <cell r="D3150" t="str">
            <v>CC</v>
          </cell>
        </row>
        <row r="3151">
          <cell r="A3151" t="str">
            <v>340-002-805-0S3</v>
          </cell>
          <cell r="B3151" t="str">
            <v>CARTER INTERMEDIAIRE</v>
          </cell>
          <cell r="C3151" t="str">
            <v>CFM56-7</v>
          </cell>
          <cell r="D3151" t="str">
            <v>CC</v>
          </cell>
        </row>
        <row r="3152">
          <cell r="A3152" t="str">
            <v>340-002-805-0S3</v>
          </cell>
          <cell r="B3152" t="str">
            <v>CARTER INTERMEDIAIRE</v>
          </cell>
          <cell r="C3152" t="str">
            <v>CFM56-7</v>
          </cell>
          <cell r="D3152" t="str">
            <v>CC</v>
          </cell>
        </row>
        <row r="3153">
          <cell r="A3153" t="str">
            <v>340-005-002-0</v>
          </cell>
          <cell r="B3153" t="str">
            <v>TUBE,AIR PT25</v>
          </cell>
          <cell r="C3153" t="str">
            <v>CFM56-7</v>
          </cell>
          <cell r="D3153" t="str">
            <v>CC</v>
          </cell>
        </row>
        <row r="3154">
          <cell r="A3154" t="str">
            <v>340-005-104-0</v>
          </cell>
          <cell r="B3154" t="str">
            <v>TUBE,AIR PS3</v>
          </cell>
          <cell r="C3154" t="str">
            <v>CFM56-7</v>
          </cell>
          <cell r="D3154" t="str">
            <v>CC</v>
          </cell>
        </row>
        <row r="3155">
          <cell r="A3155" t="str">
            <v>340-006-005-0</v>
          </cell>
          <cell r="B3155" t="str">
            <v>TUBE,AIR PT25</v>
          </cell>
          <cell r="C3155" t="str">
            <v>CFM56-7</v>
          </cell>
          <cell r="D3155" t="str">
            <v>CC</v>
          </cell>
        </row>
        <row r="3156">
          <cell r="A3156" t="str">
            <v>340-006-103-0</v>
          </cell>
          <cell r="B3156" t="str">
            <v>TUBE,AIR PS3</v>
          </cell>
          <cell r="C3156" t="str">
            <v>CFM56-7</v>
          </cell>
          <cell r="D3156" t="str">
            <v>CC</v>
          </cell>
        </row>
        <row r="3157">
          <cell r="A3157" t="str">
            <v>340-006-104-0</v>
          </cell>
          <cell r="B3157" t="str">
            <v>TUBE,AIR PS3</v>
          </cell>
          <cell r="C3157" t="str">
            <v>CFM56-7</v>
          </cell>
          <cell r="D3157" t="str">
            <v>CC</v>
          </cell>
        </row>
        <row r="3158">
          <cell r="A3158" t="str">
            <v>340-007-005-0</v>
          </cell>
          <cell r="B3158" t="str">
            <v>TUBE,HLE RECHFR-REFL RESV</v>
          </cell>
          <cell r="C3158" t="str">
            <v>CFM56-7</v>
          </cell>
          <cell r="D3158" t="str">
            <v>CC</v>
          </cell>
        </row>
        <row r="3159">
          <cell r="A3159" t="str">
            <v>340-007-007-0</v>
          </cell>
          <cell r="B3159" t="str">
            <v>TUBE,HLE RECHFR-REFL RESV</v>
          </cell>
          <cell r="C3159" t="str">
            <v>CFM56-7</v>
          </cell>
          <cell r="D3159" t="str">
            <v>CC</v>
          </cell>
        </row>
        <row r="3160">
          <cell r="A3160" t="str">
            <v>340-007-110-0</v>
          </cell>
          <cell r="B3160" t="str">
            <v>TUBE,RETOUR CARB ECHG-AVC</v>
          </cell>
          <cell r="C3160" t="str">
            <v>CFM56-7</v>
          </cell>
          <cell r="D3160" t="str">
            <v>CC</v>
          </cell>
        </row>
        <row r="3161">
          <cell r="A3161" t="str">
            <v>340-008-504-0</v>
          </cell>
          <cell r="B3161" t="str">
            <v>TUBE,RETO HLE ENC AR-GRLUB</v>
          </cell>
          <cell r="C3161" t="str">
            <v>CFM56-7</v>
          </cell>
          <cell r="D3161" t="str">
            <v>CC</v>
          </cell>
        </row>
        <row r="3162">
          <cell r="A3162" t="str">
            <v>340-009-204-0</v>
          </cell>
          <cell r="B3162" t="str">
            <v>TUBE,REFL HLE GRLUB RECHFR</v>
          </cell>
          <cell r="C3162" t="str">
            <v>CFM56-7</v>
          </cell>
          <cell r="D3162" t="str">
            <v>CC</v>
          </cell>
        </row>
        <row r="3163">
          <cell r="A3163" t="str">
            <v>340-009-303-0</v>
          </cell>
          <cell r="B3163" t="str">
            <v>TUBE,REFL HLE GRLUB-RECHFR</v>
          </cell>
          <cell r="C3163" t="str">
            <v>CFM56-7</v>
          </cell>
          <cell r="D3163" t="str">
            <v>CC</v>
          </cell>
        </row>
        <row r="3164">
          <cell r="A3164" t="str">
            <v>340-009-305-0</v>
          </cell>
          <cell r="B3164" t="str">
            <v>TUBE REFL HLE GRLUB-RECHFR</v>
          </cell>
          <cell r="C3164" t="str">
            <v>CFM56-7</v>
          </cell>
          <cell r="D3164" t="str">
            <v>CC</v>
          </cell>
        </row>
        <row r="3165">
          <cell r="A3165" t="str">
            <v>340-009-401-0</v>
          </cell>
          <cell r="B3165" t="str">
            <v>TUBE,REFL HLE GRLUB-RECHFR</v>
          </cell>
          <cell r="C3165" t="str">
            <v>CFM56-7</v>
          </cell>
          <cell r="D3165" t="str">
            <v>CC</v>
          </cell>
        </row>
        <row r="3166">
          <cell r="A3166" t="str">
            <v>340-010-201-0</v>
          </cell>
          <cell r="B3166" t="str">
            <v>TUBE,CARB BHMPR-VDECH TIGE</v>
          </cell>
          <cell r="C3166" t="str">
            <v>CFM56-7</v>
          </cell>
          <cell r="D3166" t="str">
            <v>CC</v>
          </cell>
        </row>
        <row r="3167">
          <cell r="A3167" t="str">
            <v>340-010-402-0</v>
          </cell>
          <cell r="B3167" t="str">
            <v>TUBE,CARB BHMPR-VSV TETE</v>
          </cell>
          <cell r="C3167" t="str">
            <v>CFM56-7</v>
          </cell>
          <cell r="D3167" t="str">
            <v>CC</v>
          </cell>
        </row>
        <row r="3168">
          <cell r="A3168" t="str">
            <v>340-010-603-0</v>
          </cell>
          <cell r="B3168" t="str">
            <v>TUBE,ALIM CARB BHMPR-BAC</v>
          </cell>
          <cell r="C3168" t="str">
            <v>CFM56-7</v>
          </cell>
          <cell r="D3168" t="str">
            <v>CC</v>
          </cell>
        </row>
        <row r="3169">
          <cell r="A3169" t="str">
            <v>340-010-801-0</v>
          </cell>
          <cell r="B3169" t="str">
            <v>TUBE,CARB BHMPR-VDECH TETE</v>
          </cell>
          <cell r="C3169" t="str">
            <v>CFM56-7</v>
          </cell>
          <cell r="D3169" t="str">
            <v>CC</v>
          </cell>
        </row>
        <row r="3170">
          <cell r="A3170" t="str">
            <v>340-011-001-0</v>
          </cell>
          <cell r="B3170" t="str">
            <v>TUBE,CARB BHMPR-VSV TIGE</v>
          </cell>
          <cell r="C3170" t="str">
            <v>CFM56-7</v>
          </cell>
          <cell r="D3170" t="str">
            <v>CC</v>
          </cell>
        </row>
        <row r="3171">
          <cell r="A3171" t="str">
            <v>340-011-202-0</v>
          </cell>
          <cell r="B3171" t="str">
            <v>TUBE CARB BHMPR-BAC</v>
          </cell>
          <cell r="C3171" t="str">
            <v>CFM56-7</v>
          </cell>
          <cell r="D3171" t="str">
            <v>CC</v>
          </cell>
        </row>
        <row r="3172">
          <cell r="A3172" t="str">
            <v>340-011-402-0</v>
          </cell>
          <cell r="B3172" t="str">
            <v>TUBE,ALIM CARB BHMPR-VAC</v>
          </cell>
          <cell r="C3172" t="str">
            <v>CFM56-7</v>
          </cell>
          <cell r="D3172" t="str">
            <v>CC</v>
          </cell>
        </row>
        <row r="3173">
          <cell r="A3173" t="str">
            <v>340-011-601-0</v>
          </cell>
          <cell r="B3173" t="str">
            <v>TUBE,CARB BHMPR-BAC</v>
          </cell>
          <cell r="C3173" t="str">
            <v>CFM56-7</v>
          </cell>
          <cell r="D3173" t="str">
            <v>CC</v>
          </cell>
        </row>
        <row r="3174">
          <cell r="A3174" t="str">
            <v>340-011-804-0</v>
          </cell>
          <cell r="B3174" t="str">
            <v>TUBE,ALIM CARB BHMPR-BAC</v>
          </cell>
          <cell r="C3174" t="str">
            <v>CFM56-7</v>
          </cell>
          <cell r="D3174" t="str">
            <v>CC</v>
          </cell>
        </row>
        <row r="3175">
          <cell r="A3175" t="str">
            <v>340-012-002-0</v>
          </cell>
          <cell r="B3175" t="str">
            <v>TUBE,ALIM CARB BHMPR-VAC</v>
          </cell>
          <cell r="C3175" t="str">
            <v>CFM56-7</v>
          </cell>
          <cell r="D3175" t="str">
            <v>CC</v>
          </cell>
        </row>
        <row r="3176">
          <cell r="A3176" t="str">
            <v>340-012-202-0</v>
          </cell>
          <cell r="B3176" t="str">
            <v>TUBE,ALIM CARB BHMPR-VAC</v>
          </cell>
          <cell r="C3176" t="str">
            <v>CFM56-7</v>
          </cell>
          <cell r="D3176" t="str">
            <v>CC</v>
          </cell>
        </row>
        <row r="3177">
          <cell r="A3177" t="str">
            <v>340-012-402-0</v>
          </cell>
          <cell r="B3177" t="str">
            <v>TUBE,CARB BHMPR-BAC</v>
          </cell>
          <cell r="C3177" t="str">
            <v>CFM56-7</v>
          </cell>
          <cell r="D3177" t="str">
            <v>CC</v>
          </cell>
        </row>
        <row r="3178">
          <cell r="A3178" t="str">
            <v>340-012-602-0</v>
          </cell>
          <cell r="B3178" t="str">
            <v>TUBE,CARBURANT BHMPR-VAC</v>
          </cell>
          <cell r="C3178" t="str">
            <v>CFM56-7</v>
          </cell>
          <cell r="D3178" t="str">
            <v>CC</v>
          </cell>
        </row>
        <row r="3179">
          <cell r="A3179" t="str">
            <v>340-014-007-0</v>
          </cell>
          <cell r="B3179" t="str">
            <v>TUBE,ALIM HLE GRLUB-ENC AR</v>
          </cell>
          <cell r="C3179" t="str">
            <v>CFM56-7</v>
          </cell>
          <cell r="D3179" t="str">
            <v>CC</v>
          </cell>
        </row>
        <row r="3180">
          <cell r="A3180" t="str">
            <v>340-014-203-0</v>
          </cell>
          <cell r="B3180" t="str">
            <v>TUBE,HLE ENC AR-CLP ASPHN</v>
          </cell>
          <cell r="C3180" t="str">
            <v>CFM56-7</v>
          </cell>
          <cell r="D3180" t="str">
            <v>CC</v>
          </cell>
        </row>
        <row r="3181">
          <cell r="A3181" t="str">
            <v>340-014-203-0S3</v>
          </cell>
          <cell r="B3181" t="str">
            <v>TUBE HUILE</v>
          </cell>
          <cell r="C3181" t="str">
            <v>CFM56-7</v>
          </cell>
          <cell r="D3181" t="str">
            <v>CC</v>
          </cell>
        </row>
        <row r="3182">
          <cell r="A3182" t="str">
            <v>340-014-406-0</v>
          </cell>
          <cell r="B3182" t="str">
            <v>TUBE,CARB BHMPR-VAC</v>
          </cell>
          <cell r="C3182" t="str">
            <v>CFM56-7</v>
          </cell>
          <cell r="D3182" t="str">
            <v>CC</v>
          </cell>
        </row>
        <row r="3183">
          <cell r="A3183" t="str">
            <v>340-014-602-0</v>
          </cell>
          <cell r="B3183" t="str">
            <v>TUBE,ALIM CARB BHMPR-VAC</v>
          </cell>
          <cell r="C3183" t="str">
            <v>CFM56-7</v>
          </cell>
          <cell r="D3183" t="str">
            <v>CC</v>
          </cell>
        </row>
        <row r="3184">
          <cell r="A3184" t="str">
            <v>340-015-103-0</v>
          </cell>
          <cell r="B3184" t="str">
            <v>TUBE,ALIM HLE GRLUB-SE</v>
          </cell>
          <cell r="C3184" t="str">
            <v>CFM56-7</v>
          </cell>
          <cell r="D3184" t="str">
            <v>CC</v>
          </cell>
        </row>
        <row r="3185">
          <cell r="A3185" t="str">
            <v>340-015-302-0</v>
          </cell>
          <cell r="B3185" t="str">
            <v>TUBE,RETOUR HLE SE-GRLUB</v>
          </cell>
          <cell r="C3185" t="str">
            <v>CFM56-7</v>
          </cell>
          <cell r="D3185" t="str">
            <v>CC</v>
          </cell>
        </row>
        <row r="3186">
          <cell r="A3186" t="str">
            <v>340-018-104-0</v>
          </cell>
          <cell r="B3186" t="str">
            <v>TUBE CARB SHMFR-DEBIMETRE</v>
          </cell>
          <cell r="C3186" t="str">
            <v>CFM56-7</v>
          </cell>
          <cell r="D3186" t="str">
            <v>CC</v>
          </cell>
        </row>
        <row r="3187">
          <cell r="A3187" t="str">
            <v>340-022-003-0</v>
          </cell>
          <cell r="B3187" t="str">
            <v>TUBE,ALIM HLE GRLUB-BRA</v>
          </cell>
          <cell r="C3187" t="str">
            <v>CFM56-7</v>
          </cell>
          <cell r="D3187" t="str">
            <v>CC</v>
          </cell>
        </row>
        <row r="3188">
          <cell r="A3188" t="str">
            <v>340-022-201-0</v>
          </cell>
          <cell r="B3188" t="str">
            <v>TUBE,ALIM,HLE GRLUB-ENC AV</v>
          </cell>
          <cell r="C3188" t="str">
            <v>CFM56-7</v>
          </cell>
          <cell r="D3188" t="str">
            <v>CC</v>
          </cell>
        </row>
        <row r="3189">
          <cell r="A3189" t="str">
            <v>340-023-502-0</v>
          </cell>
          <cell r="B3189" t="str">
            <v>TUBE,ALIM,HLE GRLUB-ENC AV</v>
          </cell>
          <cell r="C3189" t="str">
            <v>CFM56-7</v>
          </cell>
          <cell r="D3189" t="str">
            <v>CC</v>
          </cell>
        </row>
        <row r="3190">
          <cell r="A3190" t="str">
            <v>340-027-116-0</v>
          </cell>
          <cell r="B3190" t="str">
            <v>CARTER D'ECHAPPEMENT</v>
          </cell>
          <cell r="C3190" t="str">
            <v>CFM56-7</v>
          </cell>
          <cell r="D3190" t="str">
            <v>CC</v>
          </cell>
        </row>
        <row r="3191">
          <cell r="A3191" t="str">
            <v>340-027-507-0</v>
          </cell>
          <cell r="B3191" t="str">
            <v>RAMPE DE REFROIDISSEMENT SUP</v>
          </cell>
          <cell r="C3191" t="str">
            <v>CFM56-5B</v>
          </cell>
          <cell r="D3191" t="str">
            <v>CC</v>
          </cell>
        </row>
        <row r="3192">
          <cell r="A3192" t="str">
            <v>340-027-507-0403</v>
          </cell>
          <cell r="B3192" t="str">
            <v>RAMPE DE REFROIDISSEMENT SUP</v>
          </cell>
          <cell r="C3192" t="str">
            <v>CFM56-7</v>
          </cell>
          <cell r="D3192" t="str">
            <v>CC</v>
          </cell>
        </row>
        <row r="3193">
          <cell r="A3193" t="str">
            <v>340-027-507-0S3</v>
          </cell>
          <cell r="B3193" t="str">
            <v>RAMPE DE REFROIDISSEMENT</v>
          </cell>
          <cell r="C3193" t="str">
            <v>CFM56-7</v>
          </cell>
          <cell r="D3193" t="str">
            <v>CC</v>
          </cell>
        </row>
        <row r="3194">
          <cell r="A3194" t="str">
            <v>340-027-557-0</v>
          </cell>
          <cell r="B3194" t="str">
            <v>RAMPE DE REFROIDISSEMENT INF</v>
          </cell>
          <cell r="C3194" t="str">
            <v>CFM56-5B</v>
          </cell>
          <cell r="D3194" t="str">
            <v>CC</v>
          </cell>
        </row>
        <row r="3195">
          <cell r="A3195" t="str">
            <v>340-027-557-0S3</v>
          </cell>
          <cell r="B3195" t="str">
            <v>RAMPE DE REFROIDISSEMENT</v>
          </cell>
          <cell r="C3195" t="str">
            <v>CFM56-7</v>
          </cell>
          <cell r="D3195" t="str">
            <v>CC</v>
          </cell>
        </row>
        <row r="3196">
          <cell r="A3196" t="str">
            <v>340-028-102-6</v>
          </cell>
          <cell r="B3196" t="str">
            <v>TOLE CENTRALE</v>
          </cell>
          <cell r="C3196" t="str">
            <v>CFM56-7</v>
          </cell>
          <cell r="D3196" t="str">
            <v>CC</v>
          </cell>
        </row>
        <row r="3197">
          <cell r="A3197" t="str">
            <v>340-028-202-6</v>
          </cell>
          <cell r="B3197" t="str">
            <v>TOLE CENTRALE</v>
          </cell>
          <cell r="C3197" t="str">
            <v>CFM56-7</v>
          </cell>
          <cell r="D3197" t="str">
            <v>CC</v>
          </cell>
        </row>
        <row r="3198">
          <cell r="A3198" t="str">
            <v>340-028-302-6</v>
          </cell>
          <cell r="B3198" t="str">
            <v>FLANC DROIT</v>
          </cell>
          <cell r="C3198" t="str">
            <v>CFM56-7</v>
          </cell>
          <cell r="D3198" t="str">
            <v>CC</v>
          </cell>
        </row>
        <row r="3199">
          <cell r="A3199" t="str">
            <v>340-028-402-6</v>
          </cell>
          <cell r="B3199" t="str">
            <v>FLANC GAUCHE</v>
          </cell>
          <cell r="C3199" t="str">
            <v>CFM56-7</v>
          </cell>
          <cell r="D3199" t="str">
            <v>CC</v>
          </cell>
        </row>
        <row r="3200">
          <cell r="A3200" t="str">
            <v>340-028-706-0</v>
          </cell>
          <cell r="B3200" t="str">
            <v>BRIDE AVANT</v>
          </cell>
          <cell r="C3200" t="str">
            <v>CFM56-7</v>
          </cell>
          <cell r="D3200" t="str">
            <v>CC</v>
          </cell>
        </row>
        <row r="3201">
          <cell r="A3201" t="str">
            <v>340-029-102-6</v>
          </cell>
          <cell r="B3201" t="str">
            <v>FLANC DROIT</v>
          </cell>
          <cell r="C3201" t="str">
            <v>CFM56-7</v>
          </cell>
          <cell r="D3201" t="str">
            <v>CC</v>
          </cell>
        </row>
        <row r="3202">
          <cell r="A3202" t="str">
            <v>340-029-202-6</v>
          </cell>
          <cell r="B3202" t="str">
            <v>FLANC GAUCHE</v>
          </cell>
          <cell r="C3202" t="str">
            <v>CFM56-7</v>
          </cell>
          <cell r="D3202" t="str">
            <v>CC</v>
          </cell>
        </row>
        <row r="3203">
          <cell r="A3203" t="str">
            <v>340-034-402-0</v>
          </cell>
          <cell r="B3203" t="str">
            <v>TUBE ALIM,HUILE PRISE MVMT</v>
          </cell>
          <cell r="C3203" t="str">
            <v>CFM56-7</v>
          </cell>
          <cell r="D3203" t="str">
            <v>CC</v>
          </cell>
        </row>
        <row r="3204">
          <cell r="A3204" t="str">
            <v>340-038-251-0</v>
          </cell>
          <cell r="B3204" t="str">
            <v>RAMPE DE REFROIDIST SUP EQP 7B</v>
          </cell>
          <cell r="C3204" t="str">
            <v>CFM56-7</v>
          </cell>
          <cell r="D3204" t="str">
            <v>CC</v>
          </cell>
        </row>
        <row r="3205">
          <cell r="A3205" t="str">
            <v>340-038-251-0S3</v>
          </cell>
          <cell r="B3205" t="str">
            <v>RAMPE EQUIPEE HAUTE</v>
          </cell>
          <cell r="C3205" t="str">
            <v>CFM56-7</v>
          </cell>
          <cell r="D3205" t="str">
            <v>CC</v>
          </cell>
        </row>
        <row r="3206">
          <cell r="A3206" t="str">
            <v>340-038-351-0</v>
          </cell>
          <cell r="B3206" t="str">
            <v>RAMPE REFROIDT INF EQP 5B-7B</v>
          </cell>
          <cell r="C3206" t="str">
            <v>CFM56-7</v>
          </cell>
          <cell r="D3206" t="str">
            <v>CC</v>
          </cell>
        </row>
        <row r="3207">
          <cell r="A3207" t="str">
            <v>340-038-351-0</v>
          </cell>
          <cell r="B3207" t="str">
            <v>RAMPE REFROIDT INF EQP 5B-7B</v>
          </cell>
          <cell r="C3207" t="str">
            <v>CFM56-7</v>
          </cell>
          <cell r="D3207" t="str">
            <v>CC</v>
          </cell>
        </row>
        <row r="3208">
          <cell r="A3208" t="str">
            <v>340-038-351-0</v>
          </cell>
          <cell r="B3208" t="str">
            <v>RAMPE REFROIDT INF EQP 5B-7B</v>
          </cell>
          <cell r="C3208" t="str">
            <v>CFM56-7</v>
          </cell>
          <cell r="D3208" t="str">
            <v>CC</v>
          </cell>
        </row>
        <row r="3209">
          <cell r="A3209" t="str">
            <v>340-038-351-0S3</v>
          </cell>
          <cell r="B3209" t="str">
            <v>RAMPE EQUIPEE BASSE</v>
          </cell>
          <cell r="C3209" t="str">
            <v>CFM56-7</v>
          </cell>
          <cell r="D3209" t="str">
            <v>CC</v>
          </cell>
        </row>
        <row r="3210">
          <cell r="A3210" t="str">
            <v>340-059-818-0</v>
          </cell>
          <cell r="B3210" t="str">
            <v>CARTER DE RETENTION</v>
          </cell>
          <cell r="C3210" t="str">
            <v>CFM56-7</v>
          </cell>
          <cell r="D3210" t="str">
            <v>CC</v>
          </cell>
        </row>
        <row r="3211">
          <cell r="A3211" t="str">
            <v>340-059-818-0S2</v>
          </cell>
          <cell r="B3211" t="str">
            <v>CARTER DE RETENTION</v>
          </cell>
          <cell r="C3211" t="str">
            <v>CFM56-7</v>
          </cell>
          <cell r="D3211" t="str">
            <v>CC</v>
          </cell>
        </row>
        <row r="3212">
          <cell r="A3212" t="str">
            <v>340-059-840-0</v>
          </cell>
          <cell r="B3212" t="str">
            <v>CARTER DE RETENTION</v>
          </cell>
          <cell r="C3212" t="str">
            <v>CFM56-7</v>
          </cell>
          <cell r="D3212" t="str">
            <v>CC</v>
          </cell>
        </row>
        <row r="3213">
          <cell r="A3213" t="str">
            <v>340-059-929-0</v>
          </cell>
          <cell r="B3213" t="str">
            <v>VIROLE,CARTER INTERMEDIAIRE</v>
          </cell>
          <cell r="C3213" t="str">
            <v>CFM56-7</v>
          </cell>
          <cell r="D3213" t="str">
            <v>CC</v>
          </cell>
        </row>
        <row r="3214">
          <cell r="A3214" t="str">
            <v>340-074-720-6</v>
          </cell>
          <cell r="B3214" t="str">
            <v>ARBRE DE TURBINE</v>
          </cell>
          <cell r="C3214" t="str">
            <v>CFM56-7</v>
          </cell>
          <cell r="D3214" t="str">
            <v>CB</v>
          </cell>
        </row>
        <row r="3215">
          <cell r="A3215" t="str">
            <v>340-074-720-8</v>
          </cell>
          <cell r="B3215" t="str">
            <v>ARBRE DE TURBINE</v>
          </cell>
          <cell r="C3215" t="str">
            <v>CFM56-7</v>
          </cell>
          <cell r="D3215" t="str">
            <v>CB</v>
          </cell>
        </row>
        <row r="3216">
          <cell r="A3216" t="str">
            <v>340-074-722-0</v>
          </cell>
          <cell r="B3216" t="str">
            <v>ARBRE DE TURBINE BP</v>
          </cell>
          <cell r="C3216" t="str">
            <v>CFM56-7</v>
          </cell>
          <cell r="D3216" t="str">
            <v>CB</v>
          </cell>
        </row>
        <row r="3217">
          <cell r="A3217" t="str">
            <v>340-074-722-0S3</v>
          </cell>
          <cell r="B3217" t="str">
            <v>ARBRE DE TURBINE BP</v>
          </cell>
          <cell r="C3217" t="str">
            <v>CFM56-7</v>
          </cell>
          <cell r="D3217" t="str">
            <v>CB</v>
          </cell>
        </row>
        <row r="3218">
          <cell r="A3218" t="str">
            <v>340-074-722-8</v>
          </cell>
          <cell r="B3218" t="str">
            <v>ARBRE DE TURBINE</v>
          </cell>
          <cell r="C3218" t="str">
            <v>CFM56-7</v>
          </cell>
          <cell r="D3218" t="str">
            <v>CB</v>
          </cell>
        </row>
        <row r="3219">
          <cell r="A3219" t="str">
            <v>340-074-723-0</v>
          </cell>
          <cell r="B3219" t="str">
            <v>ARBRE DE TURBINE BP</v>
          </cell>
          <cell r="C3219" t="str">
            <v>CFM56-7</v>
          </cell>
          <cell r="D3219" t="str">
            <v>CB</v>
          </cell>
        </row>
        <row r="3220">
          <cell r="A3220" t="str">
            <v>340-074-723-0S3</v>
          </cell>
          <cell r="B3220" t="str">
            <v>ARBRE DE TURBINE</v>
          </cell>
          <cell r="C3220" t="str">
            <v>CFM56-7</v>
          </cell>
          <cell r="D3220" t="str">
            <v>CB</v>
          </cell>
        </row>
        <row r="3221">
          <cell r="A3221" t="str">
            <v>340-074-723-1</v>
          </cell>
          <cell r="B3221" t="str">
            <v>ARBRE DE TURBINE</v>
          </cell>
          <cell r="C3221" t="str">
            <v>CFM56-7</v>
          </cell>
          <cell r="D3221" t="str">
            <v>CB</v>
          </cell>
        </row>
        <row r="3222">
          <cell r="A3222" t="str">
            <v>340-074-723-2</v>
          </cell>
          <cell r="B3222" t="str">
            <v>ARBRE DE TURBINE</v>
          </cell>
          <cell r="C3222" t="str">
            <v>CFM56-7</v>
          </cell>
          <cell r="D3222" t="str">
            <v>CB</v>
          </cell>
        </row>
        <row r="3223">
          <cell r="A3223" t="str">
            <v>340-074-723-8</v>
          </cell>
          <cell r="B3223" t="str">
            <v>340-074-723-8</v>
          </cell>
          <cell r="C3223" t="str">
            <v>CFM56-7</v>
          </cell>
          <cell r="D3223" t="str">
            <v>CB</v>
          </cell>
        </row>
        <row r="3224">
          <cell r="A3224" t="str">
            <v>340-074-723-8S2</v>
          </cell>
          <cell r="B3224" t="str">
            <v>ARBRE DE TURBINE BP - INTERNE</v>
          </cell>
          <cell r="C3224" t="str">
            <v>CFM56-7</v>
          </cell>
          <cell r="D3224" t="str">
            <v>CB</v>
          </cell>
        </row>
        <row r="3225">
          <cell r="A3225" t="str">
            <v>340-074-723-9</v>
          </cell>
          <cell r="B3225" t="str">
            <v>ARBRE DE TURBINE</v>
          </cell>
          <cell r="C3225" t="str">
            <v>CFM56-7</v>
          </cell>
          <cell r="D3225" t="str">
            <v>CB</v>
          </cell>
        </row>
        <row r="3226">
          <cell r="A3226" t="str">
            <v>340-074-725-8</v>
          </cell>
          <cell r="B3226" t="str">
            <v>ARBRE DE TURBINE BP</v>
          </cell>
          <cell r="C3226" t="str">
            <v>CFM56-7</v>
          </cell>
          <cell r="D3226" t="str">
            <v>CB</v>
          </cell>
        </row>
        <row r="3227">
          <cell r="A3227" t="str">
            <v>340-074-725-8S2</v>
          </cell>
          <cell r="B3227" t="str">
            <v>ARBRE DE TURBINE BP - INTERNE</v>
          </cell>
          <cell r="C3227" t="str">
            <v>CFM56-7</v>
          </cell>
          <cell r="D3227" t="str">
            <v>CB</v>
          </cell>
        </row>
        <row r="3228">
          <cell r="A3228" t="str">
            <v>340-076-802-8</v>
          </cell>
          <cell r="B3228" t="str">
            <v>TOURILLON ARBRE DE TURBINE</v>
          </cell>
          <cell r="C3228" t="str">
            <v>CFM56-7</v>
          </cell>
          <cell r="D3228" t="str">
            <v>CB</v>
          </cell>
        </row>
        <row r="3229">
          <cell r="A3229" t="str">
            <v>340-076-802-8S2</v>
          </cell>
          <cell r="B3229" t="str">
            <v>TOURILLON ARBRE DE TURBINE</v>
          </cell>
          <cell r="C3229" t="str">
            <v>CFM56-5B</v>
          </cell>
          <cell r="D3229" t="str">
            <v>CB</v>
          </cell>
        </row>
        <row r="3230">
          <cell r="A3230" t="str">
            <v>340-076-802-9</v>
          </cell>
          <cell r="B3230" t="str">
            <v>TOUR ARBRE DE TURB 1/2 DE BRUT</v>
          </cell>
          <cell r="C3230" t="str">
            <v>CFM56-7</v>
          </cell>
          <cell r="D3230" t="str">
            <v>CB</v>
          </cell>
        </row>
        <row r="3231">
          <cell r="A3231" t="str">
            <v>340-078-302-0</v>
          </cell>
          <cell r="B3231" t="str">
            <v>TUBE</v>
          </cell>
          <cell r="C3231" t="str">
            <v>CFM56-7</v>
          </cell>
          <cell r="D3231" t="str">
            <v>CC</v>
          </cell>
        </row>
        <row r="3232">
          <cell r="A3232" t="str">
            <v>340-078-303-0</v>
          </cell>
          <cell r="B3232" t="str">
            <v>TUBE</v>
          </cell>
          <cell r="C3232" t="str">
            <v>CFM56-7</v>
          </cell>
          <cell r="D3232" t="str">
            <v>CC</v>
          </cell>
        </row>
        <row r="3233">
          <cell r="A3233" t="str">
            <v>340-078-303-0</v>
          </cell>
          <cell r="B3233" t="str">
            <v>TUBE</v>
          </cell>
          <cell r="C3233" t="str">
            <v>CFM56-7</v>
          </cell>
          <cell r="D3233" t="str">
            <v>CC</v>
          </cell>
        </row>
        <row r="3234">
          <cell r="A3234" t="str">
            <v>340-078-305-0</v>
          </cell>
          <cell r="B3234" t="str">
            <v>TUBE</v>
          </cell>
          <cell r="C3234" t="str">
            <v>CFM56-7</v>
          </cell>
          <cell r="D3234" t="str">
            <v>CC</v>
          </cell>
        </row>
        <row r="3235">
          <cell r="A3235" t="str">
            <v>340-078-310-0</v>
          </cell>
          <cell r="B3235" t="str">
            <v>TUBE</v>
          </cell>
          <cell r="C3235" t="str">
            <v>CFM56-7</v>
          </cell>
          <cell r="D3235" t="str">
            <v>CC</v>
          </cell>
        </row>
        <row r="3236">
          <cell r="A3236" t="str">
            <v>340-078-311-0</v>
          </cell>
          <cell r="B3236" t="str">
            <v>TUBE</v>
          </cell>
          <cell r="C3236" t="str">
            <v>CFM56-7</v>
          </cell>
          <cell r="D3236" t="str">
            <v>CC</v>
          </cell>
        </row>
        <row r="3237">
          <cell r="A3237" t="str">
            <v>340-078-315-0</v>
          </cell>
          <cell r="B3237" t="str">
            <v>TUBE</v>
          </cell>
          <cell r="C3237" t="str">
            <v>CFM56-7</v>
          </cell>
          <cell r="D3237" t="str">
            <v>CC</v>
          </cell>
        </row>
        <row r="3238">
          <cell r="A3238" t="str">
            <v>340-078-320-0</v>
          </cell>
          <cell r="B3238" t="str">
            <v>TUBE</v>
          </cell>
          <cell r="C3238" t="str">
            <v>CFM56-7</v>
          </cell>
          <cell r="D3238" t="str">
            <v>CC</v>
          </cell>
        </row>
        <row r="3239">
          <cell r="A3239" t="str">
            <v>340-078-325-0</v>
          </cell>
          <cell r="B3239" t="str">
            <v>TUBE</v>
          </cell>
          <cell r="C3239" t="str">
            <v>CFM56-7</v>
          </cell>
          <cell r="D3239" t="str">
            <v>CC</v>
          </cell>
        </row>
        <row r="3240">
          <cell r="A3240" t="str">
            <v>340-078-331-0</v>
          </cell>
          <cell r="B3240" t="str">
            <v>TUBE</v>
          </cell>
          <cell r="C3240" t="str">
            <v>CFM56-7</v>
          </cell>
          <cell r="D3240" t="str">
            <v>CC</v>
          </cell>
        </row>
        <row r="3241">
          <cell r="A3241" t="str">
            <v>340-078-335-0</v>
          </cell>
          <cell r="B3241" t="str">
            <v>TUBE</v>
          </cell>
          <cell r="C3241" t="str">
            <v>CFM56-7</v>
          </cell>
          <cell r="D3241" t="str">
            <v>CC</v>
          </cell>
        </row>
        <row r="3242">
          <cell r="A3242" t="str">
            <v>340-078-340-0</v>
          </cell>
          <cell r="B3242" t="str">
            <v>TUBE</v>
          </cell>
          <cell r="C3242" t="str">
            <v>CFM56-7</v>
          </cell>
          <cell r="D3242" t="str">
            <v>CC</v>
          </cell>
        </row>
        <row r="3243">
          <cell r="A3243" t="str">
            <v>340-078-341-0</v>
          </cell>
          <cell r="B3243" t="str">
            <v>TUBE</v>
          </cell>
          <cell r="C3243" t="str">
            <v>CFM56-7</v>
          </cell>
          <cell r="D3243" t="str">
            <v>CC</v>
          </cell>
        </row>
        <row r="3244">
          <cell r="A3244" t="str">
            <v>340-078-345-0</v>
          </cell>
          <cell r="B3244" t="str">
            <v>TUBE</v>
          </cell>
          <cell r="C3244" t="str">
            <v>CFM56-7</v>
          </cell>
          <cell r="D3244" t="str">
            <v>CC</v>
          </cell>
        </row>
        <row r="3245">
          <cell r="A3245" t="str">
            <v>340-078-350-0</v>
          </cell>
          <cell r="B3245" t="str">
            <v>TUBE</v>
          </cell>
          <cell r="C3245" t="str">
            <v>CFM56-7</v>
          </cell>
          <cell r="D3245" t="str">
            <v>CC</v>
          </cell>
        </row>
        <row r="3246">
          <cell r="A3246" t="str">
            <v>340-078-355-0</v>
          </cell>
          <cell r="B3246" t="str">
            <v>TUBE</v>
          </cell>
          <cell r="C3246" t="str">
            <v>CFM56-7</v>
          </cell>
          <cell r="D3246" t="str">
            <v>CC</v>
          </cell>
        </row>
        <row r="3247">
          <cell r="A3247" t="str">
            <v>340-078-502-0</v>
          </cell>
          <cell r="B3247" t="str">
            <v>TUBE</v>
          </cell>
          <cell r="C3247" t="str">
            <v>CFM56-7</v>
          </cell>
          <cell r="D3247" t="str">
            <v>CC</v>
          </cell>
        </row>
        <row r="3248">
          <cell r="A3248" t="str">
            <v>340-078-503-0</v>
          </cell>
          <cell r="B3248" t="str">
            <v>TUBE</v>
          </cell>
          <cell r="C3248" t="str">
            <v>CFM56-7</v>
          </cell>
          <cell r="D3248" t="str">
            <v>CC</v>
          </cell>
        </row>
        <row r="3249">
          <cell r="A3249" t="str">
            <v>340-078-503-0</v>
          </cell>
          <cell r="B3249" t="str">
            <v>TUBE</v>
          </cell>
          <cell r="C3249" t="str">
            <v>CFM56-7</v>
          </cell>
          <cell r="D3249" t="str">
            <v>CC</v>
          </cell>
        </row>
        <row r="3250">
          <cell r="A3250" t="str">
            <v>340-078-505-0</v>
          </cell>
          <cell r="B3250" t="str">
            <v>TUBE</v>
          </cell>
          <cell r="C3250" t="str">
            <v>CFM56-7</v>
          </cell>
          <cell r="D3250" t="str">
            <v>CC</v>
          </cell>
        </row>
        <row r="3251">
          <cell r="A3251" t="str">
            <v>340-078-511-0</v>
          </cell>
          <cell r="B3251" t="str">
            <v>TUBE</v>
          </cell>
          <cell r="C3251" t="str">
            <v>CFM56-7</v>
          </cell>
          <cell r="D3251" t="str">
            <v>CC</v>
          </cell>
        </row>
        <row r="3252">
          <cell r="A3252" t="str">
            <v>340-078-515-0</v>
          </cell>
          <cell r="B3252" t="str">
            <v>TUBE</v>
          </cell>
          <cell r="C3252" t="str">
            <v>CFM56-7</v>
          </cell>
          <cell r="D3252" t="str">
            <v>CC</v>
          </cell>
        </row>
        <row r="3253">
          <cell r="A3253" t="str">
            <v>340-078-520-0</v>
          </cell>
          <cell r="B3253" t="str">
            <v>TUBE</v>
          </cell>
          <cell r="C3253" t="str">
            <v>CFM56-7</v>
          </cell>
          <cell r="D3253" t="str">
            <v>CC</v>
          </cell>
        </row>
        <row r="3254">
          <cell r="A3254" t="str">
            <v>340-078-521-0</v>
          </cell>
          <cell r="B3254" t="str">
            <v>TUBE</v>
          </cell>
          <cell r="C3254" t="str">
            <v>CFM56-7</v>
          </cell>
          <cell r="D3254" t="str">
            <v>CC</v>
          </cell>
        </row>
        <row r="3255">
          <cell r="A3255" t="str">
            <v>340-078-521-0</v>
          </cell>
          <cell r="B3255" t="str">
            <v>TUBE</v>
          </cell>
          <cell r="C3255" t="str">
            <v>CFM56-7</v>
          </cell>
          <cell r="D3255" t="str">
            <v>CC</v>
          </cell>
        </row>
        <row r="3256">
          <cell r="A3256" t="str">
            <v>340-078-525-0</v>
          </cell>
          <cell r="B3256" t="str">
            <v>TUBE</v>
          </cell>
          <cell r="C3256" t="str">
            <v>CFM56-7</v>
          </cell>
          <cell r="D3256" t="str">
            <v>CC</v>
          </cell>
        </row>
        <row r="3257">
          <cell r="A3257" t="str">
            <v>340-090-802-0</v>
          </cell>
          <cell r="B3257" t="str">
            <v>SUPPORT EQUIPE</v>
          </cell>
          <cell r="C3257" t="str">
            <v>CFM56-7</v>
          </cell>
          <cell r="D3257" t="str">
            <v>CC</v>
          </cell>
        </row>
        <row r="3258">
          <cell r="A3258" t="str">
            <v>340-130-501-0</v>
          </cell>
          <cell r="B3258" t="str">
            <v>TUBE,ASPIRATION RESV HUILE</v>
          </cell>
          <cell r="C3258" t="str">
            <v>CFM56-7</v>
          </cell>
          <cell r="D3258" t="str">
            <v>CC</v>
          </cell>
        </row>
        <row r="3259">
          <cell r="A3259" t="str">
            <v>340-138-201-0</v>
          </cell>
          <cell r="B3259" t="str">
            <v>TUBE DRAIN HUILE</v>
          </cell>
          <cell r="C3259" t="str">
            <v>CFM56-7</v>
          </cell>
          <cell r="D3259" t="str">
            <v>CC</v>
          </cell>
        </row>
        <row r="3260">
          <cell r="A3260" t="str">
            <v>340-160-401-8</v>
          </cell>
          <cell r="B3260" t="str">
            <v>ANNEAU DE RETENUE</v>
          </cell>
          <cell r="C3260" t="str">
            <v>CFM56-7</v>
          </cell>
          <cell r="D3260" t="str">
            <v>CB</v>
          </cell>
        </row>
        <row r="3261">
          <cell r="A3261" t="str">
            <v>340-160-401-9</v>
          </cell>
          <cell r="B3261" t="str">
            <v>ANNEAU DE RETENUE - 1/3 BRUT</v>
          </cell>
          <cell r="C3261" t="str">
            <v>CFM56-7</v>
          </cell>
          <cell r="D3261" t="str">
            <v>CB</v>
          </cell>
        </row>
        <row r="3262">
          <cell r="A3262" t="str">
            <v>340-160-402-0</v>
          </cell>
          <cell r="B3262" t="str">
            <v>ANNEAU DE RETENTION,SOUFL</v>
          </cell>
          <cell r="C3262" t="str">
            <v>CFM56-7</v>
          </cell>
          <cell r="D3262" t="str">
            <v>CB</v>
          </cell>
        </row>
        <row r="3263">
          <cell r="A3263" t="str">
            <v>340-161-401-6</v>
          </cell>
          <cell r="B3263" t="str">
            <v>MOYEU CARTER ECHAPPEMENT</v>
          </cell>
          <cell r="C3263" t="str">
            <v>CFM56-7</v>
          </cell>
          <cell r="D3263" t="str">
            <v>CC</v>
          </cell>
        </row>
        <row r="3264">
          <cell r="A3264" t="str">
            <v>340-161-402-6</v>
          </cell>
          <cell r="B3264" t="str">
            <v>MOYEU CARTER ECHAPPEMENT</v>
          </cell>
          <cell r="C3264" t="str">
            <v>CFM56-7</v>
          </cell>
          <cell r="D3264" t="str">
            <v>CC</v>
          </cell>
        </row>
        <row r="3265">
          <cell r="A3265" t="str">
            <v>340-161-403-6</v>
          </cell>
          <cell r="B3265" t="str">
            <v>MOYEU CARTER ECHAPPEMENT</v>
          </cell>
          <cell r="C3265" t="str">
            <v>CFM56-7</v>
          </cell>
          <cell r="D3265" t="str">
            <v>CC</v>
          </cell>
        </row>
        <row r="3266">
          <cell r="A3266" t="str">
            <v>340-161-403-9</v>
          </cell>
          <cell r="B3266" t="str">
            <v>MOYEU CARTER ECHAPPEMENT</v>
          </cell>
          <cell r="C3266" t="str">
            <v>CFM56-7</v>
          </cell>
          <cell r="D3266" t="str">
            <v>CC</v>
          </cell>
        </row>
        <row r="3267">
          <cell r="A3267" t="str">
            <v>340-164-801-9</v>
          </cell>
          <cell r="B3267" t="str">
            <v>SOMMET DE BRAS MINCE</v>
          </cell>
          <cell r="C3267" t="str">
            <v>CFM56-7</v>
          </cell>
          <cell r="D3267" t="str">
            <v>CC</v>
          </cell>
        </row>
        <row r="3268">
          <cell r="A3268" t="str">
            <v>340-164-901-9</v>
          </cell>
          <cell r="B3268" t="str">
            <v>SOMMET DE BRAS MINCE</v>
          </cell>
          <cell r="C3268" t="str">
            <v>CFM56-7</v>
          </cell>
          <cell r="D3268" t="str">
            <v>CC</v>
          </cell>
        </row>
        <row r="3269">
          <cell r="A3269" t="str">
            <v>340-165-001-9</v>
          </cell>
          <cell r="B3269" t="str">
            <v>SOMMET DE BRAS MINCE</v>
          </cell>
          <cell r="C3269" t="str">
            <v>CFM56-7</v>
          </cell>
          <cell r="D3269" t="str">
            <v>CC</v>
          </cell>
        </row>
        <row r="3270">
          <cell r="A3270" t="str">
            <v>340-165-101-9</v>
          </cell>
          <cell r="B3270" t="str">
            <v>SOMMET DE BRAS EPAIS</v>
          </cell>
          <cell r="C3270" t="str">
            <v>CFM56-7</v>
          </cell>
          <cell r="D3270" t="str">
            <v>CC</v>
          </cell>
        </row>
        <row r="3271">
          <cell r="A3271" t="str">
            <v>340-165-503-0</v>
          </cell>
          <cell r="B3271" t="str">
            <v>TOLE DE VEINE</v>
          </cell>
          <cell r="C3271" t="str">
            <v>CFM56-7</v>
          </cell>
          <cell r="D3271" t="str">
            <v>CC</v>
          </cell>
        </row>
        <row r="3272">
          <cell r="A3272" t="str">
            <v>340-165-503-0S3</v>
          </cell>
          <cell r="B3272" t="str">
            <v>TOLE DE VEINE</v>
          </cell>
          <cell r="C3272" t="str">
            <v>CFM56-7</v>
          </cell>
          <cell r="D3272" t="str">
            <v>CC</v>
          </cell>
        </row>
        <row r="3273">
          <cell r="A3273" t="str">
            <v>340-166-206-0S3</v>
          </cell>
          <cell r="B3273" t="str">
            <v>CARTER D'ECHAPPEMENT</v>
          </cell>
          <cell r="C3273" t="str">
            <v>CFM56-7</v>
          </cell>
          <cell r="D3273" t="str">
            <v>CC</v>
          </cell>
        </row>
        <row r="3274">
          <cell r="A3274" t="str">
            <v>340-166-208-0</v>
          </cell>
          <cell r="B3274" t="str">
            <v>FRAME-REAR LPT</v>
          </cell>
          <cell r="C3274" t="str">
            <v>CFM56-7</v>
          </cell>
          <cell r="D3274" t="str">
            <v>CC</v>
          </cell>
        </row>
        <row r="3275">
          <cell r="A3275" t="str">
            <v>340-166-208-0S3</v>
          </cell>
          <cell r="B3275" t="str">
            <v>CARTER D'ECHAPPEMENT</v>
          </cell>
          <cell r="C3275" t="str">
            <v>CFM56-7</v>
          </cell>
          <cell r="D3275" t="str">
            <v>CC</v>
          </cell>
        </row>
        <row r="3276">
          <cell r="A3276" t="str">
            <v>340-166-210-0</v>
          </cell>
          <cell r="B3276" t="str">
            <v>CARTER D'ECHAPPEMENT</v>
          </cell>
          <cell r="C3276" t="str">
            <v>CFM56-7</v>
          </cell>
          <cell r="D3276" t="str">
            <v>CC</v>
          </cell>
        </row>
        <row r="3277">
          <cell r="A3277" t="str">
            <v>340-166-210-0S3</v>
          </cell>
          <cell r="B3277" t="str">
            <v>CARTER D'ECHAPPEMENT</v>
          </cell>
          <cell r="C3277" t="str">
            <v>CFM56-7</v>
          </cell>
          <cell r="D3277" t="str">
            <v>CC</v>
          </cell>
        </row>
        <row r="3278">
          <cell r="A3278" t="str">
            <v>340-166-211-0</v>
          </cell>
          <cell r="B3278" t="str">
            <v>CARTER ECHAPPEMENT</v>
          </cell>
          <cell r="C3278" t="str">
            <v>CFM56-7</v>
          </cell>
          <cell r="D3278" t="str">
            <v>CC</v>
          </cell>
        </row>
        <row r="3279">
          <cell r="A3279" t="str">
            <v>340-166-211-0S3</v>
          </cell>
          <cell r="B3279" t="str">
            <v>CARTER D'ECHAPPEMENT</v>
          </cell>
          <cell r="C3279" t="str">
            <v>CFM56-7</v>
          </cell>
          <cell r="D3279" t="str">
            <v>CC</v>
          </cell>
        </row>
        <row r="3280">
          <cell r="A3280" t="str">
            <v>340-166-211-0S3</v>
          </cell>
          <cell r="B3280" t="str">
            <v>CARTER D'ECHAPPEMENT</v>
          </cell>
          <cell r="C3280" t="str">
            <v>CFM56-7</v>
          </cell>
          <cell r="D3280" t="str">
            <v>CC</v>
          </cell>
        </row>
        <row r="3281">
          <cell r="A3281" t="str">
            <v>340-166-241-0</v>
          </cell>
          <cell r="B3281" t="str">
            <v>CARTER D'ECHAPPEMENT</v>
          </cell>
          <cell r="C3281" t="str">
            <v>CFM56-7</v>
          </cell>
          <cell r="D3281" t="str">
            <v>CC</v>
          </cell>
        </row>
        <row r="3282">
          <cell r="A3282" t="str">
            <v>340-168-802-0</v>
          </cell>
          <cell r="B3282" t="str">
            <v>TOLE ARRIERE EQUIPEE</v>
          </cell>
          <cell r="C3282" t="str">
            <v>CFM56-7</v>
          </cell>
          <cell r="D3282" t="str">
            <v>CC</v>
          </cell>
        </row>
        <row r="3283">
          <cell r="A3283" t="str">
            <v>340-168-802-0S3</v>
          </cell>
          <cell r="B3283" t="str">
            <v>TOLE ARRIERE EQUIPEE</v>
          </cell>
          <cell r="C3283" t="str">
            <v>CFM56-7</v>
          </cell>
          <cell r="D3283" t="str">
            <v>CC</v>
          </cell>
        </row>
        <row r="3284">
          <cell r="A3284" t="str">
            <v>340-168-802-0S3</v>
          </cell>
          <cell r="B3284" t="str">
            <v>TOLE ARRIERE EQUIPEE</v>
          </cell>
          <cell r="C3284" t="str">
            <v>CFM56-7</v>
          </cell>
          <cell r="D3284" t="str">
            <v>CC</v>
          </cell>
        </row>
        <row r="3285">
          <cell r="A3285" t="str">
            <v>340-168-803-0</v>
          </cell>
          <cell r="B3285" t="str">
            <v>TOLE ARRIERE EQUIPEE</v>
          </cell>
          <cell r="C3285" t="str">
            <v>CFM56-7</v>
          </cell>
          <cell r="D3285" t="str">
            <v>CC</v>
          </cell>
        </row>
        <row r="3286">
          <cell r="A3286" t="str">
            <v>340-168-803-0S3</v>
          </cell>
          <cell r="B3286" t="str">
            <v>TOLE ARRIERE EQUIPEE</v>
          </cell>
          <cell r="C3286" t="str">
            <v>CFM56-7</v>
          </cell>
          <cell r="D3286" t="str">
            <v>CC</v>
          </cell>
        </row>
        <row r="3287">
          <cell r="A3287" t="str">
            <v>340-168-803-0S3</v>
          </cell>
          <cell r="B3287" t="str">
            <v>TOLE ARRIERE EQUIPEE</v>
          </cell>
          <cell r="C3287" t="str">
            <v>CFM56-7</v>
          </cell>
          <cell r="D3287" t="str">
            <v>CC</v>
          </cell>
        </row>
        <row r="3288">
          <cell r="A3288" t="str">
            <v>340-173-302-6</v>
          </cell>
          <cell r="B3288" t="str">
            <v>TOLE VEINE INFERIEURE</v>
          </cell>
          <cell r="C3288" t="str">
            <v>CFM56-7</v>
          </cell>
          <cell r="D3288" t="str">
            <v>CC</v>
          </cell>
        </row>
        <row r="3289">
          <cell r="A3289" t="str">
            <v>340-175-701-6</v>
          </cell>
          <cell r="B3289" t="str">
            <v>BRIDE AVANT</v>
          </cell>
          <cell r="C3289" t="str">
            <v>CFM56-7</v>
          </cell>
          <cell r="D3289" t="str">
            <v>CC</v>
          </cell>
        </row>
        <row r="3290">
          <cell r="A3290" t="str">
            <v>340-175-803-0</v>
          </cell>
          <cell r="B3290" t="str">
            <v>CARTER DE RECUP. D'HUILE</v>
          </cell>
          <cell r="C3290" t="str">
            <v>CFM56-7</v>
          </cell>
          <cell r="D3290" t="str">
            <v>CC</v>
          </cell>
        </row>
        <row r="3291">
          <cell r="A3291" t="str">
            <v>340-175-803-0S3</v>
          </cell>
          <cell r="B3291" t="str">
            <v>CARTER DE RECUP. D'HUILE</v>
          </cell>
          <cell r="C3291" t="str">
            <v>CFM56-7</v>
          </cell>
          <cell r="D3291" t="str">
            <v>CC</v>
          </cell>
        </row>
        <row r="3292">
          <cell r="A3292" t="str">
            <v>340-175-902-6</v>
          </cell>
          <cell r="B3292" t="str">
            <v>VIROLE</v>
          </cell>
          <cell r="C3292" t="str">
            <v>CFM56-7</v>
          </cell>
          <cell r="D3292" t="str">
            <v>CC</v>
          </cell>
        </row>
        <row r="3293">
          <cell r="A3293" t="str">
            <v>340-176-301-6</v>
          </cell>
          <cell r="B3293" t="str">
            <v>VIROLE RENFORT</v>
          </cell>
          <cell r="C3293" t="str">
            <v>CFM56-7</v>
          </cell>
          <cell r="D3293" t="str">
            <v>CC</v>
          </cell>
        </row>
        <row r="3294">
          <cell r="A3294" t="str">
            <v>340-177-502-0</v>
          </cell>
          <cell r="B3294" t="str">
            <v>CARTER D'ECHAPPEMENT</v>
          </cell>
          <cell r="C3294" t="str">
            <v>CFM56-7</v>
          </cell>
          <cell r="D3294" t="str">
            <v>CC</v>
          </cell>
        </row>
        <row r="3295">
          <cell r="A3295" t="str">
            <v>340-177-503-0</v>
          </cell>
          <cell r="B3295" t="str">
            <v>CARTER D'ECHAPPEMENT</v>
          </cell>
          <cell r="C3295" t="str">
            <v>CFM56-7</v>
          </cell>
          <cell r="D3295" t="str">
            <v>CC</v>
          </cell>
        </row>
        <row r="3296">
          <cell r="A3296" t="str">
            <v>340-177-505-0</v>
          </cell>
          <cell r="B3296" t="str">
            <v>CARTER D'ECHAPPEMENT</v>
          </cell>
          <cell r="C3296" t="str">
            <v>CFM56-7</v>
          </cell>
          <cell r="D3296" t="str">
            <v>CC</v>
          </cell>
        </row>
        <row r="3297">
          <cell r="A3297" t="str">
            <v>340-177-507-0</v>
          </cell>
          <cell r="B3297" t="str">
            <v>CARTER D'ECHAPPEMENT</v>
          </cell>
          <cell r="C3297" t="str">
            <v>CFM56-7</v>
          </cell>
          <cell r="D3297" t="str">
            <v>CC</v>
          </cell>
        </row>
        <row r="3298">
          <cell r="A3298" t="str">
            <v>340-186-101-0</v>
          </cell>
          <cell r="B3298" t="str">
            <v>TUBE</v>
          </cell>
          <cell r="C3298" t="str">
            <v>CFM56-7</v>
          </cell>
          <cell r="D3298" t="str">
            <v>CC</v>
          </cell>
        </row>
        <row r="3299">
          <cell r="A3299" t="str">
            <v>340-186-101-0</v>
          </cell>
          <cell r="B3299" t="str">
            <v>TUBE</v>
          </cell>
          <cell r="C3299" t="str">
            <v>CFM56-7</v>
          </cell>
          <cell r="D3299" t="str">
            <v>CC</v>
          </cell>
        </row>
        <row r="3300">
          <cell r="A3300" t="str">
            <v>340-186-201-0</v>
          </cell>
          <cell r="B3300" t="str">
            <v>TUBE</v>
          </cell>
          <cell r="C3300" t="str">
            <v>CFM56-7</v>
          </cell>
          <cell r="D3300" t="str">
            <v>CC</v>
          </cell>
        </row>
        <row r="3301">
          <cell r="A3301" t="str">
            <v>340-186-201-0</v>
          </cell>
          <cell r="B3301" t="str">
            <v>TUBE</v>
          </cell>
          <cell r="C3301" t="str">
            <v>CFM56-7</v>
          </cell>
          <cell r="D3301" t="str">
            <v>CC</v>
          </cell>
        </row>
        <row r="3302">
          <cell r="A3302" t="str">
            <v>340-186-301-0</v>
          </cell>
          <cell r="B3302" t="str">
            <v>TUBE</v>
          </cell>
          <cell r="C3302" t="str">
            <v>CFM56-7</v>
          </cell>
          <cell r="D3302" t="str">
            <v>CC</v>
          </cell>
        </row>
        <row r="3303">
          <cell r="A3303" t="str">
            <v>340-186-301-0</v>
          </cell>
          <cell r="B3303" t="str">
            <v>TUBE</v>
          </cell>
          <cell r="C3303" t="str">
            <v>CFM56-7</v>
          </cell>
          <cell r="D3303" t="str">
            <v>CC</v>
          </cell>
        </row>
        <row r="3304">
          <cell r="A3304" t="str">
            <v>340-186-401-0</v>
          </cell>
          <cell r="B3304" t="str">
            <v>TUBE</v>
          </cell>
          <cell r="C3304" t="str">
            <v>CFM56-7</v>
          </cell>
          <cell r="D3304" t="str">
            <v>CC</v>
          </cell>
        </row>
        <row r="3305">
          <cell r="A3305" t="str">
            <v>340-186-401-0</v>
          </cell>
          <cell r="B3305" t="str">
            <v>TUBE</v>
          </cell>
          <cell r="C3305" t="str">
            <v>CFM56-7</v>
          </cell>
          <cell r="D3305" t="str">
            <v>CC</v>
          </cell>
        </row>
        <row r="3306">
          <cell r="A3306" t="str">
            <v>340-186-501-0</v>
          </cell>
          <cell r="B3306" t="str">
            <v>TUBE</v>
          </cell>
          <cell r="C3306" t="str">
            <v>CFM56-7</v>
          </cell>
          <cell r="D3306" t="str">
            <v>CC</v>
          </cell>
        </row>
        <row r="3307">
          <cell r="A3307" t="str">
            <v>340-186-501-0</v>
          </cell>
          <cell r="B3307" t="str">
            <v>TUBE</v>
          </cell>
          <cell r="C3307" t="str">
            <v>CFM56-7</v>
          </cell>
          <cell r="D3307" t="str">
            <v>CC</v>
          </cell>
        </row>
        <row r="3308">
          <cell r="A3308" t="str">
            <v>340-186-601-0</v>
          </cell>
          <cell r="B3308" t="str">
            <v>TUBE</v>
          </cell>
          <cell r="C3308" t="str">
            <v>CFM56-7</v>
          </cell>
          <cell r="D3308" t="str">
            <v>CC</v>
          </cell>
        </row>
        <row r="3309">
          <cell r="A3309" t="str">
            <v>340-186-701-0</v>
          </cell>
          <cell r="B3309" t="str">
            <v>TUBE</v>
          </cell>
          <cell r="C3309" t="str">
            <v>CFM56-7</v>
          </cell>
          <cell r="D3309" t="str">
            <v>CC</v>
          </cell>
        </row>
        <row r="3310">
          <cell r="A3310" t="str">
            <v>340-186-801-0</v>
          </cell>
          <cell r="B3310" t="str">
            <v>TUBE</v>
          </cell>
          <cell r="C3310" t="str">
            <v>CFM56-7</v>
          </cell>
          <cell r="D3310" t="str">
            <v>CC</v>
          </cell>
        </row>
        <row r="3311">
          <cell r="A3311" t="str">
            <v>340-186-901-0</v>
          </cell>
          <cell r="B3311" t="str">
            <v>TUBE</v>
          </cell>
          <cell r="C3311" t="str">
            <v>CFM56-7</v>
          </cell>
          <cell r="D3311" t="str">
            <v>CC</v>
          </cell>
        </row>
        <row r="3312">
          <cell r="A3312" t="str">
            <v>340-187-001-0</v>
          </cell>
          <cell r="B3312" t="str">
            <v>TUBE</v>
          </cell>
          <cell r="C3312" t="str">
            <v>CFM56-7</v>
          </cell>
          <cell r="D3312" t="str">
            <v>CC</v>
          </cell>
        </row>
        <row r="3313">
          <cell r="A3313" t="str">
            <v>340-187-001-0</v>
          </cell>
          <cell r="B3313" t="str">
            <v>TUBE</v>
          </cell>
          <cell r="C3313" t="str">
            <v>CFM56-7</v>
          </cell>
          <cell r="D3313" t="str">
            <v>CC</v>
          </cell>
        </row>
        <row r="3314">
          <cell r="A3314" t="str">
            <v>340-187-101-0</v>
          </cell>
          <cell r="B3314" t="str">
            <v>TUBE</v>
          </cell>
          <cell r="C3314" t="str">
            <v>CFM56-7</v>
          </cell>
          <cell r="D3314" t="str">
            <v>CC</v>
          </cell>
        </row>
        <row r="3315">
          <cell r="A3315" t="str">
            <v>340-187-201-0</v>
          </cell>
          <cell r="B3315" t="str">
            <v>TUBE</v>
          </cell>
          <cell r="C3315" t="str">
            <v>CFM56-7</v>
          </cell>
          <cell r="D3315" t="str">
            <v>CC</v>
          </cell>
        </row>
        <row r="3316">
          <cell r="A3316" t="str">
            <v>340-187-301-0</v>
          </cell>
          <cell r="B3316" t="str">
            <v>TUBE</v>
          </cell>
          <cell r="C3316" t="str">
            <v>CFM56-7</v>
          </cell>
          <cell r="D3316" t="str">
            <v>CC</v>
          </cell>
        </row>
        <row r="3317">
          <cell r="A3317" t="str">
            <v>340-187-401-0</v>
          </cell>
          <cell r="B3317" t="str">
            <v>TUBE</v>
          </cell>
          <cell r="C3317" t="str">
            <v>CFM56-7</v>
          </cell>
          <cell r="D3317" t="str">
            <v>CC</v>
          </cell>
        </row>
        <row r="3318">
          <cell r="A3318" t="str">
            <v>340-301-001-0</v>
          </cell>
          <cell r="B3318" t="str">
            <v>DISQUE 1,TURBINE BP</v>
          </cell>
          <cell r="C3318" t="str">
            <v>CFM56-7</v>
          </cell>
          <cell r="D3318" t="str">
            <v>CB</v>
          </cell>
        </row>
        <row r="3319">
          <cell r="A3319" t="str">
            <v>340-301-001-0S1</v>
          </cell>
          <cell r="B3319" t="str">
            <v>SOURCE INTERNE DT1-7BE</v>
          </cell>
          <cell r="C3319" t="str">
            <v>CFM56-7</v>
          </cell>
          <cell r="D3319" t="str">
            <v>CB</v>
          </cell>
        </row>
        <row r="3320">
          <cell r="A3320" t="str">
            <v>340-301-001-0S10</v>
          </cell>
          <cell r="B3320" t="str">
            <v>SOURCE 10 DT1-7BE</v>
          </cell>
          <cell r="C3320" t="str">
            <v>CFM56-5A</v>
          </cell>
          <cell r="D3320" t="str">
            <v>CB</v>
          </cell>
        </row>
        <row r="3321">
          <cell r="A3321" t="str">
            <v>340-301-001-0S4</v>
          </cell>
          <cell r="B3321" t="str">
            <v>SOURCE 4 DT1-7BE</v>
          </cell>
          <cell r="C3321" t="str">
            <v>CFM56-5A</v>
          </cell>
          <cell r="D3321" t="str">
            <v>CB</v>
          </cell>
        </row>
        <row r="3322">
          <cell r="A3322" t="str">
            <v>340-301-001-0S9</v>
          </cell>
          <cell r="B3322" t="str">
            <v>SOURCE9 DT1-7BE</v>
          </cell>
          <cell r="C3322" t="str">
            <v>CFM56-7</v>
          </cell>
          <cell r="D3322" t="str">
            <v>CB</v>
          </cell>
        </row>
        <row r="3323">
          <cell r="A3323" t="str">
            <v>340-301-101-0</v>
          </cell>
          <cell r="B3323" t="str">
            <v>DISQUE 2,TURBINE BP</v>
          </cell>
          <cell r="C3323" t="str">
            <v>CFM56-7</v>
          </cell>
          <cell r="D3323" t="str">
            <v>CB</v>
          </cell>
        </row>
        <row r="3324">
          <cell r="A3324" t="str">
            <v>340-301-101-0S1</v>
          </cell>
          <cell r="B3324" t="str">
            <v>SOURCE INTERNE DT2-7BE</v>
          </cell>
          <cell r="C3324" t="str">
            <v>CFM56-7</v>
          </cell>
          <cell r="D3324" t="str">
            <v>CB</v>
          </cell>
        </row>
        <row r="3325">
          <cell r="A3325" t="str">
            <v>340-301-101-0S10</v>
          </cell>
          <cell r="B3325" t="str">
            <v>SOURCE 10 DT2-7BE</v>
          </cell>
          <cell r="C3325" t="str">
            <v>CFM56-5A</v>
          </cell>
          <cell r="D3325" t="str">
            <v>CB</v>
          </cell>
        </row>
        <row r="3326">
          <cell r="A3326" t="str">
            <v>340-301-101-0S12</v>
          </cell>
          <cell r="B3326" t="str">
            <v>SOURCE12 DT2-7BE</v>
          </cell>
          <cell r="C3326" t="str">
            <v>CFM56-7</v>
          </cell>
          <cell r="D3326" t="str">
            <v>CB</v>
          </cell>
        </row>
        <row r="3327">
          <cell r="A3327" t="str">
            <v>340-301-101-0S3</v>
          </cell>
          <cell r="B3327" t="str">
            <v>SOURCE3 DT2-7BE</v>
          </cell>
          <cell r="C3327" t="str">
            <v>CFM56-7</v>
          </cell>
          <cell r="D3327" t="str">
            <v>CB</v>
          </cell>
        </row>
        <row r="3328">
          <cell r="A3328" t="str">
            <v>340-301-101-0S9</v>
          </cell>
          <cell r="B3328" t="str">
            <v>SOURCE9 DT2-7BE</v>
          </cell>
          <cell r="C3328" t="str">
            <v>CFM56-7</v>
          </cell>
          <cell r="D3328" t="str">
            <v>CB</v>
          </cell>
        </row>
        <row r="3329">
          <cell r="A3329" t="str">
            <v>340-301-101-6</v>
          </cell>
          <cell r="B3329" t="str">
            <v>DISQUE 2,TURBINE BP</v>
          </cell>
          <cell r="C3329" t="str">
            <v>CFM56-7</v>
          </cell>
          <cell r="D3329" t="str">
            <v>CB</v>
          </cell>
        </row>
        <row r="3330">
          <cell r="A3330" t="str">
            <v>340-301-201-0</v>
          </cell>
          <cell r="B3330" t="str">
            <v>DISQUE 3,TURBINE BP</v>
          </cell>
          <cell r="C3330" t="str">
            <v>CFM56-7</v>
          </cell>
          <cell r="D3330" t="str">
            <v>CB</v>
          </cell>
        </row>
        <row r="3331">
          <cell r="A3331" t="str">
            <v>340-301-201-0S1</v>
          </cell>
          <cell r="B3331" t="str">
            <v>SOURCE INTERNE DT3-7BE</v>
          </cell>
          <cell r="C3331" t="str">
            <v>CFM56-7</v>
          </cell>
          <cell r="D3331" t="str">
            <v>CB</v>
          </cell>
        </row>
        <row r="3332">
          <cell r="A3332" t="str">
            <v>340-301-201-0S10</v>
          </cell>
          <cell r="B3332" t="str">
            <v>SOURCE 10 DT3-7BE</v>
          </cell>
          <cell r="C3332" t="str">
            <v>CFM56-5A</v>
          </cell>
          <cell r="D3332" t="str">
            <v>CB</v>
          </cell>
        </row>
        <row r="3333">
          <cell r="A3333" t="str">
            <v>340-301-201-0S12</v>
          </cell>
          <cell r="B3333" t="str">
            <v>SOURCE12 DT3-7BE</v>
          </cell>
          <cell r="C3333" t="str">
            <v>CFM56-7</v>
          </cell>
          <cell r="D3333" t="str">
            <v>CB</v>
          </cell>
        </row>
        <row r="3334">
          <cell r="A3334" t="str">
            <v>340-301-201-0S3</v>
          </cell>
          <cell r="B3334" t="str">
            <v>SOURCE3 DT3-7BE</v>
          </cell>
          <cell r="C3334" t="str">
            <v>CFM56-7</v>
          </cell>
          <cell r="D3334" t="str">
            <v>CB</v>
          </cell>
        </row>
        <row r="3335">
          <cell r="A3335" t="str">
            <v>340-301-201-0S9</v>
          </cell>
          <cell r="B3335" t="str">
            <v>SOURCE9 DT3-7BE</v>
          </cell>
          <cell r="C3335" t="str">
            <v>CFM56-7</v>
          </cell>
          <cell r="D3335" t="str">
            <v>CB</v>
          </cell>
        </row>
        <row r="3336">
          <cell r="A3336" t="str">
            <v>340-301-201-6</v>
          </cell>
          <cell r="B3336" t="str">
            <v>DISQUE 3,TURBINE BP</v>
          </cell>
          <cell r="C3336" t="str">
            <v>CFM56-7</v>
          </cell>
          <cell r="D3336" t="str">
            <v>CB</v>
          </cell>
        </row>
        <row r="3337">
          <cell r="A3337" t="str">
            <v>340-301-301-0</v>
          </cell>
          <cell r="B3337" t="str">
            <v>DISQUE 4,TURBINE BP</v>
          </cell>
          <cell r="C3337" t="str">
            <v>CFM56-7</v>
          </cell>
          <cell r="D3337" t="str">
            <v>CB</v>
          </cell>
        </row>
        <row r="3338">
          <cell r="A3338" t="str">
            <v>340-301-301-0S1</v>
          </cell>
          <cell r="B3338" t="str">
            <v>SOURCE INTERNE DT4-7BE</v>
          </cell>
          <cell r="C3338" t="str">
            <v>CFM56-7</v>
          </cell>
          <cell r="D3338" t="str">
            <v>CB</v>
          </cell>
        </row>
        <row r="3339">
          <cell r="A3339" t="str">
            <v>340-301-301-0S10</v>
          </cell>
          <cell r="B3339" t="str">
            <v>SOURCE 10 DT4-7BE</v>
          </cell>
          <cell r="C3339" t="str">
            <v>CFM56-5A</v>
          </cell>
          <cell r="D3339" t="str">
            <v>CB</v>
          </cell>
        </row>
        <row r="3340">
          <cell r="A3340" t="str">
            <v>340-301-301-0S9</v>
          </cell>
          <cell r="B3340" t="str">
            <v>SOURCE9 DT4-7BE</v>
          </cell>
          <cell r="C3340" t="str">
            <v>CFM56-7</v>
          </cell>
          <cell r="D3340" t="str">
            <v>CB</v>
          </cell>
        </row>
        <row r="3341">
          <cell r="A3341" t="str">
            <v>340-301-702-0</v>
          </cell>
          <cell r="B3341" t="str">
            <v>CONE-TOURILLON,TURB BP</v>
          </cell>
          <cell r="C3341" t="str">
            <v>CFM56-7</v>
          </cell>
          <cell r="D3341" t="str">
            <v>CB</v>
          </cell>
        </row>
        <row r="3342">
          <cell r="A3342" t="str">
            <v>340-304-001-8</v>
          </cell>
          <cell r="B3342" t="str">
            <v>PREUSINE ANNEAU MOBILE 1</v>
          </cell>
          <cell r="C3342" t="str">
            <v>CFM56-7</v>
          </cell>
          <cell r="D3342" t="str">
            <v>CB</v>
          </cell>
        </row>
        <row r="3343">
          <cell r="A3343" t="str">
            <v>340-304-002-0</v>
          </cell>
          <cell r="B3343" t="str">
            <v>ANNEAU MOBILE 1,REFRD</v>
          </cell>
          <cell r="C3343" t="str">
            <v>CFM56-7</v>
          </cell>
          <cell r="D3343" t="str">
            <v>CB</v>
          </cell>
        </row>
        <row r="3344">
          <cell r="A3344" t="str">
            <v>340-304-002-0S3</v>
          </cell>
          <cell r="B3344" t="str">
            <v>ANNEAU MOBILE 1,REFRD</v>
          </cell>
          <cell r="C3344" t="str">
            <v>CFM56-7</v>
          </cell>
          <cell r="D3344" t="str">
            <v>CB</v>
          </cell>
        </row>
        <row r="3345">
          <cell r="A3345" t="str">
            <v>340-304-301-0S3</v>
          </cell>
          <cell r="B3345" t="str">
            <v>ANNEAU MOBILE 4,ETANCHEITE</v>
          </cell>
          <cell r="C3345" t="str">
            <v>CFM56-7</v>
          </cell>
          <cell r="D3345" t="str">
            <v>CB</v>
          </cell>
        </row>
        <row r="3346">
          <cell r="A3346" t="str">
            <v>340-306-101-0</v>
          </cell>
          <cell r="B3346" t="str">
            <v>TOLE,PROT THERMIQUE ETAGE 2</v>
          </cell>
          <cell r="C3346" t="str">
            <v>CFM56-7</v>
          </cell>
          <cell r="D3346" t="str">
            <v>CC</v>
          </cell>
        </row>
        <row r="3347">
          <cell r="A3347" t="str">
            <v>340-306-102-0</v>
          </cell>
          <cell r="B3347" t="str">
            <v>TOLE,PROT THERMIQUE ETAGE 2</v>
          </cell>
          <cell r="C3347" t="str">
            <v>CFM56-7</v>
          </cell>
          <cell r="D3347" t="str">
            <v>CC</v>
          </cell>
        </row>
        <row r="3348">
          <cell r="A3348" t="str">
            <v>340-306-103-0</v>
          </cell>
          <cell r="B3348" t="str">
            <v>TOLE,PROT THERMIQUE ETAGE 2</v>
          </cell>
          <cell r="C3348" t="str">
            <v>CFM56-7</v>
          </cell>
          <cell r="D3348" t="str">
            <v>CC</v>
          </cell>
        </row>
        <row r="3349">
          <cell r="A3349" t="str">
            <v>340-306-103-0</v>
          </cell>
          <cell r="B3349" t="str">
            <v>TOLE,PROT THERMIQUE ETAGE 2</v>
          </cell>
          <cell r="C3349" t="str">
            <v>CFM56-7</v>
          </cell>
          <cell r="D3349" t="str">
            <v>CC</v>
          </cell>
        </row>
        <row r="3350">
          <cell r="A3350" t="str">
            <v>340-306-201-0</v>
          </cell>
          <cell r="B3350" t="str">
            <v>TOLE,PROT THERMIQUE ETAGE 3</v>
          </cell>
          <cell r="C3350" t="str">
            <v>CFM56-7</v>
          </cell>
          <cell r="D3350" t="str">
            <v>CC</v>
          </cell>
        </row>
        <row r="3351">
          <cell r="A3351" t="str">
            <v>340-306-201-0</v>
          </cell>
          <cell r="B3351" t="str">
            <v>TOLE,PROT THERMIQUE ETAGE 3</v>
          </cell>
          <cell r="C3351" t="str">
            <v>CFM56-7</v>
          </cell>
          <cell r="D3351" t="str">
            <v>CC</v>
          </cell>
        </row>
        <row r="3352">
          <cell r="A3352" t="str">
            <v>340-306-301-0</v>
          </cell>
          <cell r="B3352" t="str">
            <v>TOLE,PROT THERMIQUE ETAGE 4</v>
          </cell>
          <cell r="C3352" t="str">
            <v>CFM56-7</v>
          </cell>
          <cell r="D3352" t="str">
            <v>CC</v>
          </cell>
        </row>
        <row r="3353">
          <cell r="A3353" t="str">
            <v>340-307-201-0</v>
          </cell>
          <cell r="B3353" t="str">
            <v>SECTEUR ETCH,ETG 3 TURB BP</v>
          </cell>
          <cell r="C3353" t="str">
            <v>CFM56-7</v>
          </cell>
          <cell r="D3353" t="str">
            <v>CC</v>
          </cell>
        </row>
        <row r="3354">
          <cell r="A3354" t="str">
            <v>340-307-201-0S3</v>
          </cell>
          <cell r="B3354" t="str">
            <v>SECTEUR ETCH,ETG 3 TURB BP</v>
          </cell>
          <cell r="C3354" t="str">
            <v>CFM56-7</v>
          </cell>
          <cell r="D3354" t="str">
            <v>CC</v>
          </cell>
        </row>
        <row r="3355">
          <cell r="A3355" t="str">
            <v>340-307-301-0</v>
          </cell>
          <cell r="B3355" t="str">
            <v>SECTEUR ETCH,ETG 4 TURB BP</v>
          </cell>
          <cell r="C3355" t="str">
            <v>CFM56-7</v>
          </cell>
          <cell r="D3355" t="str">
            <v>CC</v>
          </cell>
        </row>
        <row r="3356">
          <cell r="A3356" t="str">
            <v>340-307-301-0S3</v>
          </cell>
          <cell r="B3356" t="str">
            <v>SECTEUR ETCH,ETG 4 TURB BP</v>
          </cell>
          <cell r="C3356" t="str">
            <v>CFM56-7</v>
          </cell>
          <cell r="D3356" t="str">
            <v>CC</v>
          </cell>
        </row>
        <row r="3357">
          <cell r="A3357" t="str">
            <v>340-311-001-0</v>
          </cell>
          <cell r="B3357" t="str">
            <v>FLASQUE AVANT,DISTR BP1</v>
          </cell>
          <cell r="C3357" t="str">
            <v>CFM56-7</v>
          </cell>
          <cell r="D3357" t="str">
            <v>CC</v>
          </cell>
        </row>
        <row r="3358">
          <cell r="A3358" t="str">
            <v>340-311-001-0401</v>
          </cell>
          <cell r="B3358" t="str">
            <v>FLASQUE AVANT,DISTR BP1</v>
          </cell>
          <cell r="C3358" t="str">
            <v>CFM56-7</v>
          </cell>
          <cell r="D3358" t="str">
            <v>CC</v>
          </cell>
        </row>
        <row r="3359">
          <cell r="A3359" t="str">
            <v>340-311-001-0402</v>
          </cell>
          <cell r="B3359" t="str">
            <v>FLASQUE AVANT,DISTR BP1</v>
          </cell>
          <cell r="C3359" t="str">
            <v>CFM56-7</v>
          </cell>
          <cell r="D3359" t="str">
            <v>CC</v>
          </cell>
        </row>
        <row r="3360">
          <cell r="A3360" t="str">
            <v>340-311-401-0</v>
          </cell>
          <cell r="B3360" t="str">
            <v>RAMPE DE REFROIDISSEMENT INF</v>
          </cell>
          <cell r="C3360" t="str">
            <v>CFM56-7</v>
          </cell>
          <cell r="D3360" t="str">
            <v>CC</v>
          </cell>
        </row>
        <row r="3361">
          <cell r="A3361" t="str">
            <v>340-311-401-0401</v>
          </cell>
          <cell r="B3361" t="str">
            <v>RAMPE DE REFROIDISSEMENT INF</v>
          </cell>
          <cell r="C3361" t="str">
            <v>CFM56-7</v>
          </cell>
          <cell r="D3361" t="str">
            <v>CC</v>
          </cell>
        </row>
        <row r="3362">
          <cell r="A3362" t="str">
            <v>340-311-401-0S3</v>
          </cell>
          <cell r="B3362" t="str">
            <v>RAMPE DE REFROIDISSEMENT INF</v>
          </cell>
          <cell r="C3362" t="str">
            <v>CFM56-5B</v>
          </cell>
          <cell r="D3362" t="str">
            <v>CC</v>
          </cell>
        </row>
        <row r="3363">
          <cell r="A3363" t="str">
            <v>340-311-401-0S3</v>
          </cell>
          <cell r="B3363" t="str">
            <v>RAMPE DE REFROIDISSEMENT INF</v>
          </cell>
          <cell r="C3363" t="str">
            <v>CFM56-5B</v>
          </cell>
          <cell r="D3363" t="str">
            <v>CC</v>
          </cell>
        </row>
        <row r="3364">
          <cell r="A3364" t="str">
            <v>341-000-003-9</v>
          </cell>
          <cell r="B3364" t="str">
            <v>COURONNE AUBE MOBILE 4</v>
          </cell>
          <cell r="C3364" t="str">
            <v>M88-2</v>
          </cell>
          <cell r="D3364" t="str">
            <v>CB</v>
          </cell>
        </row>
        <row r="3365">
          <cell r="A3365" t="str">
            <v>341-000-004-8</v>
          </cell>
          <cell r="B3365" t="str">
            <v>COURONNE RM5 HP</v>
          </cell>
          <cell r="C3365" t="str">
            <v>M88-2</v>
          </cell>
          <cell r="D3365" t="str">
            <v>CB</v>
          </cell>
        </row>
        <row r="3366">
          <cell r="A3366" t="str">
            <v>341-000-004-9</v>
          </cell>
          <cell r="B3366" t="str">
            <v>COURONNE AUBE MOBILE 5</v>
          </cell>
          <cell r="C3366" t="str">
            <v>M88-2</v>
          </cell>
          <cell r="D3366" t="str">
            <v>CB</v>
          </cell>
        </row>
        <row r="3367">
          <cell r="A3367" t="str">
            <v>341-000-005-8</v>
          </cell>
          <cell r="B3367" t="str">
            <v>COURONNE RM6 HP</v>
          </cell>
          <cell r="C3367" t="str">
            <v>M88-2</v>
          </cell>
          <cell r="D3367" t="str">
            <v>CB</v>
          </cell>
        </row>
        <row r="3368">
          <cell r="A3368" t="str">
            <v>341-000-005-9</v>
          </cell>
          <cell r="B3368" t="str">
            <v>COURONNE AUBE MOBILE 6</v>
          </cell>
          <cell r="C3368" t="str">
            <v>M88-2</v>
          </cell>
          <cell r="D3368" t="str">
            <v>CB</v>
          </cell>
        </row>
        <row r="3369">
          <cell r="A3369" t="str">
            <v>350-000-113-8</v>
          </cell>
          <cell r="B3369" t="str">
            <v>DISQUE COMPRESSEUR HP 2</v>
          </cell>
          <cell r="C3369" t="str">
            <v>GE90</v>
          </cell>
          <cell r="D3369" t="str">
            <v>CB</v>
          </cell>
        </row>
        <row r="3370">
          <cell r="A3370" t="str">
            <v>350-000-113-9</v>
          </cell>
          <cell r="B3370" t="str">
            <v>DISQUE COMPRESSEUR HP 2</v>
          </cell>
          <cell r="C3370" t="str">
            <v>GE90</v>
          </cell>
          <cell r="D3370" t="str">
            <v>CB</v>
          </cell>
        </row>
        <row r="3371">
          <cell r="A3371" t="str">
            <v>350-000-165-6</v>
          </cell>
          <cell r="B3371" t="str">
            <v>DISQUE 2,COMPRESSEUR HP</v>
          </cell>
          <cell r="C3371" t="str">
            <v>GE90</v>
          </cell>
          <cell r="D3371" t="str">
            <v>CB</v>
          </cell>
        </row>
        <row r="3372">
          <cell r="A3372" t="str">
            <v>350-000-168-6</v>
          </cell>
          <cell r="B3372" t="str">
            <v>DISQUE 2,CHP</v>
          </cell>
          <cell r="C3372" t="str">
            <v>GE90</v>
          </cell>
          <cell r="D3372" t="str">
            <v>CB</v>
          </cell>
        </row>
        <row r="3373">
          <cell r="A3373" t="str">
            <v>350-000-168-6S3</v>
          </cell>
          <cell r="B3373" t="str">
            <v>DISQUE 2,CHP</v>
          </cell>
          <cell r="C3373" t="str">
            <v>GE90</v>
          </cell>
          <cell r="D3373" t="str">
            <v>CB</v>
          </cell>
        </row>
        <row r="3374">
          <cell r="A3374" t="str">
            <v>350-000-212-8</v>
          </cell>
          <cell r="B3374" t="str">
            <v>DISQUE COMPRESSEUR HP 3</v>
          </cell>
          <cell r="C3374" t="str">
            <v>GE90</v>
          </cell>
          <cell r="D3374" t="str">
            <v>CB</v>
          </cell>
        </row>
        <row r="3375">
          <cell r="A3375" t="str">
            <v>350-000-212-8S2</v>
          </cell>
          <cell r="B3375" t="str">
            <v>DISQUE COMPRESSEUR HP 3</v>
          </cell>
          <cell r="C3375" t="str">
            <v>GE90</v>
          </cell>
          <cell r="D3375" t="str">
            <v>CB</v>
          </cell>
        </row>
        <row r="3376">
          <cell r="A3376" t="str">
            <v>350-000-212-9</v>
          </cell>
          <cell r="B3376" t="str">
            <v>DISQUE COMPRESSEUR HP 3</v>
          </cell>
          <cell r="C3376" t="str">
            <v>GE90</v>
          </cell>
          <cell r="D3376" t="str">
            <v>CB</v>
          </cell>
        </row>
        <row r="3377">
          <cell r="A3377" t="str">
            <v>350-000-264-6</v>
          </cell>
          <cell r="B3377" t="str">
            <v>DISQUE 3,COMPRESSEUR HP</v>
          </cell>
          <cell r="C3377" t="str">
            <v>GE90</v>
          </cell>
          <cell r="D3377" t="str">
            <v>CB</v>
          </cell>
        </row>
        <row r="3378">
          <cell r="A3378" t="str">
            <v>350-000-267-6</v>
          </cell>
          <cell r="B3378" t="str">
            <v>DISQUE 3,CHP</v>
          </cell>
          <cell r="C3378" t="str">
            <v>GE90</v>
          </cell>
          <cell r="D3378" t="str">
            <v>CB</v>
          </cell>
        </row>
        <row r="3379">
          <cell r="A3379" t="str">
            <v>350-000-267-6S3</v>
          </cell>
          <cell r="B3379" t="str">
            <v>DISQUE 3,CHP</v>
          </cell>
          <cell r="C3379" t="str">
            <v>GE90</v>
          </cell>
          <cell r="D3379" t="str">
            <v>CB</v>
          </cell>
        </row>
        <row r="3380">
          <cell r="A3380" t="str">
            <v>350-000-357-6</v>
          </cell>
          <cell r="B3380" t="str">
            <v>DISQUE 4</v>
          </cell>
          <cell r="C3380" t="str">
            <v>GE90</v>
          </cell>
          <cell r="D3380" t="str">
            <v>CB</v>
          </cell>
        </row>
        <row r="3381">
          <cell r="A3381" t="str">
            <v>350-000-361-6</v>
          </cell>
          <cell r="B3381" t="str">
            <v>DISQUE 4,CHP</v>
          </cell>
          <cell r="C3381" t="str">
            <v>GE90</v>
          </cell>
          <cell r="D3381" t="str">
            <v>CB</v>
          </cell>
        </row>
        <row r="3382">
          <cell r="A3382" t="str">
            <v>350-000-361-6S3</v>
          </cell>
          <cell r="B3382" t="str">
            <v>DISQUE 4,CHP</v>
          </cell>
          <cell r="C3382" t="str">
            <v>GE90</v>
          </cell>
          <cell r="D3382" t="str">
            <v>CB</v>
          </cell>
        </row>
        <row r="3383">
          <cell r="A3383" t="str">
            <v>350-000-414-8</v>
          </cell>
          <cell r="B3383" t="str">
            <v>DISQUE COMPRESSEUR HP 5</v>
          </cell>
          <cell r="C3383" t="str">
            <v>GE90</v>
          </cell>
          <cell r="D3383" t="str">
            <v>CB</v>
          </cell>
        </row>
        <row r="3384">
          <cell r="A3384" t="str">
            <v>350-000-414-8S2</v>
          </cell>
          <cell r="B3384" t="str">
            <v>DISQUE COMPRESSEUR HP 5</v>
          </cell>
          <cell r="C3384" t="str">
            <v>GE90</v>
          </cell>
          <cell r="D3384" t="str">
            <v>CB</v>
          </cell>
        </row>
        <row r="3385">
          <cell r="A3385" t="str">
            <v>350-000-414-9</v>
          </cell>
          <cell r="B3385" t="str">
            <v>DISQUE COMPRESSEUR HP 5</v>
          </cell>
          <cell r="C3385" t="str">
            <v>GE90</v>
          </cell>
          <cell r="D3385" t="str">
            <v>CB</v>
          </cell>
        </row>
        <row r="3386">
          <cell r="A3386" t="str">
            <v>350-000-457-6</v>
          </cell>
          <cell r="B3386" t="str">
            <v>DISQUE 5</v>
          </cell>
          <cell r="C3386" t="str">
            <v>GE90</v>
          </cell>
          <cell r="D3386" t="str">
            <v>CB</v>
          </cell>
        </row>
        <row r="3387">
          <cell r="A3387" t="str">
            <v>350-000-461-6</v>
          </cell>
          <cell r="B3387" t="str">
            <v>DISQUE 5,CHP</v>
          </cell>
          <cell r="C3387" t="str">
            <v>GE90</v>
          </cell>
          <cell r="D3387" t="str">
            <v>CB</v>
          </cell>
        </row>
        <row r="3388">
          <cell r="A3388" t="str">
            <v>350-000-461-6S3</v>
          </cell>
          <cell r="B3388" t="str">
            <v>DISQUE 5,CHP</v>
          </cell>
          <cell r="C3388" t="str">
            <v>GE90</v>
          </cell>
          <cell r="D3388" t="str">
            <v>CB</v>
          </cell>
        </row>
        <row r="3389">
          <cell r="A3389" t="str">
            <v>350-000-510-8</v>
          </cell>
          <cell r="B3389" t="str">
            <v>DISQUE COMPRESSEUR HP 6</v>
          </cell>
          <cell r="C3389" t="str">
            <v>GE90</v>
          </cell>
          <cell r="D3389" t="str">
            <v>CB</v>
          </cell>
        </row>
        <row r="3390">
          <cell r="A3390" t="str">
            <v>350-000-510-9</v>
          </cell>
          <cell r="B3390" t="str">
            <v>DISQUE COMPRESSEUR HP 6</v>
          </cell>
          <cell r="C3390" t="str">
            <v>GE90</v>
          </cell>
          <cell r="D3390" t="str">
            <v>CB</v>
          </cell>
        </row>
        <row r="3391">
          <cell r="A3391" t="str">
            <v>350-000-562-6</v>
          </cell>
          <cell r="B3391" t="str">
            <v>DISQUE 6,CHP</v>
          </cell>
          <cell r="C3391" t="str">
            <v>GE90</v>
          </cell>
          <cell r="D3391" t="str">
            <v>CB</v>
          </cell>
        </row>
        <row r="3392">
          <cell r="A3392" t="str">
            <v>350-000-562-6S3</v>
          </cell>
          <cell r="B3392" t="str">
            <v>DISQUE 6,CHP</v>
          </cell>
          <cell r="C3392" t="str">
            <v>GE90</v>
          </cell>
          <cell r="D3392" t="str">
            <v>CB</v>
          </cell>
        </row>
        <row r="3393">
          <cell r="A3393" t="str">
            <v>350-000-653-8</v>
          </cell>
          <cell r="B3393" t="str">
            <v>DISQUE COMP 7 PREUSINE</v>
          </cell>
          <cell r="C3393" t="str">
            <v>GE90</v>
          </cell>
          <cell r="D3393" t="str">
            <v>CB</v>
          </cell>
        </row>
        <row r="3394">
          <cell r="A3394" t="str">
            <v>350-000-653-9</v>
          </cell>
          <cell r="B3394" t="str">
            <v>DISQUE COMP 7</v>
          </cell>
          <cell r="C3394" t="str">
            <v>GE90</v>
          </cell>
          <cell r="D3394" t="str">
            <v>CB</v>
          </cell>
        </row>
        <row r="3395">
          <cell r="A3395" t="str">
            <v>350-000-657-0</v>
          </cell>
          <cell r="B3395" t="str">
            <v>DISQUE 7,COMP HP</v>
          </cell>
          <cell r="C3395" t="str">
            <v>GE90</v>
          </cell>
          <cell r="D3395" t="str">
            <v>CB</v>
          </cell>
        </row>
        <row r="3396">
          <cell r="A3396" t="str">
            <v>350-002-771-0</v>
          </cell>
          <cell r="B3396" t="str">
            <v>SPOOL,BOOSTER</v>
          </cell>
          <cell r="C3396" t="str">
            <v>GE90</v>
          </cell>
          <cell r="D3396" t="str">
            <v>CB</v>
          </cell>
        </row>
        <row r="3397">
          <cell r="A3397" t="str">
            <v>350-002-771-8</v>
          </cell>
          <cell r="B3397" t="str">
            <v>TAMBOUR BP MONOBLOC</v>
          </cell>
          <cell r="C3397" t="str">
            <v>GE90</v>
          </cell>
          <cell r="D3397" t="str">
            <v>CB</v>
          </cell>
        </row>
        <row r="3398">
          <cell r="A3398" t="str">
            <v>350-002-771-9</v>
          </cell>
          <cell r="B3398" t="str">
            <v>TAMBOUR BP MONOBLOC</v>
          </cell>
          <cell r="C3398" t="str">
            <v>GE90</v>
          </cell>
          <cell r="D3398" t="str">
            <v>CB</v>
          </cell>
        </row>
        <row r="3399">
          <cell r="A3399" t="str">
            <v>350-002-772-9</v>
          </cell>
          <cell r="B3399" t="str">
            <v>TAMBOUR BP MONOBLOC</v>
          </cell>
          <cell r="C3399" t="str">
            <v>GE90</v>
          </cell>
          <cell r="D3399" t="str">
            <v>CB</v>
          </cell>
        </row>
        <row r="3400">
          <cell r="A3400" t="str">
            <v>350-002-774-0</v>
          </cell>
          <cell r="B3400" t="str">
            <v>TAMBOUR COMPRESSEUR BP</v>
          </cell>
          <cell r="C3400" t="str">
            <v>GE90</v>
          </cell>
          <cell r="D3400" t="str">
            <v>CB</v>
          </cell>
        </row>
        <row r="3401">
          <cell r="A3401" t="str">
            <v>350-005-771-0</v>
          </cell>
          <cell r="B3401" t="str">
            <v>TAMBOUR,ETAGE 2-6 COMP HP</v>
          </cell>
          <cell r="C3401" t="str">
            <v>GE90</v>
          </cell>
          <cell r="D3401" t="str">
            <v>CB</v>
          </cell>
        </row>
        <row r="3402">
          <cell r="A3402" t="str">
            <v>350-005-780-0</v>
          </cell>
          <cell r="B3402" t="str">
            <v>TAMBOUR,ETAGE 2-6 COMP HP</v>
          </cell>
          <cell r="C3402" t="str">
            <v>GE90</v>
          </cell>
          <cell r="D3402" t="str">
            <v>CB</v>
          </cell>
        </row>
        <row r="3403">
          <cell r="A3403" t="str">
            <v>350-005-781-0</v>
          </cell>
          <cell r="B3403" t="str">
            <v>TAMBOUR,ETAGE 2-6 COMP HP</v>
          </cell>
          <cell r="C3403" t="str">
            <v>GE90</v>
          </cell>
          <cell r="D3403" t="str">
            <v>CB</v>
          </cell>
        </row>
        <row r="3404">
          <cell r="A3404" t="str">
            <v>350-005-782-0</v>
          </cell>
          <cell r="B3404" t="str">
            <v>TAMBOUR,ETAGE 2-6 COMP HP</v>
          </cell>
          <cell r="C3404" t="str">
            <v>GE90</v>
          </cell>
          <cell r="D3404" t="str">
            <v>CB</v>
          </cell>
        </row>
        <row r="3405">
          <cell r="A3405" t="str">
            <v>350-005-788-0</v>
          </cell>
          <cell r="B3405" t="str">
            <v>TAMBOUR,ETAGE 2-6 COMP HP</v>
          </cell>
          <cell r="C3405" t="str">
            <v>GE90</v>
          </cell>
          <cell r="D3405" t="str">
            <v>CB</v>
          </cell>
        </row>
        <row r="3406">
          <cell r="A3406" t="str">
            <v>350-013-125-0</v>
          </cell>
          <cell r="B3406" t="str">
            <v>CARTER INTERIEUR,COMP HP</v>
          </cell>
          <cell r="C3406" t="str">
            <v>GE90</v>
          </cell>
          <cell r="D3406" t="str">
            <v>CC</v>
          </cell>
        </row>
        <row r="3407">
          <cell r="A3407" t="str">
            <v>350-019-953-0</v>
          </cell>
          <cell r="B3407" t="str">
            <v>ANNEAU SUPPORT TUBE, COMP HP</v>
          </cell>
          <cell r="C3407" t="str">
            <v>GE90</v>
          </cell>
          <cell r="D3407" t="str">
            <v>CB</v>
          </cell>
        </row>
        <row r="3408">
          <cell r="A3408" t="str">
            <v>350-019-954-8</v>
          </cell>
          <cell r="B3408" t="str">
            <v>ANNEAU SUP TUBE PREU</v>
          </cell>
          <cell r="C3408" t="str">
            <v>GE90</v>
          </cell>
          <cell r="D3408" t="str">
            <v>CB</v>
          </cell>
        </row>
        <row r="3409">
          <cell r="A3409" t="str">
            <v>350-019-954-9</v>
          </cell>
          <cell r="B3409" t="str">
            <v>ANNEAU SUP TUBE 1/2 DE BRUT</v>
          </cell>
          <cell r="C3409" t="str">
            <v>GE90</v>
          </cell>
          <cell r="D3409" t="str">
            <v>CB</v>
          </cell>
        </row>
        <row r="3410">
          <cell r="A3410" t="str">
            <v>350-020-252-0</v>
          </cell>
          <cell r="B3410" t="str">
            <v>CARTER EXTERIEUR,COMP HP</v>
          </cell>
          <cell r="C3410" t="str">
            <v>GE90</v>
          </cell>
          <cell r="D3410" t="str">
            <v>CC</v>
          </cell>
        </row>
        <row r="3411">
          <cell r="A3411" t="str">
            <v>350-020-254-0</v>
          </cell>
          <cell r="B3411" t="str">
            <v>CASE, EXTENSION</v>
          </cell>
          <cell r="C3411" t="str">
            <v>GE90</v>
          </cell>
          <cell r="D3411" t="str">
            <v>CC</v>
          </cell>
        </row>
        <row r="3412">
          <cell r="A3412" t="str">
            <v>350-020-270-0</v>
          </cell>
          <cell r="B3412" t="str">
            <v>CARTER EXTERIEUR, COMP HP</v>
          </cell>
          <cell r="C3412" t="str">
            <v>GE90</v>
          </cell>
          <cell r="D3412" t="str">
            <v>CC</v>
          </cell>
        </row>
        <row r="3413">
          <cell r="A3413" t="str">
            <v>350-020-270-0S3</v>
          </cell>
          <cell r="B3413" t="str">
            <v>CARTER EXTERIEUR COMP. HP</v>
          </cell>
          <cell r="C3413" t="str">
            <v>GE90</v>
          </cell>
          <cell r="D3413" t="str">
            <v>CC</v>
          </cell>
        </row>
        <row r="3414">
          <cell r="A3414" t="str">
            <v>350-022-204-8</v>
          </cell>
          <cell r="B3414" t="str">
            <v>VIROLE EXTER RD2</v>
          </cell>
          <cell r="C3414" t="str">
            <v>GE90</v>
          </cell>
          <cell r="D3414" t="str">
            <v>CB</v>
          </cell>
        </row>
        <row r="3415">
          <cell r="A3415" t="str">
            <v>350-022-204-8-4</v>
          </cell>
          <cell r="B3415" t="str">
            <v>VIROLE EXTER RD2</v>
          </cell>
          <cell r="C3415" t="str">
            <v>GE90</v>
          </cell>
          <cell r="D3415" t="str">
            <v>CB</v>
          </cell>
        </row>
        <row r="3416">
          <cell r="A3416" t="str">
            <v>350-022-204-8S2</v>
          </cell>
          <cell r="B3416" t="str">
            <v>VIROLE EXTER RD2</v>
          </cell>
          <cell r="C3416" t="str">
            <v>GE90</v>
          </cell>
          <cell r="D3416" t="str">
            <v>CB</v>
          </cell>
        </row>
        <row r="3417">
          <cell r="A3417" t="str">
            <v>350-022-204-9</v>
          </cell>
          <cell r="B3417" t="str">
            <v>VIROLE EXTER RD2, BRUT</v>
          </cell>
          <cell r="C3417" t="str">
            <v>GE90</v>
          </cell>
          <cell r="D3417" t="str">
            <v>CB</v>
          </cell>
        </row>
        <row r="3418">
          <cell r="A3418" t="str">
            <v>350-022-205-9</v>
          </cell>
          <cell r="B3418" t="str">
            <v>VIROLE EXTER RD2- 1/4 DE BRUT</v>
          </cell>
          <cell r="C3418" t="str">
            <v>GE90</v>
          </cell>
          <cell r="D3418" t="str">
            <v>CB</v>
          </cell>
        </row>
        <row r="3419">
          <cell r="A3419" t="str">
            <v>350-022-404-8</v>
          </cell>
          <cell r="B3419" t="str">
            <v>VIROLE EXTER RD3</v>
          </cell>
          <cell r="C3419" t="str">
            <v>GE90</v>
          </cell>
          <cell r="D3419" t="str">
            <v>CB</v>
          </cell>
        </row>
        <row r="3420">
          <cell r="A3420" t="str">
            <v>350-022-404-9</v>
          </cell>
          <cell r="B3420" t="str">
            <v>VIROLE EXTER RD3</v>
          </cell>
          <cell r="C3420" t="str">
            <v>GE90</v>
          </cell>
          <cell r="D3420" t="str">
            <v>CB</v>
          </cell>
        </row>
        <row r="3421">
          <cell r="A3421" t="str">
            <v>350-022-604-8</v>
          </cell>
          <cell r="B3421" t="str">
            <v>VIROLE EXTER RD4</v>
          </cell>
          <cell r="C3421" t="str">
            <v>GE90</v>
          </cell>
          <cell r="D3421" t="str">
            <v>CB</v>
          </cell>
        </row>
        <row r="3422">
          <cell r="A3422" t="str">
            <v>350-022-604-9</v>
          </cell>
          <cell r="B3422" t="str">
            <v>VIROLE EXT. R.D.4 1/2 DE BRUT</v>
          </cell>
          <cell r="C3422" t="str">
            <v>GE90</v>
          </cell>
          <cell r="D3422" t="str">
            <v>CB</v>
          </cell>
        </row>
        <row r="3423">
          <cell r="A3423" t="str">
            <v>350-022-605-9</v>
          </cell>
          <cell r="B3423" t="str">
            <v>VIROLE EXT. R.D.4</v>
          </cell>
          <cell r="C3423" t="str">
            <v>GE90</v>
          </cell>
          <cell r="D3423" t="str">
            <v>CB</v>
          </cell>
        </row>
        <row r="3424">
          <cell r="A3424" t="str">
            <v>350-023-138-6</v>
          </cell>
          <cell r="B3424" t="str">
            <v>VIROLE RM3</v>
          </cell>
          <cell r="C3424" t="str">
            <v>GE90</v>
          </cell>
          <cell r="D3424" t="str">
            <v>CC</v>
          </cell>
        </row>
        <row r="3425">
          <cell r="A3425" t="str">
            <v>350-023-238-6</v>
          </cell>
          <cell r="B3425" t="str">
            <v>VIROLE RM4</v>
          </cell>
          <cell r="C3425" t="str">
            <v>GE90</v>
          </cell>
          <cell r="D3425" t="str">
            <v>CC</v>
          </cell>
        </row>
        <row r="3426">
          <cell r="A3426" t="str">
            <v>350-024-004-6</v>
          </cell>
          <cell r="B3426" t="str">
            <v>BOUCHE SORTIE COLLECTEUR S1</v>
          </cell>
          <cell r="C3426" t="str">
            <v>GE90</v>
          </cell>
          <cell r="D3426" t="str">
            <v>CC</v>
          </cell>
        </row>
        <row r="3427">
          <cell r="A3427" t="str">
            <v>350-024-304-6</v>
          </cell>
          <cell r="B3427" t="str">
            <v>BOSSAGE COLLECTEUR</v>
          </cell>
          <cell r="C3427" t="str">
            <v>GE90</v>
          </cell>
          <cell r="D3427" t="str">
            <v>CC</v>
          </cell>
        </row>
        <row r="3428">
          <cell r="A3428" t="str">
            <v>350-024-407-8</v>
          </cell>
          <cell r="B3428" t="str">
            <v>FERRURE CARTER AVANT</v>
          </cell>
          <cell r="C3428" t="str">
            <v>GE90</v>
          </cell>
          <cell r="D3428" t="str">
            <v>CB</v>
          </cell>
        </row>
        <row r="3429">
          <cell r="A3429" t="str">
            <v>350-024-407-9</v>
          </cell>
          <cell r="B3429" t="str">
            <v>FERRURE CARTER AV 1/2 DE BRUT</v>
          </cell>
          <cell r="C3429" t="str">
            <v>GE90</v>
          </cell>
          <cell r="D3429" t="str">
            <v>CB</v>
          </cell>
        </row>
        <row r="3430">
          <cell r="A3430" t="str">
            <v>350-030-420-9</v>
          </cell>
          <cell r="B3430" t="str">
            <v>BRIDE AV CARTER EXTER</v>
          </cell>
          <cell r="C3430" t="str">
            <v>GE90</v>
          </cell>
          <cell r="D3430" t="str">
            <v>CB</v>
          </cell>
        </row>
        <row r="3431">
          <cell r="A3431" t="str">
            <v>350-030-503-6</v>
          </cell>
          <cell r="B3431" t="str">
            <v>COLLECTEUR RD4</v>
          </cell>
          <cell r="C3431" t="str">
            <v>GE90</v>
          </cell>
          <cell r="D3431" t="str">
            <v>CC</v>
          </cell>
        </row>
        <row r="3432">
          <cell r="A3432" t="str">
            <v>350-030-703-6</v>
          </cell>
          <cell r="B3432" t="str">
            <v>COLLECTEUR RD4</v>
          </cell>
          <cell r="C3432" t="str">
            <v>GE90</v>
          </cell>
          <cell r="D3432" t="str">
            <v>CC</v>
          </cell>
        </row>
        <row r="3433">
          <cell r="A3433" t="str">
            <v>350-035-325-8</v>
          </cell>
          <cell r="B3433" t="str">
            <v>CARTER INTERIEUR</v>
          </cell>
          <cell r="C3433" t="str">
            <v>GE90</v>
          </cell>
          <cell r="D3433" t="str">
            <v>CB</v>
          </cell>
        </row>
        <row r="3434">
          <cell r="A3434" t="str">
            <v>350-035-325-9</v>
          </cell>
          <cell r="B3434" t="str">
            <v>CARTER INTERIEUR PREU</v>
          </cell>
          <cell r="C3434" t="str">
            <v>GE90</v>
          </cell>
          <cell r="D3434" t="str">
            <v>CB</v>
          </cell>
        </row>
        <row r="3435">
          <cell r="A3435" t="str">
            <v>350-035-425-8</v>
          </cell>
          <cell r="B3435" t="str">
            <v>VIROLE EXTERIEURE</v>
          </cell>
          <cell r="C3435" t="str">
            <v>GE90</v>
          </cell>
          <cell r="D3435" t="str">
            <v>CB</v>
          </cell>
        </row>
        <row r="3436">
          <cell r="A3436" t="str">
            <v>350-035-425-9</v>
          </cell>
          <cell r="B3436" t="str">
            <v>VIROLE EXTER PREU</v>
          </cell>
          <cell r="C3436" t="str">
            <v>GE90</v>
          </cell>
          <cell r="D3436" t="str">
            <v>CB</v>
          </cell>
        </row>
        <row r="3437">
          <cell r="A3437" t="str">
            <v>350-040-621-8</v>
          </cell>
          <cell r="B3437" t="str">
            <v>DISQUE1 TOUR MONOBLOC</v>
          </cell>
          <cell r="C3437" t="str">
            <v>GE90</v>
          </cell>
          <cell r="D3437" t="str">
            <v>CB</v>
          </cell>
        </row>
        <row r="3438">
          <cell r="A3438" t="str">
            <v>350-040-621-9</v>
          </cell>
          <cell r="B3438" t="str">
            <v>DISQUE1 TOUR MONOBLOC</v>
          </cell>
          <cell r="C3438" t="str">
            <v>GE90</v>
          </cell>
          <cell r="D3438" t="str">
            <v>CB</v>
          </cell>
        </row>
        <row r="3439">
          <cell r="A3439" t="str">
            <v>350-040-641-0</v>
          </cell>
          <cell r="B3439" t="str">
            <v>DISQUE 1 TOURILLON,COMP HP</v>
          </cell>
          <cell r="C3439" t="str">
            <v>GE90</v>
          </cell>
          <cell r="D3439" t="str">
            <v>CB</v>
          </cell>
        </row>
        <row r="3440">
          <cell r="A3440" t="str">
            <v>350-047-206-6</v>
          </cell>
          <cell r="B3440" t="str">
            <v>SECTEUR COLLECTEUR</v>
          </cell>
          <cell r="C3440" t="str">
            <v>GE90</v>
          </cell>
          <cell r="D3440" t="str">
            <v>CC</v>
          </cell>
        </row>
        <row r="3441">
          <cell r="A3441" t="str">
            <v>350-048-855-8</v>
          </cell>
          <cell r="B3441" t="str">
            <v>ANNEAU ETANCH COMP HP 6</v>
          </cell>
          <cell r="C3441" t="str">
            <v>GE90</v>
          </cell>
          <cell r="D3441" t="str">
            <v>CB</v>
          </cell>
        </row>
        <row r="3442">
          <cell r="A3442" t="str">
            <v>350-048-855-9</v>
          </cell>
          <cell r="B3442" t="str">
            <v>ANNEAU ETANCH ETAGE 6</v>
          </cell>
          <cell r="C3442" t="str">
            <v>GE90</v>
          </cell>
          <cell r="D3442" t="str">
            <v>CB</v>
          </cell>
        </row>
        <row r="3443">
          <cell r="A3443" t="str">
            <v>350-048-957-8</v>
          </cell>
          <cell r="B3443" t="str">
            <v>ANNEAU ETANCH COMP HP 7</v>
          </cell>
          <cell r="C3443" t="str">
            <v>GE90</v>
          </cell>
          <cell r="D3443" t="str">
            <v>CB</v>
          </cell>
        </row>
        <row r="3444">
          <cell r="A3444" t="str">
            <v>350-048-957-9</v>
          </cell>
          <cell r="B3444" t="str">
            <v>ANNEAU ETANCH ETAGE 7</v>
          </cell>
          <cell r="C3444" t="str">
            <v>GE90</v>
          </cell>
          <cell r="D3444" t="str">
            <v>CB</v>
          </cell>
        </row>
        <row r="3445">
          <cell r="A3445" t="str">
            <v>350-049-055-8</v>
          </cell>
          <cell r="B3445" t="str">
            <v>ANNEAU ETANCH COMP HP 8</v>
          </cell>
          <cell r="C3445" t="str">
            <v>GE90</v>
          </cell>
          <cell r="D3445" t="str">
            <v>CB</v>
          </cell>
        </row>
        <row r="3446">
          <cell r="A3446" t="str">
            <v>350-049-055-9</v>
          </cell>
          <cell r="B3446" t="str">
            <v>ANNEAU ETANCH ETAGE 8</v>
          </cell>
          <cell r="C3446" t="str">
            <v>GE90</v>
          </cell>
          <cell r="D3446" t="str">
            <v>CB</v>
          </cell>
        </row>
        <row r="3447">
          <cell r="A3447" t="str">
            <v>350-049-104-9</v>
          </cell>
          <cell r="B3447" t="str">
            <v>ANNEAU ETANCH ETAGE 9</v>
          </cell>
          <cell r="C3447" t="str">
            <v>GE90</v>
          </cell>
          <cell r="D3447" t="str">
            <v>CB</v>
          </cell>
        </row>
        <row r="3448">
          <cell r="A3448" t="str">
            <v>350-049-153-0</v>
          </cell>
          <cell r="B3448" t="str">
            <v>ANNEAU ETANCHEITE,COMP HP ET.9</v>
          </cell>
          <cell r="C3448" t="str">
            <v>GE90</v>
          </cell>
          <cell r="D3448" t="str">
            <v>CB</v>
          </cell>
        </row>
        <row r="3449">
          <cell r="A3449" t="str">
            <v>350-049-204-9</v>
          </cell>
          <cell r="B3449" t="str">
            <v>ANNEAU ETANCH ETAGE 10</v>
          </cell>
          <cell r="C3449" t="str">
            <v>GE90</v>
          </cell>
          <cell r="D3449" t="str">
            <v>CB</v>
          </cell>
        </row>
        <row r="3450">
          <cell r="A3450" t="str">
            <v>350-049-252-0</v>
          </cell>
          <cell r="B3450" t="str">
            <v>ANNEAU ETANCHEITE,COMP HP ET10</v>
          </cell>
          <cell r="C3450" t="str">
            <v>GE90</v>
          </cell>
          <cell r="D3450" t="str">
            <v>CB</v>
          </cell>
        </row>
        <row r="3451">
          <cell r="A3451" t="str">
            <v>350-109-830-8</v>
          </cell>
          <cell r="B3451" t="str">
            <v>FLASQUE ETANCH 3 PREUSINE</v>
          </cell>
          <cell r="C3451" t="str">
            <v>GE90</v>
          </cell>
          <cell r="D3451" t="str">
            <v>CB</v>
          </cell>
        </row>
        <row r="3452">
          <cell r="A3452" t="str">
            <v>350-109-830-9</v>
          </cell>
          <cell r="B3452" t="str">
            <v>FLASQUE ETANCH 3 1/8 DE BRUT</v>
          </cell>
          <cell r="C3452" t="str">
            <v>GE90</v>
          </cell>
          <cell r="D3452" t="str">
            <v>CB</v>
          </cell>
        </row>
        <row r="3453">
          <cell r="A3453" t="str">
            <v>350-109-833-0</v>
          </cell>
          <cell r="B3453" t="str">
            <v>FLASQUE ETANCHEITE,ETAGE 3</v>
          </cell>
          <cell r="C3453" t="str">
            <v>GE90</v>
          </cell>
          <cell r="D3453" t="str">
            <v>CB</v>
          </cell>
        </row>
        <row r="3454">
          <cell r="A3454" t="str">
            <v>350-109-833-0S1</v>
          </cell>
          <cell r="B3454" t="str">
            <v>FLASQUE ETANCHEITE,ETAGE 3</v>
          </cell>
          <cell r="C3454" t="str">
            <v>GE90</v>
          </cell>
          <cell r="D3454" t="str">
            <v>CB</v>
          </cell>
        </row>
        <row r="3455">
          <cell r="A3455" t="str">
            <v>350-109-833-8</v>
          </cell>
          <cell r="B3455" t="str">
            <v>FLASQUE ETANCH 3  PREUSINE</v>
          </cell>
          <cell r="C3455" t="str">
            <v>GE90</v>
          </cell>
          <cell r="D3455" t="str">
            <v>CB</v>
          </cell>
        </row>
        <row r="3456">
          <cell r="A3456" t="str">
            <v>350-109-833-9</v>
          </cell>
          <cell r="B3456" t="str">
            <v>FLASQUE ETANCH 3    1/8 BRUT</v>
          </cell>
          <cell r="C3456" t="str">
            <v>GE90</v>
          </cell>
          <cell r="D3456" t="str">
            <v>CB</v>
          </cell>
        </row>
        <row r="3457">
          <cell r="A3457" t="str">
            <v>350-109-834-0</v>
          </cell>
          <cell r="B3457" t="str">
            <v>FLASQUE ETANCHEITE,ETAGE 3</v>
          </cell>
          <cell r="C3457" t="str">
            <v>GE90</v>
          </cell>
          <cell r="D3457" t="str">
            <v>CB</v>
          </cell>
        </row>
        <row r="3458">
          <cell r="A3458" t="str">
            <v>350-109-922-8</v>
          </cell>
          <cell r="B3458" t="str">
            <v>FLASQUE ETANCH 4 PREUSINE</v>
          </cell>
          <cell r="C3458" t="str">
            <v>GE90</v>
          </cell>
          <cell r="D3458" t="str">
            <v>CB</v>
          </cell>
        </row>
        <row r="3459">
          <cell r="A3459" t="str">
            <v>350-109-922-9</v>
          </cell>
          <cell r="B3459" t="str">
            <v>FLASQUE ETANCH 4  1/8 DE BRUT</v>
          </cell>
          <cell r="C3459" t="str">
            <v>GE90</v>
          </cell>
          <cell r="D3459" t="str">
            <v>CB</v>
          </cell>
        </row>
        <row r="3460">
          <cell r="A3460" t="str">
            <v>350-109-926-0</v>
          </cell>
          <cell r="B3460" t="str">
            <v>FLASQUE ETANCHEITE,ETAGE 4</v>
          </cell>
          <cell r="C3460" t="str">
            <v>GE90</v>
          </cell>
          <cell r="D3460" t="str">
            <v>CB</v>
          </cell>
        </row>
        <row r="3461">
          <cell r="A3461" t="str">
            <v>350-109-926-0S1</v>
          </cell>
          <cell r="B3461" t="str">
            <v>FLASQUE ETANCHEITE,ETAGE 4</v>
          </cell>
          <cell r="C3461" t="str">
            <v>GE90</v>
          </cell>
          <cell r="D3461" t="str">
            <v>CB</v>
          </cell>
        </row>
        <row r="3462">
          <cell r="A3462" t="str">
            <v>350-109-926-8</v>
          </cell>
          <cell r="B3462" t="str">
            <v>FLASQUE ETANCH 4  PREUSINE</v>
          </cell>
          <cell r="C3462" t="str">
            <v>GE90</v>
          </cell>
          <cell r="D3462" t="str">
            <v>CB</v>
          </cell>
        </row>
        <row r="3463">
          <cell r="A3463" t="str">
            <v>350-109-926-9</v>
          </cell>
          <cell r="B3463" t="str">
            <v>FLASQUE ETANCH 4      1/8 BRUT</v>
          </cell>
          <cell r="C3463" t="str">
            <v>GE90</v>
          </cell>
          <cell r="D3463" t="str">
            <v>CB</v>
          </cell>
        </row>
        <row r="3464">
          <cell r="A3464" t="str">
            <v>350-109-927-0</v>
          </cell>
          <cell r="B3464" t="str">
            <v>FLASQUE ETANCHEITE,ETAGE 4</v>
          </cell>
          <cell r="C3464" t="str">
            <v>GE90</v>
          </cell>
          <cell r="D3464" t="str">
            <v>CB</v>
          </cell>
        </row>
        <row r="3465">
          <cell r="A3465" t="str">
            <v>350-110-022-8</v>
          </cell>
          <cell r="B3465" t="str">
            <v>FLASQUE ETANCH 5 PREUSINE</v>
          </cell>
          <cell r="C3465" t="str">
            <v>GE90</v>
          </cell>
          <cell r="D3465" t="str">
            <v>CB</v>
          </cell>
        </row>
        <row r="3466">
          <cell r="A3466" t="str">
            <v>350-110-022-9</v>
          </cell>
          <cell r="B3466" t="str">
            <v>FLASQUE ETANCH 5 1/8 DE BRUT</v>
          </cell>
          <cell r="C3466" t="str">
            <v>GE90</v>
          </cell>
          <cell r="D3466" t="str">
            <v>CB</v>
          </cell>
        </row>
        <row r="3467">
          <cell r="A3467" t="str">
            <v>350-110-024-0</v>
          </cell>
          <cell r="B3467" t="str">
            <v>FLASQUE ETANCHEITE,ETAGE 5</v>
          </cell>
          <cell r="C3467" t="str">
            <v>GE90</v>
          </cell>
          <cell r="D3467" t="str">
            <v>CB</v>
          </cell>
        </row>
        <row r="3468">
          <cell r="A3468" t="str">
            <v>350-110-122-8</v>
          </cell>
          <cell r="B3468" t="str">
            <v>FLASQUE ETANCH 6 PREUSINE</v>
          </cell>
          <cell r="C3468" t="str">
            <v>GE90</v>
          </cell>
          <cell r="D3468" t="str">
            <v>CB</v>
          </cell>
        </row>
        <row r="3469">
          <cell r="A3469" t="str">
            <v>350-110-122-9</v>
          </cell>
          <cell r="B3469" t="str">
            <v>FLASQUE ETANCH 6  1/8 DE BRUT</v>
          </cell>
          <cell r="C3469" t="str">
            <v>GE90</v>
          </cell>
          <cell r="D3469" t="str">
            <v>CB</v>
          </cell>
        </row>
        <row r="3470">
          <cell r="A3470" t="str">
            <v>350-110-124-0</v>
          </cell>
          <cell r="B3470" t="str">
            <v>FLASQUE ETANCHEITE,ETAGE 6</v>
          </cell>
          <cell r="C3470" t="str">
            <v>GE90</v>
          </cell>
          <cell r="D3470" t="str">
            <v>CB</v>
          </cell>
        </row>
        <row r="3471">
          <cell r="A3471" t="str">
            <v>350-110-222-8</v>
          </cell>
          <cell r="B3471" t="str">
            <v>FLASQUE ETANCH 7 PREUSINE</v>
          </cell>
          <cell r="C3471" t="str">
            <v>GE90</v>
          </cell>
          <cell r="D3471" t="str">
            <v>CB</v>
          </cell>
        </row>
        <row r="3472">
          <cell r="A3472" t="str">
            <v>350-110-222-9</v>
          </cell>
          <cell r="B3472" t="str">
            <v>FLASQUE ETANCH 7  1/8 DE BRUT</v>
          </cell>
          <cell r="C3472" t="str">
            <v>GE90</v>
          </cell>
          <cell r="D3472" t="str">
            <v>CB</v>
          </cell>
        </row>
        <row r="3473">
          <cell r="A3473" t="str">
            <v>350-110-224-0</v>
          </cell>
          <cell r="B3473" t="str">
            <v>FLASQUE ETANCHEITE,ETAGE 7</v>
          </cell>
          <cell r="C3473" t="str">
            <v>GE90</v>
          </cell>
          <cell r="D3473" t="str">
            <v>CB</v>
          </cell>
        </row>
        <row r="3474">
          <cell r="A3474" t="str">
            <v>350-112-406-6</v>
          </cell>
          <cell r="B3474" t="str">
            <v>VIROLE INTERIEURE</v>
          </cell>
          <cell r="C3474" t="str">
            <v>GE90</v>
          </cell>
          <cell r="D3474" t="str">
            <v>CC</v>
          </cell>
        </row>
        <row r="3475">
          <cell r="A3475" t="str">
            <v>350-117-006-6</v>
          </cell>
          <cell r="B3475" t="str">
            <v>VIROLE INTERIEURE</v>
          </cell>
          <cell r="C3475" t="str">
            <v>GE90</v>
          </cell>
          <cell r="D3475" t="str">
            <v>CC</v>
          </cell>
        </row>
        <row r="3476">
          <cell r="A3476" t="str">
            <v>350-125-522-8</v>
          </cell>
          <cell r="B3476" t="str">
            <v>CARTOUCHE ABR RED1</v>
          </cell>
          <cell r="C3476" t="str">
            <v>GE90</v>
          </cell>
          <cell r="D3476" t="str">
            <v>CB</v>
          </cell>
        </row>
        <row r="3477">
          <cell r="A3477" t="str">
            <v>350-125-522-9</v>
          </cell>
          <cell r="B3477" t="str">
            <v>CARTOUCHE RD1   1/2 DE BRUT</v>
          </cell>
          <cell r="C3477" t="str">
            <v>GE90</v>
          </cell>
          <cell r="D3477" t="str">
            <v>CB</v>
          </cell>
        </row>
        <row r="3478">
          <cell r="A3478" t="str">
            <v>350-125-722-8</v>
          </cell>
          <cell r="B3478" t="str">
            <v>CARTOUCHE ABR RED2</v>
          </cell>
          <cell r="C3478" t="str">
            <v>GE90</v>
          </cell>
          <cell r="D3478" t="str">
            <v>CB</v>
          </cell>
        </row>
        <row r="3479">
          <cell r="A3479" t="str">
            <v>350-125-722-9</v>
          </cell>
          <cell r="B3479" t="str">
            <v>CARTOUCHE RD2  1/2 DE BRUT</v>
          </cell>
          <cell r="C3479" t="str">
            <v>GE90</v>
          </cell>
          <cell r="D3479" t="str">
            <v>CB</v>
          </cell>
        </row>
        <row r="3480">
          <cell r="A3480" t="str">
            <v>350-127-805-6</v>
          </cell>
          <cell r="B3480" t="str">
            <v>SECTEUR COLLECTEUR</v>
          </cell>
          <cell r="C3480" t="str">
            <v>GE90</v>
          </cell>
          <cell r="D3480" t="str">
            <v>CC</v>
          </cell>
        </row>
        <row r="3481">
          <cell r="A3481" t="str">
            <v>350-128-205-6</v>
          </cell>
          <cell r="B3481" t="str">
            <v>SECTEUR COLLECTEUR</v>
          </cell>
          <cell r="C3481" t="str">
            <v>GE90</v>
          </cell>
          <cell r="D3481" t="str">
            <v>CC</v>
          </cell>
        </row>
        <row r="3482">
          <cell r="A3482" t="str">
            <v>350-128-306-6</v>
          </cell>
          <cell r="B3482" t="str">
            <v>SECTEUR COLLECTEUR</v>
          </cell>
          <cell r="C3482" t="str">
            <v>GE90</v>
          </cell>
          <cell r="D3482" t="str">
            <v>CC</v>
          </cell>
        </row>
        <row r="3483">
          <cell r="A3483" t="str">
            <v>350-128-506-0</v>
          </cell>
          <cell r="B3483" t="str">
            <v>LAMELLE D'ETANCHEITE</v>
          </cell>
          <cell r="C3483" t="str">
            <v>GE90</v>
          </cell>
          <cell r="D3483" t="str">
            <v>CC</v>
          </cell>
        </row>
        <row r="3484">
          <cell r="A3484" t="str">
            <v>350-128-606-0</v>
          </cell>
          <cell r="B3484" t="str">
            <v>LAMELLE D'ETANCHEITE</v>
          </cell>
          <cell r="C3484" t="str">
            <v>GE90</v>
          </cell>
          <cell r="D3484" t="str">
            <v>CC</v>
          </cell>
        </row>
        <row r="3485">
          <cell r="A3485" t="str">
            <v>350-129-306-8</v>
          </cell>
          <cell r="B3485" t="str">
            <v>VIROLE EXTER RD1</v>
          </cell>
          <cell r="C3485" t="str">
            <v>GE90</v>
          </cell>
          <cell r="D3485" t="str">
            <v>CB</v>
          </cell>
        </row>
        <row r="3486">
          <cell r="A3486" t="str">
            <v>350-129-306-8-4</v>
          </cell>
          <cell r="B3486" t="str">
            <v>VIROLE EXTER RD1</v>
          </cell>
          <cell r="C3486" t="str">
            <v>GE90</v>
          </cell>
          <cell r="D3486" t="str">
            <v>CB</v>
          </cell>
        </row>
        <row r="3487">
          <cell r="A3487" t="str">
            <v>350-129-306-8S2</v>
          </cell>
          <cell r="B3487" t="str">
            <v>VIROLE EXTER RD1</v>
          </cell>
          <cell r="C3487" t="str">
            <v>GE90</v>
          </cell>
          <cell r="D3487" t="str">
            <v>CB</v>
          </cell>
        </row>
        <row r="3488">
          <cell r="A3488" t="str">
            <v>350-129-306-9</v>
          </cell>
          <cell r="B3488" t="str">
            <v>VIROLE EXTER RD1, BRUT</v>
          </cell>
          <cell r="C3488" t="str">
            <v>GE90</v>
          </cell>
          <cell r="D3488" t="str">
            <v>CB</v>
          </cell>
        </row>
        <row r="3489">
          <cell r="A3489" t="str">
            <v>350-129-307-9</v>
          </cell>
          <cell r="B3489" t="str">
            <v>VIROLE EXTER RD1- 1/4 BRUT</v>
          </cell>
          <cell r="C3489" t="str">
            <v>GE90</v>
          </cell>
          <cell r="D3489" t="str">
            <v>CB</v>
          </cell>
        </row>
        <row r="3490">
          <cell r="A3490" t="str">
            <v>350-135-402-6</v>
          </cell>
          <cell r="B3490" t="str">
            <v>BOUCHE</v>
          </cell>
          <cell r="C3490" t="str">
            <v>GE90</v>
          </cell>
          <cell r="D3490" t="str">
            <v>CC</v>
          </cell>
        </row>
        <row r="3491">
          <cell r="A3491" t="str">
            <v>350-260-124-0</v>
          </cell>
          <cell r="B3491" t="str">
            <v>FLASQUE ETANCHEITE,ETAGE 7</v>
          </cell>
          <cell r="C3491" t="str">
            <v>GE90</v>
          </cell>
          <cell r="D3491" t="str">
            <v>CB</v>
          </cell>
        </row>
        <row r="3492">
          <cell r="A3492" t="str">
            <v>350-265-401-9</v>
          </cell>
          <cell r="B3492" t="str">
            <v>BRIDE ARR CARTER EXTER</v>
          </cell>
          <cell r="C3492" t="str">
            <v>GE90</v>
          </cell>
          <cell r="D3492" t="str">
            <v>CB</v>
          </cell>
        </row>
        <row r="3493">
          <cell r="A3493" t="str">
            <v>350-266-401-8</v>
          </cell>
          <cell r="B3493" t="str">
            <v>BRIDE AV CARTER EXTER</v>
          </cell>
          <cell r="C3493" t="str">
            <v>GE90</v>
          </cell>
          <cell r="D3493" t="str">
            <v>CB</v>
          </cell>
        </row>
        <row r="3494">
          <cell r="A3494" t="str">
            <v>350-266-501-8</v>
          </cell>
          <cell r="B3494" t="str">
            <v>BRIDE ARR CARTER EXTER</v>
          </cell>
          <cell r="C3494" t="str">
            <v>GE90</v>
          </cell>
          <cell r="D3494" t="str">
            <v>CB</v>
          </cell>
        </row>
        <row r="3495">
          <cell r="A3495" t="str">
            <v>350-329-405-0</v>
          </cell>
          <cell r="B3495" t="str">
            <v>CARTER AVANT COMP HP</v>
          </cell>
          <cell r="C3495" t="str">
            <v>GE90</v>
          </cell>
          <cell r="D3495" t="str">
            <v>CC</v>
          </cell>
        </row>
        <row r="3496">
          <cell r="A3496" t="str">
            <v>350-329-407-0</v>
          </cell>
          <cell r="B3496" t="str">
            <v>CARTER AVANT,COMP HP</v>
          </cell>
          <cell r="C3496" t="str">
            <v>GE90</v>
          </cell>
          <cell r="D3496" t="str">
            <v>CC</v>
          </cell>
        </row>
        <row r="3497">
          <cell r="A3497" t="str">
            <v>350-329-417-0</v>
          </cell>
          <cell r="B3497" t="str">
            <v>CARTER AVANT,COMP HP</v>
          </cell>
          <cell r="C3497" t="str">
            <v>GE90</v>
          </cell>
          <cell r="D3497" t="str">
            <v>CC</v>
          </cell>
        </row>
        <row r="3498">
          <cell r="A3498" t="str">
            <v>350-329-437-0</v>
          </cell>
          <cell r="B3498" t="str">
            <v>CARTER AVANT,COMP HP</v>
          </cell>
          <cell r="C3498" t="str">
            <v>GE90</v>
          </cell>
          <cell r="D3498" t="str">
            <v>CC</v>
          </cell>
        </row>
        <row r="3499">
          <cell r="A3499" t="str">
            <v>350-329-454-0</v>
          </cell>
          <cell r="B3499" t="str">
            <v>CARTER AVANT,COMP HP</v>
          </cell>
          <cell r="C3499" t="str">
            <v>GE90</v>
          </cell>
          <cell r="D3499" t="str">
            <v>CC</v>
          </cell>
        </row>
        <row r="3500">
          <cell r="A3500" t="str">
            <v>350-329-462-0</v>
          </cell>
          <cell r="B3500" t="str">
            <v>CARTER AVANT,COMP HP</v>
          </cell>
          <cell r="C3500" t="str">
            <v>GE90</v>
          </cell>
          <cell r="D3500" t="str">
            <v>CC</v>
          </cell>
        </row>
        <row r="3501">
          <cell r="A3501" t="str">
            <v>350-329-603-6</v>
          </cell>
          <cell r="B3501" t="str">
            <v>DEFLECTEUR THERMIQUE</v>
          </cell>
          <cell r="C3501" t="str">
            <v>GE90</v>
          </cell>
          <cell r="D3501" t="str">
            <v>CC</v>
          </cell>
        </row>
        <row r="3502">
          <cell r="A3502" t="str">
            <v>350-329-603-8</v>
          </cell>
          <cell r="B3502" t="str">
            <v>DEFLECTEUR</v>
          </cell>
          <cell r="C3502" t="str">
            <v>GE90</v>
          </cell>
          <cell r="D3502" t="str">
            <v>CB</v>
          </cell>
        </row>
        <row r="3503">
          <cell r="A3503" t="str">
            <v>350-329-603-9</v>
          </cell>
          <cell r="B3503" t="str">
            <v>DEFLECTEUR PREU</v>
          </cell>
          <cell r="C3503" t="str">
            <v>GE90</v>
          </cell>
          <cell r="D3503" t="str">
            <v>CB</v>
          </cell>
        </row>
        <row r="3504">
          <cell r="A3504" t="str">
            <v>350-346-601-6</v>
          </cell>
          <cell r="B3504" t="str">
            <v>SECTEUR COLLECTEUR DROIT</v>
          </cell>
          <cell r="C3504" t="str">
            <v>GE90</v>
          </cell>
          <cell r="D3504" t="str">
            <v>CC</v>
          </cell>
        </row>
        <row r="3505">
          <cell r="A3505" t="str">
            <v>350-346-701-6</v>
          </cell>
          <cell r="B3505" t="str">
            <v>SECTEUR COLLECTEUR GAUCHE</v>
          </cell>
          <cell r="C3505" t="str">
            <v>GE90</v>
          </cell>
          <cell r="D3505" t="str">
            <v>CC</v>
          </cell>
        </row>
        <row r="3506">
          <cell r="A3506" t="str">
            <v>351-100-103-9</v>
          </cell>
          <cell r="B3506" t="str">
            <v>CARTER EXTER CHP</v>
          </cell>
          <cell r="C3506" t="str">
            <v>GE90-100/115B</v>
          </cell>
          <cell r="D3506" t="str">
            <v>CB</v>
          </cell>
        </row>
        <row r="3507">
          <cell r="A3507" t="str">
            <v>351-100-110-0</v>
          </cell>
          <cell r="B3507" t="str">
            <v>CASE, EXTENSION-HPC</v>
          </cell>
          <cell r="C3507" t="str">
            <v>GE90-100/115B</v>
          </cell>
          <cell r="D3507" t="str">
            <v>CC</v>
          </cell>
        </row>
        <row r="3508">
          <cell r="A3508" t="str">
            <v>351-100-111-0</v>
          </cell>
          <cell r="B3508" t="str">
            <v>CARTER EXTERIEUR, COMP HP</v>
          </cell>
          <cell r="C3508" t="str">
            <v>GE90-100/115B</v>
          </cell>
          <cell r="D3508" t="str">
            <v>CC</v>
          </cell>
        </row>
        <row r="3509">
          <cell r="A3509" t="str">
            <v>351-100-111-0S3</v>
          </cell>
          <cell r="B3509" t="str">
            <v>CARTER EXTERIEUR, COMP HP</v>
          </cell>
          <cell r="C3509" t="str">
            <v>GE90-100/115B</v>
          </cell>
          <cell r="D3509" t="str">
            <v>CC</v>
          </cell>
        </row>
        <row r="3510">
          <cell r="A3510" t="str">
            <v>351-100-112-0</v>
          </cell>
          <cell r="B3510" t="str">
            <v>CARTER EXTERIEUR, COMP HP</v>
          </cell>
          <cell r="C3510" t="str">
            <v>GE90-100/115B</v>
          </cell>
          <cell r="D3510" t="str">
            <v>CC</v>
          </cell>
        </row>
        <row r="3511">
          <cell r="A3511" t="str">
            <v>351-100-112-0S3</v>
          </cell>
          <cell r="B3511" t="str">
            <v>CARTER EXTERIEUR, COMP HP</v>
          </cell>
          <cell r="C3511" t="str">
            <v>GE90-100/115B</v>
          </cell>
          <cell r="D3511" t="str">
            <v>CC</v>
          </cell>
        </row>
        <row r="3512">
          <cell r="A3512" t="str">
            <v>351-100-902-8</v>
          </cell>
          <cell r="B3512" t="str">
            <v>DISQUE 6, COMP.HP</v>
          </cell>
          <cell r="C3512" t="str">
            <v>GE90-100/115B</v>
          </cell>
          <cell r="D3512" t="str">
            <v>CB</v>
          </cell>
        </row>
        <row r="3513">
          <cell r="A3513" t="str">
            <v>351-100-903-8</v>
          </cell>
          <cell r="B3513" t="str">
            <v>DISQUE 6, COMP.HP</v>
          </cell>
          <cell r="C3513" t="str">
            <v>GE90-100/115B</v>
          </cell>
          <cell r="D3513" t="str">
            <v>CB</v>
          </cell>
        </row>
        <row r="3514">
          <cell r="A3514" t="str">
            <v>351-100-903-8S2</v>
          </cell>
          <cell r="B3514" t="str">
            <v>DISQUE 6, COMP.HP</v>
          </cell>
          <cell r="C3514" t="str">
            <v>GE90-100/115B</v>
          </cell>
          <cell r="D3514" t="str">
            <v>CB</v>
          </cell>
        </row>
        <row r="3515">
          <cell r="A3515" t="str">
            <v>351-100-903-9</v>
          </cell>
          <cell r="B3515" t="str">
            <v>DISQUE 6, COMP.HP</v>
          </cell>
          <cell r="C3515" t="str">
            <v>GE90-100/115B</v>
          </cell>
          <cell r="D3515" t="str">
            <v>CB</v>
          </cell>
        </row>
        <row r="3516">
          <cell r="A3516" t="str">
            <v>351-100-904-0</v>
          </cell>
          <cell r="B3516" t="str">
            <v>DISQUE 6, COMP HP</v>
          </cell>
          <cell r="C3516" t="str">
            <v>GE90-100/115B</v>
          </cell>
          <cell r="D3516" t="str">
            <v>CB</v>
          </cell>
        </row>
        <row r="3517">
          <cell r="A3517" t="str">
            <v>351-100-904-0S3</v>
          </cell>
          <cell r="B3517" t="str">
            <v>DISQUE 6, COMP HP</v>
          </cell>
          <cell r="C3517" t="str">
            <v>GE90-100/115B</v>
          </cell>
          <cell r="D3517" t="str">
            <v>CB</v>
          </cell>
        </row>
        <row r="3518">
          <cell r="A3518" t="str">
            <v>351-100-904-1</v>
          </cell>
          <cell r="B3518" t="str">
            <v>DISQUE 6 COMP HP</v>
          </cell>
          <cell r="C3518" t="str">
            <v>GE90-100/115B</v>
          </cell>
          <cell r="D3518" t="str">
            <v>CB</v>
          </cell>
        </row>
        <row r="3519">
          <cell r="A3519" t="str">
            <v>351-100-904-2</v>
          </cell>
          <cell r="B3519" t="str">
            <v>DISQUE 6 COMP HP</v>
          </cell>
          <cell r="C3519" t="str">
            <v>GE90-100/115B</v>
          </cell>
          <cell r="D3519" t="str">
            <v>CB</v>
          </cell>
        </row>
        <row r="3520">
          <cell r="A3520" t="str">
            <v>351-100-904-8</v>
          </cell>
          <cell r="B3520" t="str">
            <v>DISQUE 6, COMP.HP</v>
          </cell>
          <cell r="C3520" t="str">
            <v>GE90-100/115B</v>
          </cell>
          <cell r="D3520" t="str">
            <v>CB</v>
          </cell>
        </row>
        <row r="3521">
          <cell r="A3521" t="str">
            <v>351-100-904-8S2</v>
          </cell>
          <cell r="B3521" t="str">
            <v>DISQUE 6, COMP.HP</v>
          </cell>
          <cell r="C3521" t="str">
            <v>GE90-100/115B</v>
          </cell>
          <cell r="D3521" t="str">
            <v>CB</v>
          </cell>
        </row>
        <row r="3522">
          <cell r="A3522" t="str">
            <v>351-100-904-9</v>
          </cell>
          <cell r="B3522" t="str">
            <v>DISQUE 6, COMP.HP</v>
          </cell>
          <cell r="C3522" t="str">
            <v>GE90-100/115B</v>
          </cell>
          <cell r="D3522" t="str">
            <v>CB</v>
          </cell>
        </row>
        <row r="3523">
          <cell r="A3523" t="str">
            <v>351-100-905-9</v>
          </cell>
          <cell r="B3523" t="str">
            <v>DISQUE 6, COMP.HP</v>
          </cell>
          <cell r="C3523" t="str">
            <v>GE90-100/115B</v>
          </cell>
          <cell r="D3523" t="str">
            <v>CB</v>
          </cell>
        </row>
        <row r="3524">
          <cell r="A3524" t="str">
            <v>351-100-906-9</v>
          </cell>
          <cell r="B3524" t="str">
            <v>DISQUE 6, COMP.HP</v>
          </cell>
          <cell r="C3524" t="str">
            <v>GE90-100/115B</v>
          </cell>
          <cell r="D3524" t="str">
            <v>CB</v>
          </cell>
        </row>
        <row r="3525">
          <cell r="A3525" t="str">
            <v>351-101-003-8</v>
          </cell>
          <cell r="B3525" t="str">
            <v>DAM ET1 PREU</v>
          </cell>
          <cell r="C3525" t="str">
            <v>GE90-100/115B</v>
          </cell>
          <cell r="D3525" t="str">
            <v>CB</v>
          </cell>
        </row>
        <row r="3526">
          <cell r="A3526" t="str">
            <v>351-101-003-9</v>
          </cell>
          <cell r="B3526" t="str">
            <v>DAM ET1 BRUT</v>
          </cell>
          <cell r="C3526" t="str">
            <v>GE90-100/115B</v>
          </cell>
          <cell r="D3526" t="str">
            <v>CB</v>
          </cell>
        </row>
        <row r="3527">
          <cell r="A3527" t="str">
            <v>351-101-007-8</v>
          </cell>
          <cell r="B3527" t="str">
            <v>DAM ET1 PREU</v>
          </cell>
          <cell r="C3527" t="str">
            <v>GE90-100/115B</v>
          </cell>
          <cell r="D3527" t="str">
            <v>CB</v>
          </cell>
        </row>
        <row r="3528">
          <cell r="A3528" t="str">
            <v>351-101-007-8S2</v>
          </cell>
          <cell r="B3528" t="str">
            <v>DAM ET1 PREU</v>
          </cell>
          <cell r="C3528" t="str">
            <v>GE90-100/115B</v>
          </cell>
          <cell r="D3528" t="str">
            <v>CB</v>
          </cell>
        </row>
        <row r="3529">
          <cell r="A3529" t="str">
            <v>351-101-008-0</v>
          </cell>
          <cell r="B3529" t="str">
            <v>DAM ETAGE1, COMP HP</v>
          </cell>
          <cell r="C3529" t="str">
            <v>GE90-100/115B</v>
          </cell>
          <cell r="D3529" t="str">
            <v>CB</v>
          </cell>
        </row>
        <row r="3530">
          <cell r="A3530" t="str">
            <v>351-101-009-0</v>
          </cell>
          <cell r="B3530" t="str">
            <v>DAM ETAGE1, COMP HP</v>
          </cell>
          <cell r="C3530" t="str">
            <v>GE90-100/115B</v>
          </cell>
          <cell r="D3530" t="str">
            <v>CB</v>
          </cell>
        </row>
        <row r="3531">
          <cell r="A3531" t="str">
            <v>351-101-010-0</v>
          </cell>
          <cell r="B3531" t="str">
            <v>DAM ETAGE1, COMP HP</v>
          </cell>
          <cell r="C3531" t="str">
            <v>GE90-100/115B</v>
          </cell>
          <cell r="D3531" t="str">
            <v>CB</v>
          </cell>
        </row>
        <row r="3532">
          <cell r="A3532" t="str">
            <v>351-101-011-0</v>
          </cell>
          <cell r="B3532" t="str">
            <v>DAM ETAGE1, COMP HP</v>
          </cell>
          <cell r="C3532" t="str">
            <v>GE90-100/115B</v>
          </cell>
          <cell r="D3532" t="str">
            <v>CB</v>
          </cell>
        </row>
        <row r="3533">
          <cell r="A3533" t="str">
            <v>351-101-011-0S3</v>
          </cell>
          <cell r="B3533" t="str">
            <v>DAM ETAGE1, COMP HP</v>
          </cell>
          <cell r="C3533" t="str">
            <v>GE90-100/115B</v>
          </cell>
          <cell r="D3533" t="str">
            <v>CB</v>
          </cell>
        </row>
        <row r="3534">
          <cell r="A3534" t="str">
            <v>351-103-105-0</v>
          </cell>
          <cell r="B3534" t="str">
            <v>TAMBOUR ETAGES 2-5, COMP HP</v>
          </cell>
          <cell r="C3534" t="str">
            <v>GE90-100/115B</v>
          </cell>
          <cell r="D3534" t="str">
            <v>CB</v>
          </cell>
        </row>
        <row r="3535">
          <cell r="A3535" t="str">
            <v>351-103-106-0</v>
          </cell>
          <cell r="B3535" t="str">
            <v>TAMBOUR ETAGES 2-5, COMP HP</v>
          </cell>
          <cell r="C3535" t="str">
            <v>GE90-100/115B</v>
          </cell>
          <cell r="D3535" t="str">
            <v>CB</v>
          </cell>
        </row>
        <row r="3536">
          <cell r="A3536" t="str">
            <v>351-103-107-0</v>
          </cell>
          <cell r="B3536" t="str">
            <v>TAMBOUR ETAGES 2-5, COMP HP</v>
          </cell>
          <cell r="C3536" t="str">
            <v>GE90-100/115B</v>
          </cell>
          <cell r="D3536" t="str">
            <v>CB</v>
          </cell>
        </row>
        <row r="3537">
          <cell r="A3537" t="str">
            <v>351-103-108-0</v>
          </cell>
          <cell r="B3537" t="str">
            <v>TAMBOUR ETAGES 2-5, COMP HP</v>
          </cell>
          <cell r="C3537" t="str">
            <v>GE90-100/115B</v>
          </cell>
          <cell r="D3537" t="str">
            <v>CB</v>
          </cell>
        </row>
        <row r="3538">
          <cell r="A3538" t="str">
            <v>351-103-109-0</v>
          </cell>
          <cell r="B3538" t="str">
            <v>TAMBOUR ETAGES 2-5, COMP HP</v>
          </cell>
          <cell r="C3538" t="str">
            <v>GE90-100/115B</v>
          </cell>
          <cell r="D3538" t="str">
            <v>CB</v>
          </cell>
        </row>
        <row r="3539">
          <cell r="A3539" t="str">
            <v>351-103-110-0</v>
          </cell>
          <cell r="B3539" t="str">
            <v>TAMBOUR ETAGES 2-5, COMP HP</v>
          </cell>
          <cell r="C3539" t="str">
            <v>GE90-100/115B</v>
          </cell>
          <cell r="D3539" t="str">
            <v>CB</v>
          </cell>
        </row>
        <row r="3540">
          <cell r="A3540" t="str">
            <v>351-103-112-0</v>
          </cell>
          <cell r="B3540" t="str">
            <v>TAMBOUR, ETAGES 2-5 COMP HP</v>
          </cell>
          <cell r="C3540" t="str">
            <v>GE90-100/115B</v>
          </cell>
          <cell r="D3540" t="str">
            <v>CB</v>
          </cell>
        </row>
        <row r="3541">
          <cell r="A3541" t="str">
            <v>351-103-152-0</v>
          </cell>
          <cell r="B3541" t="str">
            <v>TAMBOUR ETAGES 2-5, COMP HP</v>
          </cell>
          <cell r="C3541" t="str">
            <v>GE90-100/115B</v>
          </cell>
          <cell r="D3541" t="str">
            <v>CB</v>
          </cell>
        </row>
        <row r="3542">
          <cell r="A3542" t="str">
            <v>351-103-204-6</v>
          </cell>
          <cell r="B3542" t="str">
            <v>DISQUE 2</v>
          </cell>
          <cell r="C3542" t="str">
            <v>GE90-100/115B</v>
          </cell>
          <cell r="D3542" t="str">
            <v>CB</v>
          </cell>
        </row>
        <row r="3543">
          <cell r="A3543" t="str">
            <v>351-103-204-8</v>
          </cell>
          <cell r="B3543" t="str">
            <v>DISQUE 2 CHP</v>
          </cell>
          <cell r="C3543" t="str">
            <v>GE90-100/115B</v>
          </cell>
          <cell r="D3543" t="str">
            <v>CB</v>
          </cell>
        </row>
        <row r="3544">
          <cell r="A3544" t="str">
            <v>351-103-204-9</v>
          </cell>
          <cell r="B3544" t="str">
            <v>DISQUE 2 CHP</v>
          </cell>
          <cell r="C3544" t="str">
            <v>GE90-100/115B</v>
          </cell>
          <cell r="D3544" t="str">
            <v>CB</v>
          </cell>
        </row>
        <row r="3545">
          <cell r="A3545" t="str">
            <v>351-103-205-8</v>
          </cell>
          <cell r="B3545" t="str">
            <v>DISQUE 2 CHP</v>
          </cell>
          <cell r="C3545" t="str">
            <v>GE90-100/115B</v>
          </cell>
          <cell r="D3545" t="str">
            <v>CB</v>
          </cell>
        </row>
        <row r="3546">
          <cell r="A3546" t="str">
            <v>351-103-205-8S2</v>
          </cell>
          <cell r="B3546" t="str">
            <v>DISQUE 2 CHP</v>
          </cell>
          <cell r="C3546" t="str">
            <v>GE90-100/115B</v>
          </cell>
          <cell r="D3546" t="str">
            <v>CB</v>
          </cell>
        </row>
        <row r="3547">
          <cell r="A3547" t="str">
            <v>351-103-206-6</v>
          </cell>
          <cell r="B3547" t="str">
            <v>DISQUE 2 CHP</v>
          </cell>
          <cell r="C3547" t="str">
            <v>GE90-100/115B</v>
          </cell>
          <cell r="D3547" t="str">
            <v>CB</v>
          </cell>
        </row>
        <row r="3548">
          <cell r="A3548" t="str">
            <v>351-103-207-6</v>
          </cell>
          <cell r="B3548" t="str">
            <v>DISQUE 2 CHP</v>
          </cell>
          <cell r="C3548" t="str">
            <v>GE90-100/115B</v>
          </cell>
          <cell r="D3548" t="str">
            <v>CB</v>
          </cell>
        </row>
        <row r="3549">
          <cell r="A3549" t="str">
            <v>351-103-207-6S3</v>
          </cell>
          <cell r="B3549" t="str">
            <v>DISQUE 2</v>
          </cell>
          <cell r="C3549" t="str">
            <v>GE90-100/115B</v>
          </cell>
          <cell r="D3549" t="str">
            <v>CB</v>
          </cell>
        </row>
        <row r="3550">
          <cell r="A3550" t="str">
            <v>351-103-303-6</v>
          </cell>
          <cell r="B3550" t="str">
            <v>DISQUE 3</v>
          </cell>
          <cell r="C3550" t="str">
            <v>GE90-100/115B</v>
          </cell>
          <cell r="D3550" t="str">
            <v>CB</v>
          </cell>
        </row>
        <row r="3551">
          <cell r="A3551" t="str">
            <v>351-103-305-6</v>
          </cell>
          <cell r="B3551" t="str">
            <v>DISQUE 3 CHP</v>
          </cell>
          <cell r="C3551" t="str">
            <v>GE90-100/115B</v>
          </cell>
          <cell r="D3551" t="str">
            <v>CB</v>
          </cell>
        </row>
        <row r="3552">
          <cell r="A3552" t="str">
            <v>351-103-305-8S2</v>
          </cell>
          <cell r="B3552" t="str">
            <v>DISQUE 3 CHP</v>
          </cell>
          <cell r="C3552" t="str">
            <v>GE90-100/115B</v>
          </cell>
          <cell r="D3552" t="str">
            <v>CB</v>
          </cell>
        </row>
        <row r="3553">
          <cell r="A3553" t="str">
            <v>351-103-306-6</v>
          </cell>
          <cell r="B3553" t="str">
            <v>DISQUE 3 CHP</v>
          </cell>
          <cell r="C3553" t="str">
            <v>GE90-100/115B</v>
          </cell>
          <cell r="D3553" t="str">
            <v>CB</v>
          </cell>
        </row>
        <row r="3554">
          <cell r="A3554" t="str">
            <v>351-103-306-6S3</v>
          </cell>
          <cell r="B3554" t="str">
            <v>DISQUE 3,CHP</v>
          </cell>
          <cell r="C3554" t="str">
            <v>GE90-100/115B</v>
          </cell>
          <cell r="D3554" t="str">
            <v>CB</v>
          </cell>
        </row>
        <row r="3555">
          <cell r="A3555" t="str">
            <v>351-103-404-6</v>
          </cell>
          <cell r="B3555" t="str">
            <v>DISQUE 4</v>
          </cell>
          <cell r="C3555" t="str">
            <v>GE90-100/115B</v>
          </cell>
          <cell r="D3555" t="str">
            <v>CB</v>
          </cell>
        </row>
        <row r="3556">
          <cell r="A3556" t="str">
            <v>351-103-406-6</v>
          </cell>
          <cell r="B3556" t="str">
            <v>DISQUE 4 CHP</v>
          </cell>
          <cell r="C3556" t="str">
            <v>GE90-100/115B</v>
          </cell>
          <cell r="D3556" t="str">
            <v>CB</v>
          </cell>
        </row>
        <row r="3557">
          <cell r="A3557" t="str">
            <v>351-103-407-6</v>
          </cell>
          <cell r="B3557" t="str">
            <v>DISQUE 4 CHP</v>
          </cell>
          <cell r="C3557" t="str">
            <v>GE90-100/115B</v>
          </cell>
          <cell r="D3557" t="str">
            <v>CB</v>
          </cell>
        </row>
        <row r="3558">
          <cell r="A3558" t="str">
            <v>351-103-407-6S3</v>
          </cell>
          <cell r="B3558" t="str">
            <v>DISQUE 4,CHP</v>
          </cell>
          <cell r="C3558" t="str">
            <v>GE90-100/115B</v>
          </cell>
          <cell r="D3558" t="str">
            <v>CB</v>
          </cell>
        </row>
        <row r="3559">
          <cell r="A3559" t="str">
            <v>351-103-408-6</v>
          </cell>
          <cell r="B3559" t="str">
            <v>DISQUE 4 ,HP</v>
          </cell>
          <cell r="C3559" t="str">
            <v>GE90-100/115B</v>
          </cell>
          <cell r="D3559" t="str">
            <v>CB</v>
          </cell>
        </row>
        <row r="3560">
          <cell r="A3560" t="str">
            <v>351-103-408-6S3</v>
          </cell>
          <cell r="B3560" t="str">
            <v>DISQUE 4,CHP</v>
          </cell>
          <cell r="C3560" t="str">
            <v>GE90-100/115B</v>
          </cell>
          <cell r="D3560" t="str">
            <v>CB</v>
          </cell>
        </row>
        <row r="3561">
          <cell r="A3561" t="str">
            <v>351-103-501-8</v>
          </cell>
          <cell r="B3561" t="str">
            <v>DISQUE 5 CHP PREU</v>
          </cell>
          <cell r="C3561" t="str">
            <v>GE90-100/115B</v>
          </cell>
          <cell r="D3561" t="str">
            <v>CB</v>
          </cell>
        </row>
        <row r="3562">
          <cell r="A3562" t="str">
            <v>351-103-501-9</v>
          </cell>
          <cell r="B3562" t="str">
            <v>DISQUE 5 CHP</v>
          </cell>
          <cell r="C3562" t="str">
            <v>GE90-100/115B</v>
          </cell>
          <cell r="D3562" t="str">
            <v>CB</v>
          </cell>
        </row>
        <row r="3563">
          <cell r="A3563" t="str">
            <v>351-103-504-6</v>
          </cell>
          <cell r="B3563" t="str">
            <v>DISQUE 5</v>
          </cell>
          <cell r="C3563" t="str">
            <v>GE90-100/115B</v>
          </cell>
          <cell r="D3563" t="str">
            <v>CB</v>
          </cell>
        </row>
        <row r="3564">
          <cell r="A3564" t="str">
            <v>351-103-504-8</v>
          </cell>
          <cell r="B3564" t="str">
            <v>DISQUE 5 CHP PREU</v>
          </cell>
          <cell r="C3564" t="str">
            <v>GE90-100/115B</v>
          </cell>
          <cell r="D3564" t="str">
            <v>CB</v>
          </cell>
        </row>
        <row r="3565">
          <cell r="A3565" t="str">
            <v>351-103-504-9</v>
          </cell>
          <cell r="B3565" t="str">
            <v>DISQUE 5 CHP</v>
          </cell>
          <cell r="C3565" t="str">
            <v>GE90-100/115B</v>
          </cell>
          <cell r="D3565" t="str">
            <v>CB</v>
          </cell>
        </row>
        <row r="3566">
          <cell r="A3566" t="str">
            <v>351-103-505-8</v>
          </cell>
          <cell r="B3566" t="str">
            <v>DISQUE 5 CHP</v>
          </cell>
          <cell r="C3566" t="str">
            <v>GE90-100/115B</v>
          </cell>
          <cell r="D3566" t="str">
            <v>CB</v>
          </cell>
        </row>
        <row r="3567">
          <cell r="A3567" t="str">
            <v>351-103-506-6</v>
          </cell>
          <cell r="B3567" t="str">
            <v>DISQUE 5 CHP</v>
          </cell>
          <cell r="C3567" t="str">
            <v>GE90-100/115B</v>
          </cell>
          <cell r="D3567" t="str">
            <v>CB</v>
          </cell>
        </row>
        <row r="3568">
          <cell r="A3568" t="str">
            <v>351-103-507-6</v>
          </cell>
          <cell r="B3568" t="str">
            <v>DISQUE 5 CHP</v>
          </cell>
          <cell r="C3568" t="str">
            <v>GE90-100/115B</v>
          </cell>
          <cell r="D3568" t="str">
            <v>CB</v>
          </cell>
        </row>
        <row r="3569">
          <cell r="A3569" t="str">
            <v>351-103-507-6S3</v>
          </cell>
          <cell r="B3569" t="str">
            <v>DISQUE 5</v>
          </cell>
          <cell r="C3569" t="str">
            <v>GE90-100/115B</v>
          </cell>
          <cell r="D3569" t="str">
            <v>CB</v>
          </cell>
        </row>
        <row r="3570">
          <cell r="A3570" t="str">
            <v>351-103-508-6</v>
          </cell>
          <cell r="B3570" t="str">
            <v>DISQUE 5 CHP</v>
          </cell>
          <cell r="C3570" t="str">
            <v>GE90-100/115B</v>
          </cell>
          <cell r="D3570" t="str">
            <v>CB</v>
          </cell>
        </row>
        <row r="3571">
          <cell r="A3571" t="str">
            <v>351-103-508-6S3</v>
          </cell>
          <cell r="B3571" t="str">
            <v>DISQUE 5</v>
          </cell>
          <cell r="C3571" t="str">
            <v>GE90-100/115B</v>
          </cell>
          <cell r="D3571" t="str">
            <v>CB</v>
          </cell>
        </row>
        <row r="3572">
          <cell r="A3572" t="str">
            <v>351-103-508-8</v>
          </cell>
          <cell r="B3572" t="str">
            <v>DISQUE 5 CHP PREU</v>
          </cell>
          <cell r="C3572" t="str">
            <v>GE90-100/115B</v>
          </cell>
          <cell r="D3572" t="str">
            <v>CB</v>
          </cell>
        </row>
        <row r="3573">
          <cell r="A3573" t="str">
            <v>351-103-508-8S2</v>
          </cell>
          <cell r="B3573" t="str">
            <v>DISQUE 5 CHP PREU</v>
          </cell>
          <cell r="C3573" t="str">
            <v>GE90-100/115B</v>
          </cell>
          <cell r="D3573" t="str">
            <v>CB</v>
          </cell>
        </row>
        <row r="3574">
          <cell r="A3574" t="str">
            <v>351-103-801-8</v>
          </cell>
          <cell r="B3574" t="str">
            <v>EMBASE CONE CHP</v>
          </cell>
          <cell r="C3574" t="str">
            <v>GE90-100/115B</v>
          </cell>
          <cell r="D3574" t="str">
            <v>CB</v>
          </cell>
        </row>
        <row r="3575">
          <cell r="A3575" t="str">
            <v>351-103-801-9</v>
          </cell>
          <cell r="B3575" t="str">
            <v>EMBASE CONE CHP  1/3 DE BRUT</v>
          </cell>
          <cell r="C3575" t="str">
            <v>GE90-100/115B</v>
          </cell>
          <cell r="D3575" t="str">
            <v>CB</v>
          </cell>
        </row>
        <row r="3576">
          <cell r="A3576" t="str">
            <v>351-104-005-0</v>
          </cell>
          <cell r="B3576" t="str">
            <v>CASE, FWD-HPC</v>
          </cell>
          <cell r="C3576" t="str">
            <v>GE90-100/115B</v>
          </cell>
          <cell r="D3576" t="str">
            <v>CC</v>
          </cell>
        </row>
        <row r="3577">
          <cell r="A3577" t="str">
            <v>351-104-010-0</v>
          </cell>
          <cell r="B3577" t="str">
            <v>CARTER AVANT, COMP HP</v>
          </cell>
          <cell r="C3577" t="str">
            <v>GE90-100/115B</v>
          </cell>
          <cell r="D3577" t="str">
            <v>CC</v>
          </cell>
        </row>
        <row r="3578">
          <cell r="A3578" t="str">
            <v>351-104-010-0S3</v>
          </cell>
          <cell r="B3578" t="str">
            <v>CARTER AVANT ASSEMBLE</v>
          </cell>
          <cell r="C3578" t="str">
            <v>GE90-100/115B</v>
          </cell>
          <cell r="D3578" t="str">
            <v>CC</v>
          </cell>
        </row>
        <row r="3579">
          <cell r="A3579" t="str">
            <v>351-104-011-0</v>
          </cell>
          <cell r="B3579" t="str">
            <v>CARTER AVANT, COMP HP</v>
          </cell>
          <cell r="C3579" t="str">
            <v>GE90-100/115B</v>
          </cell>
          <cell r="D3579" t="str">
            <v>CC</v>
          </cell>
        </row>
        <row r="3580">
          <cell r="A3580" t="str">
            <v>351-104-011-0</v>
          </cell>
          <cell r="B3580" t="str">
            <v>CARTER AVANT, COMP HP</v>
          </cell>
          <cell r="C3580" t="str">
            <v>GE90-100/115B</v>
          </cell>
          <cell r="D3580" t="str">
            <v>CC</v>
          </cell>
        </row>
        <row r="3581">
          <cell r="A3581" t="str">
            <v>351-104-011-0401</v>
          </cell>
          <cell r="B3581" t="str">
            <v>CARTER AVANT, COMP HP</v>
          </cell>
          <cell r="C3581" t="str">
            <v>GE90-100/115B</v>
          </cell>
          <cell r="D3581" t="str">
            <v>CC</v>
          </cell>
        </row>
        <row r="3582">
          <cell r="A3582" t="str">
            <v>351-104-011-0S3</v>
          </cell>
          <cell r="B3582" t="str">
            <v>CARTER AVANT ASSEMBLE</v>
          </cell>
          <cell r="C3582" t="str">
            <v>GE90-100/115B</v>
          </cell>
          <cell r="D3582" t="str">
            <v>CC</v>
          </cell>
        </row>
        <row r="3583">
          <cell r="A3583" t="str">
            <v>351-104-012-0</v>
          </cell>
          <cell r="B3583" t="str">
            <v>CARTER AVANT, COMP HP</v>
          </cell>
          <cell r="C3583" t="str">
            <v>GE90-100/115B</v>
          </cell>
          <cell r="D3583" t="str">
            <v>CC</v>
          </cell>
        </row>
        <row r="3584">
          <cell r="A3584" t="str">
            <v>351-110-504-0S3</v>
          </cell>
          <cell r="B3584" t="str">
            <v>SECTEUR RD4</v>
          </cell>
          <cell r="C3584" t="str">
            <v>GE90-100/115B</v>
          </cell>
          <cell r="D3584" t="str">
            <v>CB</v>
          </cell>
        </row>
        <row r="3585">
          <cell r="A3585" t="str">
            <v>351-113-401-8</v>
          </cell>
          <cell r="B3585" t="str">
            <v>VIROLE EXTER PREU</v>
          </cell>
          <cell r="C3585" t="str">
            <v>GE90-100/115B</v>
          </cell>
          <cell r="D3585" t="str">
            <v>CB</v>
          </cell>
        </row>
        <row r="3586">
          <cell r="A3586" t="str">
            <v>351-113-402-8</v>
          </cell>
          <cell r="B3586" t="str">
            <v>VIROLE EXTER PREU</v>
          </cell>
          <cell r="C3586" t="str">
            <v>GE90-100/115B</v>
          </cell>
          <cell r="D3586" t="str">
            <v>CB</v>
          </cell>
        </row>
        <row r="3587">
          <cell r="A3587" t="str">
            <v>351-113-402-9</v>
          </cell>
          <cell r="B3587" t="str">
            <v>CARTER EXTER COMPRESSEUR HP</v>
          </cell>
          <cell r="C3587" t="str">
            <v>GE90-100/115B</v>
          </cell>
          <cell r="D3587" t="str">
            <v>CB</v>
          </cell>
        </row>
        <row r="3588">
          <cell r="A3588" t="str">
            <v>351-113-410-8</v>
          </cell>
          <cell r="B3588" t="str">
            <v>VIROLE EXTER PREU</v>
          </cell>
          <cell r="C3588" t="str">
            <v>GE90-100/115B</v>
          </cell>
          <cell r="D3588" t="str">
            <v>CB</v>
          </cell>
        </row>
        <row r="3589">
          <cell r="A3589" t="str">
            <v>351-113-411-8</v>
          </cell>
          <cell r="B3589" t="str">
            <v>VIROLE EXTERIEURE</v>
          </cell>
          <cell r="C3589" t="str">
            <v>GE90-100/115B</v>
          </cell>
          <cell r="D3589" t="str">
            <v>CB</v>
          </cell>
        </row>
        <row r="3590">
          <cell r="A3590" t="str">
            <v>351-113-411-8S2</v>
          </cell>
          <cell r="B3590" t="str">
            <v>VIROLE EXTERIEURE</v>
          </cell>
          <cell r="C3590" t="str">
            <v>GE90-100/115B</v>
          </cell>
          <cell r="D3590" t="str">
            <v>CB</v>
          </cell>
        </row>
        <row r="3591">
          <cell r="A3591" t="str">
            <v>351-113-411-9</v>
          </cell>
          <cell r="B3591" t="str">
            <v>VIROLE EXTER, CARTER COMP BRUT</v>
          </cell>
          <cell r="C3591" t="str">
            <v>GE90-100/115B</v>
          </cell>
          <cell r="D3591" t="str">
            <v>CB</v>
          </cell>
        </row>
        <row r="3592">
          <cell r="A3592" t="str">
            <v>351-113-501-6</v>
          </cell>
          <cell r="B3592" t="str">
            <v>CONE ARRIERE</v>
          </cell>
          <cell r="C3592" t="str">
            <v>GE90-100/115B</v>
          </cell>
          <cell r="D3592" t="str">
            <v>CC</v>
          </cell>
        </row>
        <row r="3593">
          <cell r="A3593" t="str">
            <v>351-113-501-8</v>
          </cell>
          <cell r="B3593" t="str">
            <v>CONE ARRIERE</v>
          </cell>
          <cell r="C3593" t="str">
            <v>GE90-100/115B</v>
          </cell>
          <cell r="D3593" t="str">
            <v>CB</v>
          </cell>
        </row>
        <row r="3594">
          <cell r="A3594" t="str">
            <v>351-113-501-8S2</v>
          </cell>
          <cell r="B3594" t="str">
            <v>CONE ARRIERE PREU</v>
          </cell>
          <cell r="C3594" t="str">
            <v>GE90-100/115B</v>
          </cell>
          <cell r="D3594" t="str">
            <v>CB</v>
          </cell>
        </row>
        <row r="3595">
          <cell r="A3595" t="str">
            <v>351-113-501-9</v>
          </cell>
          <cell r="B3595" t="str">
            <v>EMBASE CONE AR  1/3 DE BRUT</v>
          </cell>
          <cell r="C3595" t="str">
            <v>GE90-100/115B</v>
          </cell>
          <cell r="D3595" t="str">
            <v>CB</v>
          </cell>
        </row>
        <row r="3596">
          <cell r="A3596" t="str">
            <v>351-113-502-6</v>
          </cell>
          <cell r="B3596" t="str">
            <v>CONE ARRIERE</v>
          </cell>
          <cell r="C3596" t="str">
            <v>GE90-100/115B</v>
          </cell>
          <cell r="D3596" t="str">
            <v>CC</v>
          </cell>
        </row>
        <row r="3597">
          <cell r="A3597" t="str">
            <v>351-113-502-8</v>
          </cell>
          <cell r="B3597" t="str">
            <v>CONE ARRIERE</v>
          </cell>
          <cell r="C3597" t="str">
            <v>GE90-100/115B</v>
          </cell>
          <cell r="D3597" t="str">
            <v>CB</v>
          </cell>
        </row>
        <row r="3598">
          <cell r="A3598" t="str">
            <v>351-113-502-8S2</v>
          </cell>
          <cell r="B3598" t="str">
            <v>CONE ARRIERE PREU</v>
          </cell>
          <cell r="C3598" t="str">
            <v>GE90-100/115B</v>
          </cell>
          <cell r="D3598" t="str">
            <v>CB</v>
          </cell>
        </row>
        <row r="3599">
          <cell r="A3599" t="str">
            <v>351-113-502-9</v>
          </cell>
          <cell r="B3599" t="str">
            <v>EMBASE CONE AR  1/3 DE BRUT</v>
          </cell>
          <cell r="C3599" t="str">
            <v>GE90-100/115B</v>
          </cell>
          <cell r="D3599" t="str">
            <v>CB</v>
          </cell>
        </row>
        <row r="3600">
          <cell r="A3600" t="str">
            <v>351-113-503-6</v>
          </cell>
          <cell r="B3600" t="str">
            <v>CONE ARRIERE</v>
          </cell>
          <cell r="C3600" t="str">
            <v>GE90-100/115B</v>
          </cell>
          <cell r="D3600" t="str">
            <v>CC</v>
          </cell>
        </row>
        <row r="3601">
          <cell r="A3601" t="str">
            <v>351-113-601-6</v>
          </cell>
          <cell r="B3601" t="str">
            <v>COLLECTEUR S4</v>
          </cell>
          <cell r="C3601" t="str">
            <v>GE90-100/115B</v>
          </cell>
          <cell r="D3601" t="str">
            <v>CC</v>
          </cell>
        </row>
        <row r="3602">
          <cell r="A3602" t="str">
            <v>351-113-602-6</v>
          </cell>
          <cell r="B3602" t="str">
            <v>COLLECTEUR S4</v>
          </cell>
          <cell r="C3602" t="str">
            <v>GE90-100/115B</v>
          </cell>
          <cell r="D3602" t="str">
            <v>CC</v>
          </cell>
        </row>
        <row r="3603">
          <cell r="A3603" t="str">
            <v>351-114-801-6</v>
          </cell>
          <cell r="B3603" t="str">
            <v>SECTEUR VEINE</v>
          </cell>
          <cell r="C3603" t="str">
            <v>GE90-100/115B</v>
          </cell>
          <cell r="D3603" t="str">
            <v>CC</v>
          </cell>
        </row>
        <row r="3604">
          <cell r="A3604" t="str">
            <v>351-114-901-6</v>
          </cell>
          <cell r="B3604" t="str">
            <v>SECTEUR INTERIEUR</v>
          </cell>
          <cell r="C3604" t="str">
            <v>GE90-100/115B</v>
          </cell>
          <cell r="D3604" t="str">
            <v>CC</v>
          </cell>
        </row>
        <row r="3605">
          <cell r="A3605" t="str">
            <v>351-114-902-6</v>
          </cell>
          <cell r="B3605" t="str">
            <v>SECTEUR INTERIEUR</v>
          </cell>
          <cell r="C3605" t="str">
            <v>GE90-100/115B</v>
          </cell>
          <cell r="D3605" t="str">
            <v>CC</v>
          </cell>
        </row>
        <row r="3606">
          <cell r="A3606" t="str">
            <v>351-116-203-0S3</v>
          </cell>
          <cell r="B3606" t="str">
            <v>SECTEUR RD4 ENDOSCOPE</v>
          </cell>
          <cell r="C3606" t="str">
            <v>GE90-100/115B</v>
          </cell>
          <cell r="D3606" t="str">
            <v>CB</v>
          </cell>
        </row>
        <row r="3607">
          <cell r="A3607" t="str">
            <v>351-117-901-8</v>
          </cell>
          <cell r="B3607" t="str">
            <v>BRIDE ARRIERE</v>
          </cell>
          <cell r="C3607" t="str">
            <v>GE90-100/115B</v>
          </cell>
          <cell r="D3607" t="str">
            <v>CB</v>
          </cell>
        </row>
        <row r="3608">
          <cell r="A3608" t="str">
            <v>351-117-901-9</v>
          </cell>
          <cell r="B3608" t="str">
            <v>BRIDE ARRIERE 1/3 DE BRUT</v>
          </cell>
          <cell r="C3608" t="str">
            <v>GE90-100/115B</v>
          </cell>
          <cell r="D3608" t="str">
            <v>CB</v>
          </cell>
        </row>
        <row r="3609">
          <cell r="A3609" t="str">
            <v>351-117-902-6</v>
          </cell>
          <cell r="B3609" t="str">
            <v>BRIDE ARRIERE</v>
          </cell>
          <cell r="C3609" t="str">
            <v>GE90-100/115B</v>
          </cell>
          <cell r="D3609" t="str">
            <v>CC</v>
          </cell>
        </row>
        <row r="3610">
          <cell r="A3610" t="str">
            <v>351-117-902-8</v>
          </cell>
          <cell r="B3610" t="str">
            <v>BRIDE ARRIERE</v>
          </cell>
          <cell r="C3610" t="str">
            <v>GE90-100/115B</v>
          </cell>
          <cell r="D3610" t="str">
            <v>CB</v>
          </cell>
        </row>
        <row r="3611">
          <cell r="A3611" t="str">
            <v>351-117-902-8S2</v>
          </cell>
          <cell r="B3611" t="str">
            <v>BRIDE ARRIERE</v>
          </cell>
          <cell r="C3611" t="str">
            <v>GE90-100/115B</v>
          </cell>
          <cell r="D3611" t="str">
            <v>CB</v>
          </cell>
        </row>
        <row r="3612">
          <cell r="A3612" t="str">
            <v>351-117-902-9</v>
          </cell>
          <cell r="B3612" t="str">
            <v>BRIDE ARRIERE 1/2 BRUT</v>
          </cell>
          <cell r="C3612" t="str">
            <v>GE90-100/115B</v>
          </cell>
          <cell r="D3612" t="str">
            <v>CB</v>
          </cell>
        </row>
        <row r="3613">
          <cell r="A3613" t="str">
            <v>351-119-001-6</v>
          </cell>
          <cell r="B3613" t="str">
            <v>SUPPORT NID D'ABEILLE</v>
          </cell>
          <cell r="C3613" t="str">
            <v>GE90-100/115B</v>
          </cell>
          <cell r="D3613" t="str">
            <v>CC</v>
          </cell>
        </row>
        <row r="3614">
          <cell r="A3614" t="str">
            <v>351-119-002-6</v>
          </cell>
          <cell r="B3614" t="str">
            <v>SUPPORT NID D'ABEILLE</v>
          </cell>
          <cell r="C3614" t="str">
            <v>GE90-100/115B</v>
          </cell>
          <cell r="D3614" t="str">
            <v>CC</v>
          </cell>
        </row>
        <row r="3615">
          <cell r="A3615" t="str">
            <v>351-200-004-0</v>
          </cell>
          <cell r="B3615" t="str">
            <v>TAMBOUR COMPRESSEUR BP</v>
          </cell>
          <cell r="C3615" t="str">
            <v>GE90-100/115B</v>
          </cell>
          <cell r="D3615" t="str">
            <v>CB</v>
          </cell>
        </row>
        <row r="3616">
          <cell r="A3616" t="str">
            <v>351-200-006-0</v>
          </cell>
          <cell r="B3616" t="str">
            <v>TAMBOUR COMPRESSEUR BP</v>
          </cell>
          <cell r="C3616" t="str">
            <v>GE90-100/115B</v>
          </cell>
          <cell r="D3616" t="str">
            <v>CB</v>
          </cell>
        </row>
        <row r="3617">
          <cell r="A3617" t="str">
            <v>351-200-006-0S3</v>
          </cell>
          <cell r="B3617" t="str">
            <v>TAMBOUR COMPRESSEUR BP</v>
          </cell>
          <cell r="C3617" t="str">
            <v>GE90-100/115B</v>
          </cell>
          <cell r="D3617" t="str">
            <v>CB</v>
          </cell>
        </row>
        <row r="3618">
          <cell r="A3618" t="str">
            <v>351-200-105-8</v>
          </cell>
          <cell r="B3618" t="str">
            <v>TAMBOUR COMP. BP PREU</v>
          </cell>
          <cell r="C3618" t="str">
            <v>GE90-100/115B</v>
          </cell>
          <cell r="D3618" t="str">
            <v>CB</v>
          </cell>
        </row>
        <row r="3619">
          <cell r="A3619" t="str">
            <v>351-200-105-9</v>
          </cell>
          <cell r="B3619" t="str">
            <v>TAMBOUR COMP. BP</v>
          </cell>
          <cell r="C3619" t="str">
            <v>GE90-100/115B</v>
          </cell>
          <cell r="D3619" t="str">
            <v>CB</v>
          </cell>
        </row>
        <row r="3620">
          <cell r="A3620" t="str">
            <v>351-200-107-8</v>
          </cell>
          <cell r="B3620" t="str">
            <v>TAMBOUR COMP. BP PREU</v>
          </cell>
          <cell r="C3620" t="str">
            <v>GE90-100/115B</v>
          </cell>
          <cell r="D3620" t="str">
            <v>CB</v>
          </cell>
        </row>
        <row r="3621">
          <cell r="A3621" t="str">
            <v>351-202-101-8</v>
          </cell>
          <cell r="B3621" t="str">
            <v>VIROLE EXTER RD1 PREU</v>
          </cell>
          <cell r="C3621" t="str">
            <v>GE90-100/115B</v>
          </cell>
          <cell r="D3621" t="str">
            <v>CB</v>
          </cell>
        </row>
        <row r="3622">
          <cell r="A3622" t="str">
            <v>351-202-101-9</v>
          </cell>
          <cell r="B3622" t="str">
            <v>VIROLE EXTER RD1</v>
          </cell>
          <cell r="C3622" t="str">
            <v>GE90-100/115B</v>
          </cell>
          <cell r="D3622" t="str">
            <v>CB</v>
          </cell>
        </row>
        <row r="3623">
          <cell r="A3623" t="str">
            <v>351-202-102-8</v>
          </cell>
          <cell r="B3623" t="str">
            <v>VIROLE EXTER RD1 PREU</v>
          </cell>
          <cell r="C3623" t="str">
            <v>GE90-100/115B</v>
          </cell>
          <cell r="D3623" t="str">
            <v>CB</v>
          </cell>
        </row>
        <row r="3624">
          <cell r="A3624" t="str">
            <v>351-202-102-8-4</v>
          </cell>
          <cell r="B3624" t="str">
            <v>VIROLE EXTER RD1 PREU</v>
          </cell>
          <cell r="C3624" t="str">
            <v>GE90-100/115B</v>
          </cell>
          <cell r="D3624" t="str">
            <v>CB</v>
          </cell>
        </row>
        <row r="3625">
          <cell r="A3625" t="str">
            <v>351-202-102-8S2</v>
          </cell>
          <cell r="B3625" t="str">
            <v>VIROLE EXTER RD1 PREU</v>
          </cell>
          <cell r="C3625" t="str">
            <v>GE90-100/115B</v>
          </cell>
          <cell r="D3625" t="str">
            <v>CB</v>
          </cell>
        </row>
        <row r="3626">
          <cell r="A3626" t="str">
            <v>351-202-102-9</v>
          </cell>
          <cell r="B3626" t="str">
            <v>VIROLE EXTER RD1 BRUT</v>
          </cell>
          <cell r="C3626" t="str">
            <v>GE90-100/115B</v>
          </cell>
          <cell r="D3626" t="str">
            <v>CB</v>
          </cell>
        </row>
        <row r="3627">
          <cell r="A3627" t="str">
            <v>351-202-302-8</v>
          </cell>
          <cell r="B3627" t="str">
            <v>VIROLE INTER PREU</v>
          </cell>
          <cell r="C3627" t="str">
            <v>GE90-100/115B</v>
          </cell>
          <cell r="D3627" t="str">
            <v>CB</v>
          </cell>
        </row>
        <row r="3628">
          <cell r="A3628" t="str">
            <v>351-202-302-9</v>
          </cell>
          <cell r="B3628" t="str">
            <v>VIROLE INTER PREU</v>
          </cell>
          <cell r="C3628" t="str">
            <v>GE90-100/115B</v>
          </cell>
          <cell r="D3628" t="str">
            <v>CB</v>
          </cell>
        </row>
        <row r="3629">
          <cell r="A3629" t="str">
            <v>351-202-303-8</v>
          </cell>
          <cell r="B3629" t="str">
            <v>VIROLE INTER ET 1</v>
          </cell>
          <cell r="C3629" t="str">
            <v>GE90-100/115B</v>
          </cell>
          <cell r="D3629" t="str">
            <v>CB</v>
          </cell>
        </row>
        <row r="3630">
          <cell r="A3630" t="str">
            <v>351-202-303-9</v>
          </cell>
          <cell r="B3630" t="str">
            <v>VIROLE INTER RD1, 1/2 BRUT</v>
          </cell>
          <cell r="C3630" t="str">
            <v>GE90-100/115B</v>
          </cell>
          <cell r="D3630" t="str">
            <v>CB</v>
          </cell>
        </row>
        <row r="3631">
          <cell r="A3631" t="str">
            <v>351-202-601-8</v>
          </cell>
          <cell r="B3631" t="str">
            <v>VIROLE EXTER RD2 PREU</v>
          </cell>
          <cell r="C3631" t="str">
            <v>GE90-100/115B</v>
          </cell>
          <cell r="D3631" t="str">
            <v>CB</v>
          </cell>
        </row>
        <row r="3632">
          <cell r="A3632" t="str">
            <v>351-202-601-9</v>
          </cell>
          <cell r="B3632" t="str">
            <v>VIROLE EXTER RD2</v>
          </cell>
          <cell r="C3632" t="str">
            <v>GE90-100/115B</v>
          </cell>
          <cell r="D3632" t="str">
            <v>CB</v>
          </cell>
        </row>
        <row r="3633">
          <cell r="A3633" t="str">
            <v>351-202-602-8</v>
          </cell>
          <cell r="B3633" t="str">
            <v>VIROLE EXTER RD2 PREU</v>
          </cell>
          <cell r="C3633" t="str">
            <v>GE90-100/115B</v>
          </cell>
          <cell r="D3633" t="str">
            <v>CB</v>
          </cell>
        </row>
        <row r="3634">
          <cell r="A3634" t="str">
            <v>351-202-602-8-4</v>
          </cell>
          <cell r="B3634" t="str">
            <v>VIROLE EXTER RD2 PREU</v>
          </cell>
          <cell r="C3634" t="str">
            <v>GE90-100/115B</v>
          </cell>
          <cell r="D3634" t="str">
            <v>CB</v>
          </cell>
        </row>
        <row r="3635">
          <cell r="A3635" t="str">
            <v>351-202-602-8S2</v>
          </cell>
          <cell r="B3635" t="str">
            <v>VIROLE EXTER RD2 PREU</v>
          </cell>
          <cell r="C3635" t="str">
            <v>GE90-100/115B</v>
          </cell>
          <cell r="D3635" t="str">
            <v>CB</v>
          </cell>
        </row>
        <row r="3636">
          <cell r="A3636" t="str">
            <v>351-202-602-9</v>
          </cell>
          <cell r="B3636" t="str">
            <v>VIROLE EXTER RD2 BRUT</v>
          </cell>
          <cell r="C3636" t="str">
            <v>GE90-100/115B</v>
          </cell>
          <cell r="D3636" t="str">
            <v>CB</v>
          </cell>
        </row>
        <row r="3637">
          <cell r="A3637" t="str">
            <v>351-202-801-8</v>
          </cell>
          <cell r="B3637" t="str">
            <v>VIROLE INTER RD2 PREU</v>
          </cell>
          <cell r="C3637" t="str">
            <v>GE90-100/115B</v>
          </cell>
          <cell r="D3637" t="str">
            <v>CB</v>
          </cell>
        </row>
        <row r="3638">
          <cell r="A3638" t="str">
            <v>351-202-802-8</v>
          </cell>
          <cell r="B3638" t="str">
            <v>VIROLE INTER RD2 PREU</v>
          </cell>
          <cell r="C3638" t="str">
            <v>GE90-100/115B</v>
          </cell>
          <cell r="D3638" t="str">
            <v>CB</v>
          </cell>
        </row>
        <row r="3639">
          <cell r="A3639" t="str">
            <v>351-202-802-8S2</v>
          </cell>
          <cell r="B3639" t="str">
            <v>VIROLE INTER RD2 PREU</v>
          </cell>
          <cell r="C3639" t="str">
            <v>GE90-100/115B</v>
          </cell>
          <cell r="D3639" t="str">
            <v>CB</v>
          </cell>
        </row>
        <row r="3640">
          <cell r="A3640" t="str">
            <v>351-202-802-9</v>
          </cell>
          <cell r="B3640" t="str">
            <v>VIROL INT RD2 , 1/2 DE BRUT</v>
          </cell>
          <cell r="C3640" t="str">
            <v>GE90-100/115B</v>
          </cell>
          <cell r="D3640" t="str">
            <v>CB</v>
          </cell>
        </row>
        <row r="3641">
          <cell r="A3641" t="str">
            <v>351-202-803-6</v>
          </cell>
          <cell r="B3641" t="str">
            <v>VIROLE INTER 2</v>
          </cell>
          <cell r="C3641" t="str">
            <v>GE90-100/115B</v>
          </cell>
          <cell r="D3641" t="str">
            <v>CC</v>
          </cell>
        </row>
        <row r="3642">
          <cell r="A3642" t="str">
            <v>351-202-803-6</v>
          </cell>
          <cell r="B3642" t="str">
            <v>VIROLE INTER 2</v>
          </cell>
          <cell r="C3642" t="str">
            <v>GE90-100/115B</v>
          </cell>
          <cell r="D3642" t="str">
            <v>CC</v>
          </cell>
        </row>
        <row r="3643">
          <cell r="A3643" t="str">
            <v>351-202-803-6S3</v>
          </cell>
          <cell r="B3643" t="str">
            <v>VIROLE INTER 2</v>
          </cell>
          <cell r="C3643" t="str">
            <v>GE90-100/115B</v>
          </cell>
          <cell r="D3643" t="str">
            <v>CC</v>
          </cell>
        </row>
        <row r="3644">
          <cell r="A3644" t="str">
            <v>351-203-101-8</v>
          </cell>
          <cell r="B3644" t="str">
            <v>VIROLE EXTER RD3 PREU</v>
          </cell>
          <cell r="C3644" t="str">
            <v>GE90-100/115B</v>
          </cell>
          <cell r="D3644" t="str">
            <v>CB</v>
          </cell>
        </row>
        <row r="3645">
          <cell r="A3645" t="str">
            <v>351-203-101-9</v>
          </cell>
          <cell r="B3645" t="str">
            <v>VIROLE EXTER RD3</v>
          </cell>
          <cell r="C3645" t="str">
            <v>GE90-100/115B</v>
          </cell>
          <cell r="D3645" t="str">
            <v>CB</v>
          </cell>
        </row>
        <row r="3646">
          <cell r="A3646" t="str">
            <v>351-203-102-8</v>
          </cell>
          <cell r="B3646" t="str">
            <v>VIROLE EXTER RD3 PREU</v>
          </cell>
          <cell r="C3646" t="str">
            <v>GE90-100/115B</v>
          </cell>
          <cell r="D3646" t="str">
            <v>CB</v>
          </cell>
        </row>
        <row r="3647">
          <cell r="A3647" t="str">
            <v>351-203-102-8-4</v>
          </cell>
          <cell r="B3647" t="str">
            <v>VIROLE EXTER RD3 PREU</v>
          </cell>
          <cell r="C3647" t="str">
            <v>GE90-100/115B</v>
          </cell>
          <cell r="D3647" t="str">
            <v>CB</v>
          </cell>
        </row>
        <row r="3648">
          <cell r="A3648" t="str">
            <v>351-203-102-8S2</v>
          </cell>
          <cell r="B3648" t="str">
            <v>VIROLE EXTER RD3 PREU</v>
          </cell>
          <cell r="C3648" t="str">
            <v>GE90-100/115B</v>
          </cell>
          <cell r="D3648" t="str">
            <v>CB</v>
          </cell>
        </row>
        <row r="3649">
          <cell r="A3649" t="str">
            <v>351-203-102-9</v>
          </cell>
          <cell r="B3649" t="str">
            <v>VIROLE EXTER RD3 BRUT</v>
          </cell>
          <cell r="C3649" t="str">
            <v>GE90-100/115B</v>
          </cell>
          <cell r="D3649" t="str">
            <v>CB</v>
          </cell>
        </row>
        <row r="3650">
          <cell r="A3650" t="str">
            <v>351-203-301-8</v>
          </cell>
          <cell r="B3650" t="str">
            <v>VIROLE INTER RD3 PREU</v>
          </cell>
          <cell r="C3650" t="str">
            <v>GE90-100/115B</v>
          </cell>
          <cell r="D3650" t="str">
            <v>CB</v>
          </cell>
        </row>
        <row r="3651">
          <cell r="A3651" t="str">
            <v>351-203-302-8</v>
          </cell>
          <cell r="B3651" t="str">
            <v>VIROLE INTER RD3 PREU</v>
          </cell>
          <cell r="C3651" t="str">
            <v>GE90-100/115B</v>
          </cell>
          <cell r="D3651" t="str">
            <v>CB</v>
          </cell>
        </row>
        <row r="3652">
          <cell r="A3652" t="str">
            <v>351-203-302-8S2</v>
          </cell>
          <cell r="B3652" t="str">
            <v>VIROLE INTER RD3 PREU</v>
          </cell>
          <cell r="C3652" t="str">
            <v>GE90-100/115B</v>
          </cell>
          <cell r="D3652" t="str">
            <v>CB</v>
          </cell>
        </row>
        <row r="3653">
          <cell r="A3653" t="str">
            <v>351-203-302-9</v>
          </cell>
          <cell r="B3653" t="str">
            <v>VIROL INT RD3 PREU 1/2 DE BRUT</v>
          </cell>
          <cell r="C3653" t="str">
            <v>GE90-100/115B</v>
          </cell>
          <cell r="D3653" t="str">
            <v>CB</v>
          </cell>
        </row>
        <row r="3654">
          <cell r="A3654" t="str">
            <v>351-203-303-6</v>
          </cell>
          <cell r="B3654" t="str">
            <v>VIROLE INTER 3</v>
          </cell>
          <cell r="C3654" t="str">
            <v>GE90-100/115B</v>
          </cell>
          <cell r="D3654" t="str">
            <v>CC</v>
          </cell>
        </row>
        <row r="3655">
          <cell r="A3655" t="str">
            <v>351-203-303-6</v>
          </cell>
          <cell r="B3655" t="str">
            <v>VIROLE INTER 3</v>
          </cell>
          <cell r="C3655" t="str">
            <v>GE90-100/115B</v>
          </cell>
          <cell r="D3655" t="str">
            <v>CC</v>
          </cell>
        </row>
        <row r="3656">
          <cell r="A3656" t="str">
            <v>351-203-303-6S3</v>
          </cell>
          <cell r="B3656" t="str">
            <v>VIROLE INTER 3</v>
          </cell>
          <cell r="C3656" t="str">
            <v>GE90-100/115B</v>
          </cell>
          <cell r="D3656" t="str">
            <v>CC</v>
          </cell>
        </row>
        <row r="3657">
          <cell r="A3657" t="str">
            <v>351-203-501-8</v>
          </cell>
          <cell r="B3657" t="str">
            <v>VIROLE EXTER RD4 PREU</v>
          </cell>
          <cell r="C3657" t="str">
            <v>GE90-100/115B</v>
          </cell>
          <cell r="D3657" t="str">
            <v>CB</v>
          </cell>
        </row>
        <row r="3658">
          <cell r="A3658" t="str">
            <v>351-203-502-8</v>
          </cell>
          <cell r="B3658" t="str">
            <v>VIROLE EXTER RD4 PREU</v>
          </cell>
          <cell r="C3658" t="str">
            <v>GE90-100/115B</v>
          </cell>
          <cell r="D3658" t="str">
            <v>CB</v>
          </cell>
        </row>
        <row r="3659">
          <cell r="A3659" t="str">
            <v>351-203-502-9</v>
          </cell>
          <cell r="B3659" t="str">
            <v>VIROLE EXTER RD4 PREU</v>
          </cell>
          <cell r="C3659" t="str">
            <v>GE90-100/115B</v>
          </cell>
          <cell r="D3659" t="str">
            <v>CB</v>
          </cell>
        </row>
        <row r="3660">
          <cell r="A3660" t="str">
            <v>351-203-503-9</v>
          </cell>
          <cell r="B3660" t="str">
            <v>VIROLE EXT. RD4/5. 1/2 DE BRUT</v>
          </cell>
          <cell r="C3660" t="str">
            <v>GE90-100/115B</v>
          </cell>
          <cell r="D3660" t="str">
            <v>CB</v>
          </cell>
        </row>
        <row r="3661">
          <cell r="A3661" t="str">
            <v>351-203-504-9</v>
          </cell>
          <cell r="B3661" t="str">
            <v>VIROLE EXTER RD 4-5 1/2 BRUT</v>
          </cell>
          <cell r="C3661" t="str">
            <v>GE90-100/115B</v>
          </cell>
          <cell r="D3661" t="str">
            <v>CB</v>
          </cell>
        </row>
        <row r="3662">
          <cell r="A3662" t="str">
            <v>351-203-701-6</v>
          </cell>
          <cell r="B3662" t="str">
            <v>VIROLE INTERIEURE RD4</v>
          </cell>
          <cell r="C3662" t="str">
            <v>GE90-100/115B</v>
          </cell>
          <cell r="D3662" t="str">
            <v>CC</v>
          </cell>
        </row>
        <row r="3663">
          <cell r="A3663" t="str">
            <v>351-203-701-8</v>
          </cell>
          <cell r="B3663" t="str">
            <v>VIROLE INTER RD4 PREU</v>
          </cell>
          <cell r="C3663" t="str">
            <v>GE90-100/115B</v>
          </cell>
          <cell r="D3663" t="str">
            <v>CB</v>
          </cell>
        </row>
        <row r="3664">
          <cell r="A3664" t="str">
            <v>351-203-701-9</v>
          </cell>
          <cell r="B3664" t="str">
            <v>VIROLE INTER RD4  1/2 DE BRUT</v>
          </cell>
          <cell r="C3664" t="str">
            <v>GE90-100/115B</v>
          </cell>
          <cell r="D3664" t="str">
            <v>CB</v>
          </cell>
        </row>
        <row r="3665">
          <cell r="A3665" t="str">
            <v>351-203-702-8</v>
          </cell>
          <cell r="B3665" t="str">
            <v>VIROLE INTER RD4 PREU</v>
          </cell>
          <cell r="C3665" t="str">
            <v>GE90-100/115B</v>
          </cell>
          <cell r="D3665" t="str">
            <v>CB</v>
          </cell>
        </row>
        <row r="3666">
          <cell r="A3666" t="str">
            <v>351-203-702-8S2</v>
          </cell>
          <cell r="B3666" t="str">
            <v>VIROLE INTER RD4 PREU</v>
          </cell>
          <cell r="C3666" t="str">
            <v>GE90-100/115B</v>
          </cell>
          <cell r="D3666" t="str">
            <v>CB</v>
          </cell>
        </row>
        <row r="3667">
          <cell r="A3667" t="str">
            <v>351-203-702-9</v>
          </cell>
          <cell r="B3667" t="str">
            <v>VIROL INT RD4 PREU 1/2 DE BRUT</v>
          </cell>
          <cell r="C3667" t="str">
            <v>GE90-100/115B</v>
          </cell>
          <cell r="D3667" t="str">
            <v>CB</v>
          </cell>
        </row>
        <row r="3668">
          <cell r="A3668" t="str">
            <v>351-203-703-6</v>
          </cell>
          <cell r="B3668" t="str">
            <v>VIROLE INTER 4</v>
          </cell>
          <cell r="C3668" t="str">
            <v>GE90-100/115B</v>
          </cell>
          <cell r="D3668" t="str">
            <v>CC</v>
          </cell>
        </row>
        <row r="3669">
          <cell r="A3669" t="str">
            <v>351-203-703-6</v>
          </cell>
          <cell r="B3669" t="str">
            <v>VIROLE INTER 4</v>
          </cell>
          <cell r="C3669" t="str">
            <v>GE90-100/115B</v>
          </cell>
          <cell r="D3669" t="str">
            <v>CC</v>
          </cell>
        </row>
        <row r="3670">
          <cell r="A3670" t="str">
            <v>351-203-703-6S3</v>
          </cell>
          <cell r="B3670" t="str">
            <v>VIROLE INTER 4</v>
          </cell>
          <cell r="C3670" t="str">
            <v>GE90-100/115B</v>
          </cell>
          <cell r="D3670" t="str">
            <v>CC</v>
          </cell>
        </row>
        <row r="3671">
          <cell r="A3671" t="str">
            <v>351-203-901-8</v>
          </cell>
          <cell r="B3671" t="str">
            <v>VIROLE EXTER RD5 PREU</v>
          </cell>
          <cell r="C3671" t="str">
            <v>GE90-100/115B</v>
          </cell>
          <cell r="D3671" t="str">
            <v>CB</v>
          </cell>
        </row>
        <row r="3672">
          <cell r="A3672" t="str">
            <v>351-203-901-9</v>
          </cell>
          <cell r="B3672" t="str">
            <v>VIROLE EXTER RD5</v>
          </cell>
          <cell r="C3672" t="str">
            <v>GE90-100/115B</v>
          </cell>
          <cell r="D3672" t="str">
            <v>CB</v>
          </cell>
        </row>
        <row r="3673">
          <cell r="A3673" t="str">
            <v>351-203-902-8</v>
          </cell>
          <cell r="B3673" t="str">
            <v>VIROLE EXTER RD5 PREU</v>
          </cell>
          <cell r="C3673" t="str">
            <v>GE90-100/115B</v>
          </cell>
          <cell r="D3673" t="str">
            <v>CB</v>
          </cell>
        </row>
        <row r="3674">
          <cell r="A3674" t="str">
            <v>351-203-902-9</v>
          </cell>
          <cell r="B3674" t="str">
            <v>VIROLE EXTER RD5 PREU</v>
          </cell>
          <cell r="C3674" t="str">
            <v>GE90-100/115B</v>
          </cell>
          <cell r="D3674" t="str">
            <v>CB</v>
          </cell>
        </row>
        <row r="3675">
          <cell r="A3675" t="str">
            <v>351-204-101-8</v>
          </cell>
          <cell r="B3675" t="str">
            <v>VIROLE INTER RD5 PREU</v>
          </cell>
          <cell r="C3675" t="str">
            <v>GE90-100/115B</v>
          </cell>
          <cell r="D3675" t="str">
            <v>CB</v>
          </cell>
        </row>
        <row r="3676">
          <cell r="A3676" t="str">
            <v>351-204-101-9</v>
          </cell>
          <cell r="B3676" t="str">
            <v>VIROLE INTER RD5  1/2 DE BRUT</v>
          </cell>
          <cell r="C3676" t="str">
            <v>GE90-100/115B</v>
          </cell>
          <cell r="D3676" t="str">
            <v>CB</v>
          </cell>
        </row>
        <row r="3677">
          <cell r="A3677" t="str">
            <v>351-204-102-8</v>
          </cell>
          <cell r="B3677" t="str">
            <v>VIROLE INTER PREU</v>
          </cell>
          <cell r="C3677" t="str">
            <v>GE90-100/115B</v>
          </cell>
          <cell r="D3677" t="str">
            <v>CB</v>
          </cell>
        </row>
        <row r="3678">
          <cell r="A3678" t="str">
            <v>351-204-102-9</v>
          </cell>
          <cell r="B3678" t="str">
            <v>VIROL INT PREU 1/2 DE BRUT</v>
          </cell>
          <cell r="C3678" t="str">
            <v>GE90-100/115B</v>
          </cell>
          <cell r="D3678" t="str">
            <v>CB</v>
          </cell>
        </row>
        <row r="3679">
          <cell r="A3679" t="str">
            <v>351-204-103-9</v>
          </cell>
          <cell r="B3679" t="str">
            <v>VIROLE INT RD5  1/2 DE BRUT</v>
          </cell>
          <cell r="C3679" t="str">
            <v>GE90-100/115B</v>
          </cell>
          <cell r="D3679" t="str">
            <v>CB</v>
          </cell>
        </row>
        <row r="3680">
          <cell r="A3680" t="str">
            <v>362-020-005-0</v>
          </cell>
          <cell r="B3680" t="str">
            <v>ANNEAU DE RETENUE,ETG 1 TBP</v>
          </cell>
          <cell r="C3680" t="str">
            <v>CFM LEAP-X MÉTAL. 1ER APPLI</v>
          </cell>
          <cell r="D3680" t="str">
            <v>CB</v>
          </cell>
        </row>
        <row r="3681">
          <cell r="A3681" t="str">
            <v>362-020-105-0</v>
          </cell>
          <cell r="B3681" t="str">
            <v>ANNEAU DE RETENUE,ETG 2 TBP</v>
          </cell>
          <cell r="C3681" t="str">
            <v>CFM LEAP-X MÉTAL. 1ER APPLI</v>
          </cell>
          <cell r="D3681" t="str">
            <v>CB</v>
          </cell>
        </row>
        <row r="3682">
          <cell r="A3682" t="str">
            <v>362-020-205-0</v>
          </cell>
          <cell r="B3682" t="str">
            <v>ANNEAU DE RETENUE,ETG 3 TBP</v>
          </cell>
          <cell r="C3682" t="str">
            <v>CFM LEAP-X MÉTAL. 1ER APPLI</v>
          </cell>
          <cell r="D3682" t="str">
            <v>CB</v>
          </cell>
        </row>
        <row r="3683">
          <cell r="A3683" t="str">
            <v>362-021-002-0</v>
          </cell>
          <cell r="B3683" t="str">
            <v>DISQUE 1,TURBINE BP</v>
          </cell>
          <cell r="C3683" t="str">
            <v>CFM LEAP-X MÉTAL. 1ER APPLI</v>
          </cell>
          <cell r="D3683" t="str">
            <v>CB</v>
          </cell>
        </row>
        <row r="3684">
          <cell r="A3684" t="str">
            <v>362-021-005-0</v>
          </cell>
          <cell r="B3684" t="str">
            <v>DISQUE 1,TURBINE BP</v>
          </cell>
          <cell r="C3684" t="str">
            <v>CFM LEAP-X MÉTAL. 1ER APPLI</v>
          </cell>
          <cell r="D3684" t="str">
            <v>CB</v>
          </cell>
        </row>
        <row r="3685">
          <cell r="A3685" t="str">
            <v>362-021-102-0</v>
          </cell>
          <cell r="B3685" t="str">
            <v>DISQUE 2,TURBINE BP</v>
          </cell>
          <cell r="C3685" t="str">
            <v>CFM LEAP-X MÉTAL. 1ER APPLI</v>
          </cell>
          <cell r="D3685" t="str">
            <v>CB</v>
          </cell>
        </row>
        <row r="3686">
          <cell r="A3686" t="str">
            <v>362-021-105-0</v>
          </cell>
          <cell r="B3686" t="str">
            <v>DISQUE 2,TURBINE BP</v>
          </cell>
          <cell r="C3686" t="str">
            <v>CFM LEAP-X MÉTAL. 1ER APPLI</v>
          </cell>
          <cell r="D3686" t="str">
            <v>CB</v>
          </cell>
        </row>
        <row r="3687">
          <cell r="A3687" t="str">
            <v>362-021-205-0</v>
          </cell>
          <cell r="B3687" t="str">
            <v>DISQUE 3,TURBINE BP</v>
          </cell>
          <cell r="C3687" t="str">
            <v>CFM LEAP-X MÉTAL. 1ER APPLI</v>
          </cell>
          <cell r="D3687" t="str">
            <v>CB</v>
          </cell>
        </row>
        <row r="3688">
          <cell r="A3688" t="str">
            <v>362-021-305-8</v>
          </cell>
          <cell r="B3688" t="str">
            <v>PRE-USINE CONE BP</v>
          </cell>
          <cell r="C3688" t="str">
            <v>CFM LEAP-X MÉTAL. 1ER APPLI</v>
          </cell>
          <cell r="D3688" t="str">
            <v>CB</v>
          </cell>
        </row>
        <row r="3689">
          <cell r="A3689" t="str">
            <v>362-021-310-0</v>
          </cell>
          <cell r="B3689" t="str">
            <v>CONE TOURILLON,TURBINE BP</v>
          </cell>
          <cell r="C3689" t="str">
            <v>CFM LEAP-X MÉTAL. 1ER APPLI</v>
          </cell>
          <cell r="D3689" t="str">
            <v>CB</v>
          </cell>
        </row>
        <row r="3690">
          <cell r="A3690" t="str">
            <v>362-021-801-0</v>
          </cell>
          <cell r="B3690" t="str">
            <v>TAMBOUR ETAGE 6-7,TBP</v>
          </cell>
          <cell r="C3690" t="str">
            <v>CFM LEAP-X MÉTAL. 1ER APPLI</v>
          </cell>
          <cell r="D3690" t="str">
            <v>CB</v>
          </cell>
        </row>
        <row r="3691">
          <cell r="A3691" t="str">
            <v>362-021-805-0</v>
          </cell>
          <cell r="B3691" t="str">
            <v>TAMBOUR ETAGE 6-7,TBP</v>
          </cell>
          <cell r="C3691" t="str">
            <v>CFM LEAP-X MÉTAL. 1ER APPLI</v>
          </cell>
          <cell r="D3691" t="str">
            <v>CB</v>
          </cell>
        </row>
        <row r="3692">
          <cell r="A3692" t="str">
            <v>362-021-810-0</v>
          </cell>
          <cell r="B3692" t="str">
            <v>TAMBOUR ETAGE 6-7,TBP</v>
          </cell>
          <cell r="C3692" t="str">
            <v>CFM LEAP-X MÉTAL. 1ER APPLI</v>
          </cell>
          <cell r="D3692" t="str">
            <v>CB</v>
          </cell>
        </row>
        <row r="3693">
          <cell r="A3693" t="str">
            <v>362-021-810-0S1</v>
          </cell>
          <cell r="B3693" t="str">
            <v>SOURCE 1 SPOOL 6-7 LEAP-1AC</v>
          </cell>
          <cell r="C3693" t="str">
            <v>CFM LEAP-X MÉTAL. 1ER APPLI</v>
          </cell>
          <cell r="D3693" t="str">
            <v>CB</v>
          </cell>
        </row>
        <row r="3694">
          <cell r="A3694" t="str">
            <v>362-021-810-0S2</v>
          </cell>
          <cell r="B3694" t="str">
            <v>SOURCE 2 SPOOL 6-7 LEAP-1AC</v>
          </cell>
          <cell r="C3694" t="str">
            <v>CFM LEAP-X MÉTAL. 1ER APPLI</v>
          </cell>
          <cell r="D3694" t="str">
            <v>CB</v>
          </cell>
        </row>
        <row r="3695">
          <cell r="A3695" t="str">
            <v>362-021-810-8</v>
          </cell>
          <cell r="B3695" t="str">
            <v>PRE-USINE SPOOL6-7</v>
          </cell>
          <cell r="C3695" t="str">
            <v>CFM LEAP-X MÉTAL. 1ER APPLI</v>
          </cell>
          <cell r="D3695" t="str">
            <v>CB</v>
          </cell>
        </row>
        <row r="3696">
          <cell r="A3696" t="str">
            <v>362-021-810-8S2</v>
          </cell>
          <cell r="B3696" t="str">
            <v>PRE-USINE SPOOL6-7</v>
          </cell>
          <cell r="C3696" t="str">
            <v>CFM LEAP-X MÉTAL. 1ER APPLI</v>
          </cell>
          <cell r="D3696" t="str">
            <v>CB</v>
          </cell>
        </row>
        <row r="3697">
          <cell r="A3697" t="str">
            <v>362-021-810-9</v>
          </cell>
          <cell r="B3697" t="str">
            <v>TAMBOUR ETAGE 6-7,TBP, BRUT</v>
          </cell>
          <cell r="C3697" t="str">
            <v>CFM LEAP-X MÉTAL. 1ER APPLI</v>
          </cell>
          <cell r="D3697" t="str">
            <v>CB</v>
          </cell>
        </row>
        <row r="3698">
          <cell r="A3698" t="str">
            <v>362-028-001-0</v>
          </cell>
          <cell r="B3698" t="str">
            <v>SECTEUR ETANCHEITE,ETAGE 1</v>
          </cell>
          <cell r="C3698" t="str">
            <v>CFM LEAP-X MÉTAL. 1ER APPLI</v>
          </cell>
          <cell r="D3698" t="str">
            <v>CC</v>
          </cell>
        </row>
        <row r="3699">
          <cell r="A3699" t="str">
            <v>362-028-010-0</v>
          </cell>
          <cell r="B3699" t="str">
            <v>SECTEUR ETANCHEITE,ETAGE 1</v>
          </cell>
          <cell r="C3699" t="str">
            <v>CFM LEAP-X MÉTAL. 1ER APPLI</v>
          </cell>
          <cell r="D3699" t="str">
            <v>CC</v>
          </cell>
        </row>
        <row r="3700">
          <cell r="A3700" t="str">
            <v>362-028-101-0</v>
          </cell>
          <cell r="B3700" t="str">
            <v>SECTEUR ETANCHEITE,ETAGE 2</v>
          </cell>
          <cell r="C3700" t="str">
            <v>CFM LEAP-X MÉTAL. 1ER APPLI</v>
          </cell>
          <cell r="D3700" t="str">
            <v>CC</v>
          </cell>
        </row>
        <row r="3701">
          <cell r="A3701" t="str">
            <v>362-028-110-0</v>
          </cell>
          <cell r="B3701" t="str">
            <v>SECTEUR ETANCHEITE,ETAGE 2</v>
          </cell>
          <cell r="C3701" t="str">
            <v>CFM LEAP-X MÉTAL. 1ER APPLI</v>
          </cell>
          <cell r="D3701" t="str">
            <v>CC</v>
          </cell>
        </row>
        <row r="3702">
          <cell r="A3702" t="str">
            <v>362-028-201-0</v>
          </cell>
          <cell r="B3702" t="str">
            <v>SECTEUR ETANCHEITE,ETAGE 3</v>
          </cell>
          <cell r="C3702" t="str">
            <v>CFM LEAP-X MÉTAL. 1ER APPLI</v>
          </cell>
          <cell r="D3702" t="str">
            <v>CC</v>
          </cell>
        </row>
        <row r="3703">
          <cell r="A3703" t="str">
            <v>362-028-210-0</v>
          </cell>
          <cell r="B3703" t="str">
            <v>SECTEUR ETANCHEITE,ETAGE 3</v>
          </cell>
          <cell r="C3703" t="str">
            <v>CFM LEAP-X MÉTAL. 1ER APPLI</v>
          </cell>
          <cell r="D3703" t="str">
            <v>CC</v>
          </cell>
        </row>
        <row r="3704">
          <cell r="A3704" t="str">
            <v>362-028-210-0S1</v>
          </cell>
          <cell r="B3704" t="str">
            <v>SECTEUR ETANCHEITE,ETAGE 3</v>
          </cell>
          <cell r="C3704" t="str">
            <v>CFM LEAP-X MÉTAL. 1ER APPLI</v>
          </cell>
          <cell r="D3704" t="str">
            <v>CC</v>
          </cell>
        </row>
        <row r="3705">
          <cell r="A3705" t="str">
            <v>362-028-210-0S2</v>
          </cell>
          <cell r="B3705" t="str">
            <v>SECTEUR ETANCHEITE,ETAGE 3</v>
          </cell>
          <cell r="C3705" t="str">
            <v>CFM LEAP-X MÉTAL. 1ER APPLI</v>
          </cell>
          <cell r="D3705" t="str">
            <v>CC</v>
          </cell>
        </row>
        <row r="3706">
          <cell r="A3706" t="str">
            <v>362-028-301-0</v>
          </cell>
          <cell r="B3706" t="str">
            <v>SECTEUR ETANCHEITE,ETAGE 4</v>
          </cell>
          <cell r="C3706" t="str">
            <v>CFM LEAP-X MÉTAL. 1ER APPLI</v>
          </cell>
          <cell r="D3706" t="str">
            <v>CC</v>
          </cell>
        </row>
        <row r="3707">
          <cell r="A3707" t="str">
            <v>362-028-310-0</v>
          </cell>
          <cell r="B3707" t="str">
            <v>SECTEUR ETANCHEITE,ETAGE 4</v>
          </cell>
          <cell r="C3707" t="str">
            <v>CFM LEAP-X MÉTAL. 1ER APPLI</v>
          </cell>
          <cell r="D3707" t="str">
            <v>CC</v>
          </cell>
        </row>
        <row r="3708">
          <cell r="A3708" t="str">
            <v>362-028-401-0</v>
          </cell>
          <cell r="B3708" t="str">
            <v>SECTEUR ETANCHEITE,ETAGE 5</v>
          </cell>
          <cell r="C3708" t="str">
            <v>CFM LEAP-X MÉTAL. 1ER APPLI</v>
          </cell>
          <cell r="D3708" t="str">
            <v>CC</v>
          </cell>
        </row>
        <row r="3709">
          <cell r="A3709" t="str">
            <v>362-028-410-0</v>
          </cell>
          <cell r="B3709" t="str">
            <v>SECTEUR ETANCHEITE,ETAGE 5</v>
          </cell>
          <cell r="C3709" t="str">
            <v>CFM LEAP-X MÉTAL. 1ER APPLI</v>
          </cell>
          <cell r="D3709" t="str">
            <v>CC</v>
          </cell>
        </row>
        <row r="3710">
          <cell r="A3710" t="str">
            <v>362-028-501-0</v>
          </cell>
          <cell r="B3710" t="str">
            <v>SUPPORT DISTRIBUTEUR,BP 7</v>
          </cell>
          <cell r="C3710" t="str">
            <v>CFM LEAP-X MÉTAL. 1ER APPLI</v>
          </cell>
          <cell r="D3710" t="str">
            <v>CC</v>
          </cell>
        </row>
        <row r="3711">
          <cell r="A3711" t="str">
            <v>362-028-501-0401</v>
          </cell>
          <cell r="B3711" t="str">
            <v>SUPPORT DISTRIBUTEUR, BP7</v>
          </cell>
          <cell r="C3711" t="str">
            <v>CFM LEAP-X MÉTAL. 1ER APPLI</v>
          </cell>
          <cell r="D3711" t="str">
            <v>CC</v>
          </cell>
        </row>
        <row r="3712">
          <cell r="A3712" t="str">
            <v>362-028-510-0</v>
          </cell>
          <cell r="B3712" t="str">
            <v>SUPPORT DISTRIBUTEUR,BP 7</v>
          </cell>
          <cell r="C3712" t="str">
            <v>CFM LEAP-X MÉTAL. 1ER APPLI</v>
          </cell>
          <cell r="D3712" t="str">
            <v>CC</v>
          </cell>
        </row>
        <row r="3713">
          <cell r="A3713" t="str">
            <v>362-028-510-0401</v>
          </cell>
          <cell r="B3713" t="str">
            <v>SUPPORT DISTRIBUTEUR,BP 7</v>
          </cell>
          <cell r="C3713" t="str">
            <v>CFM LEAP-X MÉTAL. 1ER APPLI</v>
          </cell>
          <cell r="D3713" t="str">
            <v>CC</v>
          </cell>
        </row>
        <row r="3714">
          <cell r="A3714" t="str">
            <v>362-029-101-0</v>
          </cell>
          <cell r="B3714" t="str">
            <v>MOYEU,CARTER INTERMEDIAIRE</v>
          </cell>
          <cell r="C3714" t="str">
            <v>CFM LEAP-X MÉTAL. 1ER APPLI</v>
          </cell>
          <cell r="D3714" t="str">
            <v>CC</v>
          </cell>
        </row>
        <row r="3715">
          <cell r="A3715" t="str">
            <v>362-029-111-0</v>
          </cell>
          <cell r="B3715" t="str">
            <v>MOYEU,CARTER INTERMEDIAIRE</v>
          </cell>
          <cell r="C3715" t="str">
            <v>CFM LEAP-X MÉTAL. 1ER APPLI</v>
          </cell>
          <cell r="D3715" t="str">
            <v>CC</v>
          </cell>
        </row>
        <row r="3716">
          <cell r="A3716" t="str">
            <v>362-029-111-0401</v>
          </cell>
          <cell r="B3716" t="str">
            <v>MOYEU,CARTER INTERMEDIAIRE</v>
          </cell>
          <cell r="C3716" t="str">
            <v>CFM LEAP-X MÉTAL. 1ER APPLI</v>
          </cell>
          <cell r="D3716" t="str">
            <v>CC</v>
          </cell>
        </row>
        <row r="3717">
          <cell r="A3717" t="str">
            <v>362-029-111-0402</v>
          </cell>
          <cell r="B3717" t="str">
            <v>MOYEU,CARTER INTERMEDIAIRE</v>
          </cell>
          <cell r="C3717" t="str">
            <v>CFM LEAP-X MÉTAL. 1ER APPLI</v>
          </cell>
          <cell r="D3717" t="str">
            <v>CC</v>
          </cell>
        </row>
        <row r="3718">
          <cell r="A3718" t="str">
            <v>362-029-111-0403</v>
          </cell>
          <cell r="B3718" t="str">
            <v>MOYEU,CARTER INTERMEDIAIRE</v>
          </cell>
          <cell r="C3718" t="str">
            <v>CFM LEAP-X MÉTAL. 1ER APPLI</v>
          </cell>
          <cell r="D3718" t="str">
            <v>CC</v>
          </cell>
        </row>
        <row r="3719">
          <cell r="A3719" t="str">
            <v>362-029-121-9</v>
          </cell>
          <cell r="B3719" t="str">
            <v>MOYEU BRUT</v>
          </cell>
          <cell r="C3719" t="str">
            <v>CFM LEAP-X MÉTAL. 1ER APPLI</v>
          </cell>
          <cell r="D3719" t="str">
            <v>CC</v>
          </cell>
        </row>
        <row r="3720">
          <cell r="A3720" t="str">
            <v>362-030-701-0</v>
          </cell>
          <cell r="B3720" t="str">
            <v>SUPPORT,TUBE EJECTION</v>
          </cell>
          <cell r="C3720" t="str">
            <v>CFM LEAP-X MÉTAL. 1ER APPLI</v>
          </cell>
          <cell r="D3720" t="str">
            <v>CC</v>
          </cell>
        </row>
        <row r="3721">
          <cell r="A3721" t="str">
            <v>362-034-820-0</v>
          </cell>
          <cell r="B3721" t="str">
            <v>TUBE,DEGAZAGE ARRIERE</v>
          </cell>
          <cell r="C3721" t="str">
            <v>CFM LEAP-X MÉTAL. 1ER APPLI</v>
          </cell>
          <cell r="D3721" t="str">
            <v>CB</v>
          </cell>
        </row>
        <row r="3722">
          <cell r="A3722" t="str">
            <v>362-035-301-0</v>
          </cell>
          <cell r="B3722" t="str">
            <v>TUBE,EJECTION</v>
          </cell>
          <cell r="C3722" t="str">
            <v>CFM LEAP-X MÉTAL. 1ER APPLI</v>
          </cell>
          <cell r="D3722" t="str">
            <v>CC</v>
          </cell>
        </row>
        <row r="3723">
          <cell r="A3723" t="str">
            <v>362-035-601-0</v>
          </cell>
          <cell r="B3723" t="str">
            <v>ARBRE DE TURBINE BP</v>
          </cell>
          <cell r="C3723" t="str">
            <v>CFM LEAP-X MÉTAL. 1ER APPLI</v>
          </cell>
          <cell r="D3723" t="str">
            <v>CB</v>
          </cell>
        </row>
        <row r="3724">
          <cell r="A3724" t="str">
            <v>362-035-602-0</v>
          </cell>
          <cell r="B3724" t="str">
            <v>ARBRE DE TURBINE BP</v>
          </cell>
          <cell r="C3724" t="str">
            <v>CFM LEAP-X MÉTAL. 1ER APPLI</v>
          </cell>
          <cell r="D3724" t="str">
            <v>CB</v>
          </cell>
        </row>
        <row r="3725">
          <cell r="A3725" t="str">
            <v>362-035-602-0401</v>
          </cell>
          <cell r="B3725" t="str">
            <v>ARBRE TUBP RETOUCHE</v>
          </cell>
          <cell r="C3725" t="str">
            <v>DIVERS DEMONSTR. TECHNO.</v>
          </cell>
          <cell r="D3725" t="str">
            <v>CB</v>
          </cell>
        </row>
        <row r="3726">
          <cell r="A3726" t="str">
            <v>362-035-603-0</v>
          </cell>
          <cell r="B3726" t="str">
            <v>ARBRE DE TURBINE BP</v>
          </cell>
          <cell r="C3726" t="str">
            <v>CFM LEAP-X MÉTAL. 1ER APPLI</v>
          </cell>
          <cell r="D3726" t="str">
            <v>CB</v>
          </cell>
        </row>
        <row r="3727">
          <cell r="A3727" t="str">
            <v>362-035-604-0</v>
          </cell>
          <cell r="B3727" t="str">
            <v>ARBRE DE TURBINE BP</v>
          </cell>
          <cell r="C3727" t="str">
            <v>CFM LEAP-X MÉTAL. 1ER APPLI</v>
          </cell>
          <cell r="D3727" t="str">
            <v>CB</v>
          </cell>
        </row>
        <row r="3728">
          <cell r="A3728" t="str">
            <v>362-035-610-0</v>
          </cell>
          <cell r="B3728" t="str">
            <v>ARBRE DE TURBINE BP</v>
          </cell>
          <cell r="C3728" t="str">
            <v>CFM LEAP-X MÉTAL. 1ER APPLI</v>
          </cell>
          <cell r="D3728" t="str">
            <v>CB</v>
          </cell>
        </row>
        <row r="3729">
          <cell r="A3729" t="str">
            <v>362-035-610-0S3</v>
          </cell>
          <cell r="B3729" t="str">
            <v>ARBRE DE TURBINE</v>
          </cell>
          <cell r="C3729" t="str">
            <v>CFM LEAP-X MÉTAL. 1ER APPLI</v>
          </cell>
          <cell r="D3729" t="str">
            <v>CB</v>
          </cell>
        </row>
        <row r="3730">
          <cell r="A3730" t="str">
            <v>362-035-610-8</v>
          </cell>
          <cell r="B3730" t="str">
            <v>ARBRE DE TURBINE BP</v>
          </cell>
          <cell r="C3730" t="str">
            <v>CFM LEAP-X MÉTAL. 1ER APPLI</v>
          </cell>
          <cell r="D3730" t="str">
            <v>CB</v>
          </cell>
        </row>
        <row r="3731">
          <cell r="A3731" t="str">
            <v>362-035-610-8S2</v>
          </cell>
          <cell r="B3731" t="str">
            <v>ARBRE DE TURBINE BP</v>
          </cell>
          <cell r="C3731" t="str">
            <v>CFM LEAP-X MÉTAL. 1ER APPLI</v>
          </cell>
          <cell r="D3731" t="str">
            <v>CB</v>
          </cell>
        </row>
        <row r="3732">
          <cell r="A3732" t="str">
            <v>362-035-610-9</v>
          </cell>
          <cell r="B3732" t="str">
            <v>ARBRE DE TURBINE BP, BRUT</v>
          </cell>
          <cell r="C3732" t="str">
            <v>CFM LEAP-X MÉTAL. 1ER APPLI</v>
          </cell>
          <cell r="D3732" t="str">
            <v>CB</v>
          </cell>
        </row>
        <row r="3733">
          <cell r="A3733" t="str">
            <v>362-037-001-0</v>
          </cell>
          <cell r="B3733" t="str">
            <v>COUVERCLE ARRIVEE HUILE</v>
          </cell>
          <cell r="C3733" t="str">
            <v>CFM LEAP-X MÉTAL. 1ER APPLI</v>
          </cell>
          <cell r="D3733" t="str">
            <v>CC</v>
          </cell>
        </row>
        <row r="3734">
          <cell r="A3734" t="str">
            <v>362-037-001-0401</v>
          </cell>
          <cell r="B3734" t="str">
            <v>COUVERCLE ARRIVEE HUILE</v>
          </cell>
          <cell r="C3734" t="str">
            <v>CFM LEAP-X MÉTAL. 1ER APPLI</v>
          </cell>
          <cell r="D3734" t="str">
            <v>CC</v>
          </cell>
        </row>
        <row r="3735">
          <cell r="A3735" t="str">
            <v>362-037-201-0</v>
          </cell>
          <cell r="B3735" t="str">
            <v>CARTER ECHAPPEMENT</v>
          </cell>
          <cell r="C3735" t="str">
            <v>CFM LEAP-X MÉTAL. 1ER APPLI</v>
          </cell>
          <cell r="D3735" t="str">
            <v>CC</v>
          </cell>
        </row>
        <row r="3736">
          <cell r="A3736" t="str">
            <v>362-037-201-0</v>
          </cell>
          <cell r="B3736" t="str">
            <v>CARTER ECHAPPEMENT</v>
          </cell>
          <cell r="C3736" t="str">
            <v>CFM LEAP-X MÉTAL. 1ER APPLI</v>
          </cell>
          <cell r="D3736" t="str">
            <v>CC</v>
          </cell>
        </row>
        <row r="3737">
          <cell r="A3737" t="str">
            <v>362-037-205-0</v>
          </cell>
          <cell r="B3737" t="str">
            <v>CARTER ECHAPPEMENT</v>
          </cell>
          <cell r="C3737" t="str">
            <v>CFM LEAP-X MÉTAL. 1ER APPLI</v>
          </cell>
          <cell r="D3737" t="str">
            <v>CC</v>
          </cell>
        </row>
        <row r="3738">
          <cell r="A3738" t="str">
            <v>362-037-210-0</v>
          </cell>
          <cell r="B3738" t="str">
            <v>CARTER ECHAPPEMENT</v>
          </cell>
          <cell r="C3738" t="str">
            <v>CFM LEAP-X MÉTAL. 1ER APPLI</v>
          </cell>
          <cell r="D3738" t="str">
            <v>CC</v>
          </cell>
        </row>
        <row r="3739">
          <cell r="A3739" t="str">
            <v>362-037-301-0</v>
          </cell>
          <cell r="B3739" t="str">
            <v>SUPPORT DE PALIER 5</v>
          </cell>
          <cell r="C3739" t="str">
            <v>CFM LEAP-X MÉTAL. 1ER APPLI</v>
          </cell>
          <cell r="D3739" t="str">
            <v>CC</v>
          </cell>
        </row>
        <row r="3740">
          <cell r="A3740" t="str">
            <v>362-037-301-0401</v>
          </cell>
          <cell r="B3740" t="str">
            <v>SUPPORT DE PALIER 5</v>
          </cell>
          <cell r="C3740" t="str">
            <v>CFM LEAP-X MÉTAL. 1ER APPLI</v>
          </cell>
          <cell r="D3740" t="str">
            <v>CC</v>
          </cell>
        </row>
        <row r="3741">
          <cell r="A3741" t="str">
            <v>362-037-310-0</v>
          </cell>
          <cell r="B3741" t="str">
            <v>SUPPORT DE PALIER 5</v>
          </cell>
          <cell r="C3741" t="str">
            <v>CFM LEAP-X MÉTAL. 1ER APPLI</v>
          </cell>
          <cell r="D3741" t="str">
            <v>CC</v>
          </cell>
        </row>
        <row r="3742">
          <cell r="A3742" t="str">
            <v>362-037-310-9</v>
          </cell>
          <cell r="B3742" t="str">
            <v>SUPPORT DE PALIER 5</v>
          </cell>
          <cell r="C3742" t="str">
            <v>CFM LEAP-X MÉTAL. 1ER APPLI</v>
          </cell>
          <cell r="D3742" t="str">
            <v>CC</v>
          </cell>
        </row>
        <row r="3743">
          <cell r="A3743" t="str">
            <v>362-037-320-0</v>
          </cell>
          <cell r="B3743" t="str">
            <v>SUPPORT DE PALIER 5</v>
          </cell>
          <cell r="C3743" t="str">
            <v>CFM LEAP-X MÉTAL. 1ER APPLI</v>
          </cell>
          <cell r="D3743" t="str">
            <v>CC</v>
          </cell>
        </row>
        <row r="3744">
          <cell r="A3744" t="str">
            <v>362-037-320-9</v>
          </cell>
          <cell r="B3744" t="str">
            <v>SUPPORT DE PALIER 5</v>
          </cell>
          <cell r="C3744" t="str">
            <v>CFM LEAP-X MÉTAL. 1ER APPLI</v>
          </cell>
          <cell r="D3744" t="str">
            <v>CC</v>
          </cell>
        </row>
        <row r="3745">
          <cell r="A3745" t="str">
            <v>362-038-201-0</v>
          </cell>
          <cell r="B3745" t="str">
            <v>CARTER EXTERNE,RECUP HUILE</v>
          </cell>
          <cell r="C3745" t="str">
            <v>CFM LEAP-X MÉTAL. 1ER APPLI</v>
          </cell>
          <cell r="D3745" t="str">
            <v>CC</v>
          </cell>
        </row>
        <row r="3746">
          <cell r="A3746" t="str">
            <v>362-038-301-0</v>
          </cell>
          <cell r="B3746" t="str">
            <v>CARTER INTERNE,RECUP HUILE</v>
          </cell>
          <cell r="C3746" t="str">
            <v>CFM LEAP-X MÉTAL. 1ER APPLI</v>
          </cell>
          <cell r="D3746" t="str">
            <v>CC</v>
          </cell>
        </row>
        <row r="3747">
          <cell r="A3747" t="str">
            <v>362-038-601-0</v>
          </cell>
          <cell r="B3747" t="str">
            <v>ANNEAU,FILM HUILE PALIER 5</v>
          </cell>
          <cell r="C3747" t="str">
            <v>CFM LEAP-X MÉTAL. 1ER APPLI</v>
          </cell>
          <cell r="D3747" t="str">
            <v>CC</v>
          </cell>
        </row>
        <row r="3748">
          <cell r="A3748" t="str">
            <v>362-038-601-6</v>
          </cell>
          <cell r="B3748" t="str">
            <v>ANNEAU,FILM HUILE PALIER 5</v>
          </cell>
          <cell r="C3748" t="str">
            <v>CFM LEAP-X MÉTAL. 1ER APPLI</v>
          </cell>
          <cell r="D3748" t="str">
            <v>CC</v>
          </cell>
        </row>
        <row r="3749">
          <cell r="A3749" t="str">
            <v>362-039-010-0S1</v>
          </cell>
          <cell r="B3749" t="str">
            <v>CONE AVANT</v>
          </cell>
          <cell r="C3749" t="str">
            <v>SCS, PROG. AVIONS CIVILS</v>
          </cell>
          <cell r="D3749" t="str">
            <v>CB</v>
          </cell>
        </row>
        <row r="3750">
          <cell r="A3750" t="str">
            <v>362-039-201-0S1</v>
          </cell>
          <cell r="B3750" t="str">
            <v>SOURCE 1 DT1 LEAP-1A/1C</v>
          </cell>
          <cell r="C3750" t="str">
            <v>CFM LEAP-X MÉTAL. 1ER APPLI</v>
          </cell>
          <cell r="D3750" t="str">
            <v>CB</v>
          </cell>
        </row>
        <row r="3751">
          <cell r="A3751" t="str">
            <v>362-039-201-0S2</v>
          </cell>
          <cell r="B3751" t="str">
            <v>SOURCE 2 DT1 LEAP-1A/1C</v>
          </cell>
          <cell r="C3751" t="str">
            <v>CFM LEAP-X MÉTAL. 1ER APPLI</v>
          </cell>
          <cell r="D3751" t="str">
            <v>CB</v>
          </cell>
        </row>
        <row r="3752">
          <cell r="A3752" t="str">
            <v>362-039-201-0S3</v>
          </cell>
          <cell r="B3752" t="str">
            <v>SOURCE 2 DT1 LEAP-1A/1C</v>
          </cell>
          <cell r="C3752" t="str">
            <v>CFM LEAP-X MÉTAL. 1ER APPLI</v>
          </cell>
          <cell r="D3752" t="str">
            <v>CB</v>
          </cell>
        </row>
        <row r="3753">
          <cell r="A3753" t="str">
            <v>362-039-210-0</v>
          </cell>
          <cell r="B3753" t="str">
            <v>DISQUE 1,TURBINE BP</v>
          </cell>
          <cell r="C3753" t="str">
            <v>CFM LEAP-X MÉTAL. 1ER APPLI</v>
          </cell>
          <cell r="D3753" t="str">
            <v>CB</v>
          </cell>
        </row>
        <row r="3754">
          <cell r="A3754" t="str">
            <v>362-039-210-0S1</v>
          </cell>
          <cell r="B3754" t="str">
            <v>SOURCE 1 DT1 LEAP-1A_1C</v>
          </cell>
          <cell r="C3754" t="str">
            <v>CFM LEAP-X MÉTAL. 1ER APPLI</v>
          </cell>
          <cell r="D3754" t="str">
            <v>CB</v>
          </cell>
        </row>
        <row r="3755">
          <cell r="A3755" t="str">
            <v>362-039-301-0S1</v>
          </cell>
          <cell r="B3755" t="str">
            <v>SOURCE 2 DT2 LEAP-1A/1C</v>
          </cell>
          <cell r="C3755" t="str">
            <v>CFM LEAP-X MÉTAL. 1ER APPLI</v>
          </cell>
          <cell r="D3755" t="str">
            <v>CB</v>
          </cell>
        </row>
        <row r="3756">
          <cell r="A3756" t="str">
            <v>362-039-301-0S2</v>
          </cell>
          <cell r="B3756" t="str">
            <v>SOURCE 2 DT2 LEAP-1A/1C</v>
          </cell>
          <cell r="C3756" t="str">
            <v>CFM LEAP-X MÉTAL. 1ER APPLI</v>
          </cell>
          <cell r="D3756" t="str">
            <v>CB</v>
          </cell>
        </row>
        <row r="3757">
          <cell r="A3757" t="str">
            <v>362-039-301-8</v>
          </cell>
          <cell r="B3757" t="str">
            <v>PRE-USINE DISQUE 2</v>
          </cell>
          <cell r="C3757" t="str">
            <v>CFM LEAP-X MÉTAL. 1ER APPLI</v>
          </cell>
          <cell r="D3757" t="str">
            <v>CB</v>
          </cell>
        </row>
        <row r="3758">
          <cell r="A3758" t="str">
            <v>362-039-301-9</v>
          </cell>
          <cell r="B3758" t="str">
            <v>BRUT DISQUE 2</v>
          </cell>
          <cell r="C3758" t="str">
            <v>CFM LEAP-X MÉTAL. 1ER APPLI</v>
          </cell>
          <cell r="D3758" t="str">
            <v>CB</v>
          </cell>
        </row>
        <row r="3759">
          <cell r="A3759" t="str">
            <v>362-039-310-0</v>
          </cell>
          <cell r="B3759" t="str">
            <v>DISQUE 2,TURBINE BP</v>
          </cell>
          <cell r="C3759" t="str">
            <v>CFM LEAP-X MÉTAL. 1ER APPLI</v>
          </cell>
          <cell r="D3759" t="str">
            <v>CB</v>
          </cell>
        </row>
        <row r="3760">
          <cell r="A3760" t="str">
            <v>362-039-310-0S1</v>
          </cell>
          <cell r="B3760" t="str">
            <v>SOURCE 2 DT2 LEAP-1A_1C</v>
          </cell>
          <cell r="C3760" t="str">
            <v>CFM LEAP-X MÉTAL. 1ER APPLI</v>
          </cell>
          <cell r="D3760" t="str">
            <v>CB</v>
          </cell>
        </row>
        <row r="3761">
          <cell r="A3761" t="str">
            <v>362-039-401-0</v>
          </cell>
          <cell r="B3761" t="str">
            <v>DISQUE 3,TURBINE BP</v>
          </cell>
          <cell r="C3761" t="str">
            <v>CFM LEAP-X MÉTAL. 1ER APPLI</v>
          </cell>
          <cell r="D3761" t="str">
            <v>CB</v>
          </cell>
        </row>
        <row r="3762">
          <cell r="A3762" t="str">
            <v>362-039-401-0S1</v>
          </cell>
          <cell r="B3762" t="str">
            <v>DISQUE 3,TURBINE BP</v>
          </cell>
          <cell r="C3762" t="str">
            <v>CFM LEAP-X MÉTAL. 1ER APPLI</v>
          </cell>
          <cell r="D3762" t="str">
            <v>CB</v>
          </cell>
        </row>
        <row r="3763">
          <cell r="A3763" t="str">
            <v>362-039-410-0</v>
          </cell>
          <cell r="B3763" t="str">
            <v>DISQUE 3,TURBINE BP</v>
          </cell>
          <cell r="C3763" t="str">
            <v>CFM LEAP-X MÉTAL. 1ER APPLI</v>
          </cell>
          <cell r="D3763" t="str">
            <v>CB</v>
          </cell>
        </row>
        <row r="3764">
          <cell r="A3764" t="str">
            <v>362-039-410-0S1</v>
          </cell>
          <cell r="B3764" t="str">
            <v>SOURCE 1 DT3 LEAP-1A_1C</v>
          </cell>
          <cell r="C3764" t="str">
            <v>CFM LEAP-X MÉTAL. 1ER APPLI</v>
          </cell>
          <cell r="D3764" t="str">
            <v>CB</v>
          </cell>
        </row>
        <row r="3765">
          <cell r="A3765" t="str">
            <v>362-039-510-0</v>
          </cell>
          <cell r="B3765" t="str">
            <v>DISQUE 4,TURBINE BP</v>
          </cell>
          <cell r="C3765" t="str">
            <v>CFM LEAP-X MÉTAL. 1ER APPLI</v>
          </cell>
          <cell r="D3765" t="str">
            <v>CB</v>
          </cell>
        </row>
        <row r="3766">
          <cell r="A3766" t="str">
            <v>362-039-510-0S1</v>
          </cell>
          <cell r="B3766" t="str">
            <v>SOURCE 1 DT4 LEAP-1A_1C</v>
          </cell>
          <cell r="C3766" t="str">
            <v>CFM LEAP-X MÉTAL. 1ER APPLI</v>
          </cell>
          <cell r="D3766" t="str">
            <v>CB</v>
          </cell>
        </row>
        <row r="3767">
          <cell r="A3767" t="str">
            <v>362-040-001-0</v>
          </cell>
          <cell r="B3767" t="str">
            <v>DISQUE DE SOUFFLANTE</v>
          </cell>
          <cell r="C3767" t="str">
            <v>SCS, PROG. AVIONS CIVILS</v>
          </cell>
          <cell r="D3767" t="str">
            <v>CB</v>
          </cell>
        </row>
        <row r="3768">
          <cell r="A3768" t="str">
            <v>362-040-001-8</v>
          </cell>
          <cell r="B3768" t="str">
            <v>DISQUE DE SOUFFLANTE</v>
          </cell>
          <cell r="C3768" t="str">
            <v>SCS, PROG. AVIONS CIVILS</v>
          </cell>
          <cell r="D3768" t="str">
            <v>CB</v>
          </cell>
        </row>
        <row r="3769">
          <cell r="A3769" t="str">
            <v>362-040-001-9</v>
          </cell>
          <cell r="B3769" t="str">
            <v>DISQUE DE SOUFFLANTE, BRUT</v>
          </cell>
          <cell r="C3769" t="str">
            <v>SCS, PROG. AVIONS CIVILS</v>
          </cell>
          <cell r="D3769" t="str">
            <v>CB</v>
          </cell>
        </row>
        <row r="3770">
          <cell r="A3770" t="str">
            <v>362-040-002-0</v>
          </cell>
          <cell r="B3770" t="str">
            <v>DISQUE DE SOUFFLANTE</v>
          </cell>
          <cell r="C3770" t="str">
            <v>SCS, PROG. AVIONS CIVILS</v>
          </cell>
          <cell r="D3770" t="str">
            <v>CB</v>
          </cell>
        </row>
        <row r="3771">
          <cell r="A3771" t="str">
            <v>362-040-010-0</v>
          </cell>
          <cell r="B3771" t="str">
            <v>DISQUE DE SOUFFLANTE</v>
          </cell>
          <cell r="C3771" t="str">
            <v>CFM LEAP-X MÉTAL. 1ER APPLI</v>
          </cell>
          <cell r="D3771" t="str">
            <v>CB</v>
          </cell>
        </row>
        <row r="3772">
          <cell r="A3772" t="str">
            <v>362-040-010-8</v>
          </cell>
          <cell r="B3772" t="str">
            <v>DISQUE DE SOUFFLANTE</v>
          </cell>
          <cell r="C3772" t="str">
            <v>CFM LEAP-X MÉTAL. 1ER APPLI</v>
          </cell>
          <cell r="D3772" t="str">
            <v>CB</v>
          </cell>
        </row>
        <row r="3773">
          <cell r="A3773" t="str">
            <v>362-040-010-8S2</v>
          </cell>
          <cell r="B3773" t="str">
            <v>DISQUE DE SOUFFLANTE</v>
          </cell>
          <cell r="C3773" t="str">
            <v>CFM LEAP-X MÉTAL. 1ER APPLI</v>
          </cell>
          <cell r="D3773" t="str">
            <v>CB</v>
          </cell>
        </row>
        <row r="3774">
          <cell r="A3774" t="str">
            <v>362-040-010-9</v>
          </cell>
          <cell r="B3774" t="str">
            <v>DISQUE DE SOUFFLANTE, BRUT</v>
          </cell>
          <cell r="C3774" t="str">
            <v>SCS, PROG. AVIONS CIVILS</v>
          </cell>
          <cell r="D3774" t="str">
            <v>CB</v>
          </cell>
        </row>
        <row r="3775">
          <cell r="A3775" t="str">
            <v>362-040-110-0</v>
          </cell>
          <cell r="B3775" t="str">
            <v>VIROLE AVANT,PLATE-FORME</v>
          </cell>
          <cell r="C3775" t="str">
            <v>CFM LEAP-X MÉTAL. 1ER APPLI</v>
          </cell>
          <cell r="D3775" t="str">
            <v>CB</v>
          </cell>
        </row>
        <row r="3776">
          <cell r="A3776" t="str">
            <v>362-040-905-0</v>
          </cell>
          <cell r="B3776" t="str">
            <v>AUBE DE SOUFFLANTE</v>
          </cell>
          <cell r="C3776" t="str">
            <v>CFM LEAP-X MÉTAL. 1ER APPLI</v>
          </cell>
          <cell r="D3776" t="str">
            <v>CC</v>
          </cell>
        </row>
        <row r="3777">
          <cell r="A3777" t="str">
            <v>362-040-906-0</v>
          </cell>
          <cell r="B3777" t="str">
            <v>AUBE DE SOUFFLANTE</v>
          </cell>
          <cell r="C3777" t="str">
            <v>CFM LEAP-X MÉTAL. 1ER APPLI</v>
          </cell>
          <cell r="D3777" t="str">
            <v>CC</v>
          </cell>
        </row>
        <row r="3778">
          <cell r="A3778" t="str">
            <v>362-043-401-0</v>
          </cell>
          <cell r="B3778" t="str">
            <v>PANNEAU DE VEINE</v>
          </cell>
          <cell r="C3778" t="str">
            <v>CFM LEAP-X MÉTAL. 1ER APPLI</v>
          </cell>
          <cell r="D3778" t="str">
            <v>CC</v>
          </cell>
        </row>
        <row r="3779">
          <cell r="A3779" t="str">
            <v>362-043-410-0</v>
          </cell>
          <cell r="B3779" t="str">
            <v>VIROLE INTER-VEINE</v>
          </cell>
          <cell r="C3779" t="str">
            <v>CFM LEAP-X MÉTAL. 1ER APPLI</v>
          </cell>
          <cell r="D3779" t="str">
            <v>CC</v>
          </cell>
        </row>
        <row r="3780">
          <cell r="A3780" t="str">
            <v>362-043-410-0401</v>
          </cell>
          <cell r="B3780" t="str">
            <v>PANNEAU DE VEINE</v>
          </cell>
          <cell r="C3780" t="str">
            <v>CFM LEAP-X MÉTAL. 1ER APPLI</v>
          </cell>
          <cell r="D3780" t="str">
            <v>CC</v>
          </cell>
        </row>
        <row r="3781">
          <cell r="A3781" t="str">
            <v>362-045-010-0</v>
          </cell>
          <cell r="B3781" t="str">
            <v>ARBRE DE COMPRESSEUR BP</v>
          </cell>
          <cell r="C3781" t="str">
            <v>CFM LEAP-X MÉTAL. 1ER APPLI</v>
          </cell>
          <cell r="D3781" t="str">
            <v>CB</v>
          </cell>
        </row>
        <row r="3782">
          <cell r="A3782" t="str">
            <v>362-049-101-0</v>
          </cell>
          <cell r="B3782" t="str">
            <v>VIROLE,CARTER INTERMEDIAIRE EQ</v>
          </cell>
          <cell r="C3782" t="str">
            <v>CFM LEAP-X MÉTAL. 1ER APPLI</v>
          </cell>
          <cell r="D3782" t="str">
            <v>CC</v>
          </cell>
        </row>
        <row r="3783">
          <cell r="A3783" t="str">
            <v>362-049-111-0401</v>
          </cell>
          <cell r="B3783" t="str">
            <v>VIROLE_CARTER_INTERMEDIAIRE_EQ</v>
          </cell>
          <cell r="C3783" t="str">
            <v>CFM LEAP-X MÉTAL. 1ER APPLI</v>
          </cell>
          <cell r="D3783" t="str">
            <v>CC</v>
          </cell>
        </row>
        <row r="3784">
          <cell r="A3784" t="str">
            <v>362-052-101-0</v>
          </cell>
          <cell r="B3784" t="str">
            <v>AUBE DIRECTRICE DE SORTIE</v>
          </cell>
          <cell r="C3784" t="str">
            <v>CFM LEAP-X MÉTAL. 1ER APPLI</v>
          </cell>
          <cell r="D3784" t="str">
            <v>CC</v>
          </cell>
        </row>
        <row r="3785">
          <cell r="A3785" t="str">
            <v>362-052-111-0</v>
          </cell>
          <cell r="B3785" t="str">
            <v>AUBE DIRECTRICE DE SORTIE</v>
          </cell>
          <cell r="C3785" t="str">
            <v>CFM LEAP-X MÉTAL. 1ER APPLI</v>
          </cell>
          <cell r="D3785" t="str">
            <v>CC</v>
          </cell>
        </row>
        <row r="3786">
          <cell r="A3786" t="str">
            <v>362-052-201-0</v>
          </cell>
          <cell r="B3786" t="str">
            <v>AUBE DIRECTRICE DE SORTIE</v>
          </cell>
          <cell r="C3786" t="str">
            <v>CFM LEAP-X MÉTAL. 1ER APPLI</v>
          </cell>
          <cell r="D3786" t="str">
            <v>CC</v>
          </cell>
        </row>
        <row r="3787">
          <cell r="A3787" t="str">
            <v>362-052-211-0</v>
          </cell>
          <cell r="B3787" t="str">
            <v>AUBE DIRECTRICE DE SORTIE</v>
          </cell>
          <cell r="C3787" t="str">
            <v>CFM LEAP-X MÉTAL. 1ER APPLI</v>
          </cell>
          <cell r="D3787" t="str">
            <v>CC</v>
          </cell>
        </row>
        <row r="3788">
          <cell r="A3788" t="str">
            <v>362-052-301-0</v>
          </cell>
          <cell r="B3788" t="str">
            <v>AUBE DIRECTRICE DE SORTIE</v>
          </cell>
          <cell r="C3788" t="str">
            <v>CFM LEAP-X MÉTAL. 1ER APPLI</v>
          </cell>
          <cell r="D3788" t="str">
            <v>CC</v>
          </cell>
        </row>
        <row r="3789">
          <cell r="A3789" t="str">
            <v>362-052-311-0</v>
          </cell>
          <cell r="B3789" t="str">
            <v>AUBE DIRECTRICE DE SORTIE</v>
          </cell>
          <cell r="C3789" t="str">
            <v>CFM LEAP-X MÉTAL. 1ER APPLI</v>
          </cell>
          <cell r="D3789" t="str">
            <v>CC</v>
          </cell>
        </row>
        <row r="3790">
          <cell r="A3790" t="str">
            <v>362-052-501-0</v>
          </cell>
          <cell r="B3790" t="str">
            <v>AUBE DIRECTRICE DE SORTIE</v>
          </cell>
          <cell r="C3790" t="str">
            <v>CFM LEAP-X MÉTAL. 1ER APPLI</v>
          </cell>
          <cell r="D3790" t="str">
            <v>CC</v>
          </cell>
        </row>
        <row r="3791">
          <cell r="A3791" t="str">
            <v>362-052-511-0</v>
          </cell>
          <cell r="B3791" t="str">
            <v>AUBE DIRECTRICE DE SORTIE</v>
          </cell>
          <cell r="C3791" t="str">
            <v>CFM LEAP-X MÉTAL. 1ER APPLI</v>
          </cell>
          <cell r="D3791" t="str">
            <v>CC</v>
          </cell>
        </row>
        <row r="3792">
          <cell r="A3792" t="str">
            <v>362-052-601-0</v>
          </cell>
          <cell r="B3792" t="str">
            <v>AUBE DIRECTRICE DE SORTIE</v>
          </cell>
          <cell r="C3792" t="str">
            <v>CFM LEAP-X MÉTAL. 1ER APPLI</v>
          </cell>
          <cell r="D3792" t="str">
            <v>CC</v>
          </cell>
        </row>
        <row r="3793">
          <cell r="A3793" t="str">
            <v>362-052-611-0</v>
          </cell>
          <cell r="B3793" t="str">
            <v>AUBE DIRECTRICE DE SORTIE</v>
          </cell>
          <cell r="C3793" t="str">
            <v>CFM LEAP-X MÉTAL. 1ER APPLI</v>
          </cell>
          <cell r="D3793" t="str">
            <v>CC</v>
          </cell>
        </row>
        <row r="3794">
          <cell r="A3794" t="str">
            <v>362-052-701-0</v>
          </cell>
          <cell r="B3794" t="str">
            <v>AUBE DIRECTRICE DE SORTIE</v>
          </cell>
          <cell r="C3794" t="str">
            <v>CFM LEAP-X MÉTAL. 1ER APPLI</v>
          </cell>
          <cell r="D3794" t="str">
            <v>CC</v>
          </cell>
        </row>
        <row r="3795">
          <cell r="A3795" t="str">
            <v>362-052-711-0</v>
          </cell>
          <cell r="B3795" t="str">
            <v>AUBE DIRECTRICE DE SORTIE</v>
          </cell>
          <cell r="C3795" t="str">
            <v>CFM LEAP-X MÉTAL. 1ER APPLI</v>
          </cell>
          <cell r="D3795" t="str">
            <v>CC</v>
          </cell>
        </row>
        <row r="3796">
          <cell r="A3796" t="str">
            <v>362-052-801-0</v>
          </cell>
          <cell r="B3796" t="str">
            <v>AUBE DIRECTRICE DE SORTIE</v>
          </cell>
          <cell r="C3796" t="str">
            <v>CFM LEAP-X MÉTAL. 1ER APPLI</v>
          </cell>
          <cell r="D3796" t="str">
            <v>CC</v>
          </cell>
        </row>
        <row r="3797">
          <cell r="A3797" t="str">
            <v>362-052-811-0</v>
          </cell>
          <cell r="B3797" t="str">
            <v>AUBE DIRECTRICE DE SORTIE</v>
          </cell>
          <cell r="C3797" t="str">
            <v>CFM LEAP-X MÉTAL. 1ER APPLI</v>
          </cell>
          <cell r="D3797" t="str">
            <v>CC</v>
          </cell>
        </row>
        <row r="3798">
          <cell r="A3798" t="str">
            <v>362-052-901-0</v>
          </cell>
          <cell r="B3798" t="str">
            <v>AUBE DIRECTRICE DE SORTIE</v>
          </cell>
          <cell r="C3798" t="str">
            <v>CFM LEAP-X MÉTAL. 1ER APPLI</v>
          </cell>
          <cell r="D3798" t="str">
            <v>CC</v>
          </cell>
        </row>
        <row r="3799">
          <cell r="A3799" t="str">
            <v>362-052-911-0</v>
          </cell>
          <cell r="B3799" t="str">
            <v>AUBE DIRECTRICE DE SORTIE</v>
          </cell>
          <cell r="C3799" t="str">
            <v>CFM LEAP-X MÉTAL. 1ER APPLI</v>
          </cell>
          <cell r="D3799" t="str">
            <v>CC</v>
          </cell>
        </row>
        <row r="3800">
          <cell r="A3800" t="str">
            <v>362-053-001-0</v>
          </cell>
          <cell r="B3800" t="str">
            <v>AUBE DIRECTRICE DE SORTIE</v>
          </cell>
          <cell r="C3800" t="str">
            <v>CFM LEAP-X MÉTAL. 1ER APPLI</v>
          </cell>
          <cell r="D3800" t="str">
            <v>CC</v>
          </cell>
        </row>
        <row r="3801">
          <cell r="A3801" t="str">
            <v>362-053-011-0</v>
          </cell>
          <cell r="B3801" t="str">
            <v>AUBE DIRECTRICE DE SORTIE</v>
          </cell>
          <cell r="C3801" t="str">
            <v>CFM LEAP-X MÉTAL. 1ER APPLI</v>
          </cell>
          <cell r="D3801" t="str">
            <v>CC</v>
          </cell>
        </row>
        <row r="3802">
          <cell r="A3802" t="str">
            <v>362-053-101-0</v>
          </cell>
          <cell r="B3802" t="str">
            <v>AUBE DIRECTRICE DE SORTIE</v>
          </cell>
          <cell r="C3802" t="str">
            <v>CFM LEAP-X MÉTAL. 1ER APPLI</v>
          </cell>
          <cell r="D3802" t="str">
            <v>CC</v>
          </cell>
        </row>
        <row r="3803">
          <cell r="A3803" t="str">
            <v>362-053-111-0</v>
          </cell>
          <cell r="B3803" t="str">
            <v>AUBE DIRECTRICE DE SORTIE</v>
          </cell>
          <cell r="C3803" t="str">
            <v>CFM LEAP-X MÉTAL. 1ER APPLI</v>
          </cell>
          <cell r="D3803" t="str">
            <v>CC</v>
          </cell>
        </row>
        <row r="3804">
          <cell r="A3804" t="str">
            <v>362-053-201-0</v>
          </cell>
          <cell r="B3804" t="str">
            <v>AUBE DIRECTRICE DE SORTIE</v>
          </cell>
          <cell r="C3804" t="str">
            <v>CFM LEAP-X MÉTAL. 1ER APPLI</v>
          </cell>
          <cell r="D3804" t="str">
            <v>CC</v>
          </cell>
        </row>
        <row r="3805">
          <cell r="A3805" t="str">
            <v>362-053-201-0S1</v>
          </cell>
          <cell r="B3805" t="str">
            <v>AUBE DIRECTRICE DE SORTIE</v>
          </cell>
          <cell r="C3805" t="str">
            <v>CFM LEAP-X MÉTAL. 1ER APPLI</v>
          </cell>
          <cell r="D3805" t="str">
            <v>CC</v>
          </cell>
        </row>
        <row r="3806">
          <cell r="A3806" t="str">
            <v>362-053-211-0</v>
          </cell>
          <cell r="B3806" t="str">
            <v>AUBE DIRECTRICE DE SORTIE</v>
          </cell>
          <cell r="C3806" t="str">
            <v>CFM LEAP-X MÉTAL. 1ER APPLI</v>
          </cell>
          <cell r="D3806" t="str">
            <v>CC</v>
          </cell>
        </row>
        <row r="3807">
          <cell r="A3807" t="str">
            <v>362-053-301-6</v>
          </cell>
          <cell r="B3807" t="str">
            <v>BRAS, REDRESSEUR 1 CREUX 1A</v>
          </cell>
          <cell r="C3807" t="str">
            <v>CFM LEAP-X MÉTAL. 1ER APPLI</v>
          </cell>
          <cell r="D3807" t="str">
            <v>CC</v>
          </cell>
        </row>
        <row r="3808">
          <cell r="A3808" t="str">
            <v>362-053-311-0</v>
          </cell>
          <cell r="B3808" t="str">
            <v>BRAS 1,REDRESSEUR</v>
          </cell>
          <cell r="C3808" t="str">
            <v>CFM LEAP-X MÉTAL. 1ER APPLI</v>
          </cell>
          <cell r="D3808" t="str">
            <v>CC</v>
          </cell>
        </row>
        <row r="3809">
          <cell r="A3809" t="str">
            <v>362-053-401-6</v>
          </cell>
          <cell r="B3809" t="str">
            <v>BRAS, REDRESSEUR 6 CREUX 1A</v>
          </cell>
          <cell r="C3809" t="str">
            <v>CFM LEAP-X MÉTAL. 1ER APPLI</v>
          </cell>
          <cell r="D3809" t="str">
            <v>CC</v>
          </cell>
        </row>
        <row r="3810">
          <cell r="A3810" t="str">
            <v>362-053-411-0</v>
          </cell>
          <cell r="B3810" t="str">
            <v>BRAS 5,REDRESSEUR</v>
          </cell>
          <cell r="C3810" t="str">
            <v>CFM LEAP-X MÉTAL. 1ER APPLI</v>
          </cell>
          <cell r="D3810" t="str">
            <v>CC</v>
          </cell>
        </row>
        <row r="3811">
          <cell r="A3811" t="str">
            <v>362-053-501-6</v>
          </cell>
          <cell r="B3811" t="str">
            <v>BRAS, REDRESSEUR 5 CREUX 1A</v>
          </cell>
          <cell r="C3811" t="str">
            <v>CFM LEAP-X MÉTAL. 1ER APPLI</v>
          </cell>
          <cell r="D3811" t="str">
            <v>CC</v>
          </cell>
        </row>
        <row r="3812">
          <cell r="A3812" t="str">
            <v>362-053-511-0</v>
          </cell>
          <cell r="B3812" t="str">
            <v>BRAS 6,REDRESSEUR</v>
          </cell>
          <cell r="C3812" t="str">
            <v>CFM LEAP-X MÉTAL. 1ER APPLI</v>
          </cell>
          <cell r="D3812" t="str">
            <v>CC</v>
          </cell>
        </row>
        <row r="3813">
          <cell r="A3813" t="str">
            <v>362-055-720-0</v>
          </cell>
          <cell r="B3813" t="str">
            <v>LABYRINTHE ARRIERE TOURNANT</v>
          </cell>
          <cell r="C3813" t="str">
            <v>CFM LEAP-X MÉTAL. 1ER APPLI</v>
          </cell>
          <cell r="D3813" t="str">
            <v>CB</v>
          </cell>
        </row>
        <row r="3814">
          <cell r="A3814" t="str">
            <v>362-056-601-0</v>
          </cell>
          <cell r="B3814" t="str">
            <v>SUPPORT ABRADABLE</v>
          </cell>
          <cell r="C3814" t="str">
            <v>CFM LEAP-X MÉTAL. 1ER APPLI</v>
          </cell>
          <cell r="D3814" t="str">
            <v>CC</v>
          </cell>
        </row>
        <row r="3815">
          <cell r="A3815" t="str">
            <v>362-056-601-0401</v>
          </cell>
          <cell r="B3815" t="str">
            <v>SUPPORT ABRADABLE</v>
          </cell>
          <cell r="C3815" t="str">
            <v>CFM LEAP-X MÉTAL. 1ER APPLI</v>
          </cell>
          <cell r="D3815" t="str">
            <v>CC</v>
          </cell>
        </row>
        <row r="3816">
          <cell r="A3816" t="str">
            <v>362-057-401-0</v>
          </cell>
          <cell r="B3816" t="str">
            <v>GICLEUR HUILE DE PALIER 5</v>
          </cell>
          <cell r="C3816" t="str">
            <v>CFM LEAP-X MÉTAL. 1ER APPLI</v>
          </cell>
          <cell r="D3816" t="str">
            <v>CC</v>
          </cell>
        </row>
        <row r="3817">
          <cell r="A3817" t="str">
            <v>362-059-101-0</v>
          </cell>
          <cell r="B3817" t="str">
            <v>SUPPORT FLASQUE</v>
          </cell>
          <cell r="C3817" t="str">
            <v>CFM LEAP-X MÉTAL. 1ER APPLI</v>
          </cell>
          <cell r="D3817" t="str">
            <v>CC</v>
          </cell>
        </row>
        <row r="3818">
          <cell r="A3818" t="str">
            <v>362-059-105-0</v>
          </cell>
          <cell r="B3818" t="str">
            <v>SUPPORT FLASQUE</v>
          </cell>
          <cell r="C3818" t="str">
            <v>CFM LEAP-X MÉTAL. 1ER APPLI</v>
          </cell>
          <cell r="D3818" t="str">
            <v>CC</v>
          </cell>
        </row>
        <row r="3819">
          <cell r="A3819" t="str">
            <v>362-059-110-0</v>
          </cell>
          <cell r="B3819" t="str">
            <v>SUPPORT FLASQUE</v>
          </cell>
          <cell r="C3819" t="str">
            <v>CFM LEAP-X MÉTAL. 1ER APPLI</v>
          </cell>
          <cell r="D3819" t="str">
            <v>CC</v>
          </cell>
        </row>
        <row r="3820">
          <cell r="A3820" t="str">
            <v>362-059-210-0</v>
          </cell>
          <cell r="B3820" t="str">
            <v>FLASQUE AVANT</v>
          </cell>
          <cell r="C3820" t="str">
            <v>CFM LEAP-X MÉTAL. 1ER APPLI</v>
          </cell>
          <cell r="D3820" t="str">
            <v>CC</v>
          </cell>
        </row>
        <row r="3821">
          <cell r="A3821" t="str">
            <v>362-059-301-0</v>
          </cell>
          <cell r="B3821" t="str">
            <v>FLASQUE ARRIERE</v>
          </cell>
          <cell r="C3821" t="str">
            <v>CFM LEAP-X MÉTAL. 1ER APPLI</v>
          </cell>
          <cell r="D3821" t="str">
            <v>CC</v>
          </cell>
        </row>
        <row r="3822">
          <cell r="A3822" t="str">
            <v>362-059-305-0</v>
          </cell>
          <cell r="B3822" t="str">
            <v>FLASQUE ARRIERE</v>
          </cell>
          <cell r="C3822" t="str">
            <v>CFM LEAP-X MÉTAL. 1ER APPLI</v>
          </cell>
          <cell r="D3822" t="str">
            <v>CC</v>
          </cell>
        </row>
        <row r="3823">
          <cell r="A3823" t="str">
            <v>362-060-601-0</v>
          </cell>
          <cell r="B3823" t="str">
            <v>TOLE THERMIQUE,ETAGE 2</v>
          </cell>
          <cell r="C3823" t="str">
            <v>CFM LEAP-X MÉTAL. 1ER APPLI</v>
          </cell>
          <cell r="D3823" t="str">
            <v>CC</v>
          </cell>
        </row>
        <row r="3824">
          <cell r="A3824" t="str">
            <v>362-060-601-0401</v>
          </cell>
          <cell r="B3824" t="str">
            <v>TOLE THERMIQUE ETAGE 2</v>
          </cell>
          <cell r="C3824" t="str">
            <v>CFM LEAP-X MÉTAL. 1ER APPLI</v>
          </cell>
          <cell r="D3824" t="str">
            <v>CC</v>
          </cell>
        </row>
        <row r="3825">
          <cell r="A3825" t="str">
            <v>362-060-801-0</v>
          </cell>
          <cell r="B3825" t="str">
            <v>TOLE THERMIQUE,ETAGE 3</v>
          </cell>
          <cell r="C3825" t="str">
            <v>CFM LEAP-X MÉTAL. 1ER APPLI</v>
          </cell>
          <cell r="D3825" t="str">
            <v>CC</v>
          </cell>
        </row>
        <row r="3826">
          <cell r="A3826" t="str">
            <v>362-060-801-0401</v>
          </cell>
          <cell r="B3826" t="str">
            <v>TOLE THERMIQUE ETAGE 3</v>
          </cell>
          <cell r="C3826" t="str">
            <v>CFM LEAP-X MÉTAL. 1ER APPLI</v>
          </cell>
          <cell r="D3826" t="str">
            <v>CC</v>
          </cell>
        </row>
        <row r="3827">
          <cell r="A3827" t="str">
            <v>362-061-001-0</v>
          </cell>
          <cell r="B3827" t="str">
            <v>TOLE THERMIQUE,ETAGE 4</v>
          </cell>
          <cell r="C3827" t="str">
            <v>CFM LEAP-X MÉTAL. 1ER APPLI</v>
          </cell>
          <cell r="D3827" t="str">
            <v>CC</v>
          </cell>
        </row>
        <row r="3828">
          <cell r="A3828" t="str">
            <v>362-061-001-0401</v>
          </cell>
          <cell r="B3828" t="str">
            <v>TOLE THERMIQUE ETAGE 4</v>
          </cell>
          <cell r="C3828" t="str">
            <v>CFM LEAP-X MÉTAL. 1ER APPLI</v>
          </cell>
          <cell r="D3828" t="str">
            <v>CC</v>
          </cell>
        </row>
        <row r="3829">
          <cell r="A3829" t="str">
            <v>362-061-101-0</v>
          </cell>
          <cell r="B3829" t="str">
            <v>TOLE THERMIQUE,ETAGE 5</v>
          </cell>
          <cell r="C3829" t="str">
            <v>CFM LEAP-X MÉTAL. 1ER APPLI</v>
          </cell>
          <cell r="D3829" t="str">
            <v>CC</v>
          </cell>
        </row>
        <row r="3830">
          <cell r="A3830" t="str">
            <v>362-061-101-0401</v>
          </cell>
          <cell r="B3830" t="str">
            <v>TOLE THERMIQUE ETAGE 5</v>
          </cell>
          <cell r="C3830" t="str">
            <v>CFM LEAP-X MÉTAL. 1ER APPLI</v>
          </cell>
          <cell r="D3830" t="str">
            <v>CC</v>
          </cell>
        </row>
        <row r="3831">
          <cell r="A3831" t="str">
            <v>362-061-201-0</v>
          </cell>
          <cell r="B3831" t="str">
            <v>TOLE THERMIQUE,ETAGE 6</v>
          </cell>
          <cell r="C3831" t="str">
            <v>CFM LEAP-X MÉTAL. 1ER APPLI</v>
          </cell>
          <cell r="D3831" t="str">
            <v>CC</v>
          </cell>
        </row>
        <row r="3832">
          <cell r="A3832" t="str">
            <v>362-061-201-0401</v>
          </cell>
          <cell r="B3832" t="str">
            <v>TOLE THERMIQUE ETAGE 6</v>
          </cell>
          <cell r="C3832" t="str">
            <v>CFM LEAP-X MÉTAL. 1ER APPLI</v>
          </cell>
          <cell r="D3832" t="str">
            <v>CC</v>
          </cell>
        </row>
        <row r="3833">
          <cell r="A3833" t="str">
            <v>362-061-710-8</v>
          </cell>
          <cell r="B3833" t="str">
            <v>ANNEAU MOBILE 2</v>
          </cell>
          <cell r="C3833" t="str">
            <v>CFM LEAP-X MÉTAL. 1ER APPLI</v>
          </cell>
          <cell r="D3833" t="str">
            <v>CB</v>
          </cell>
        </row>
        <row r="3834">
          <cell r="A3834" t="str">
            <v>362-061-810-0</v>
          </cell>
          <cell r="B3834" t="str">
            <v>ANNEAU MOBILE 3,ETANCHEITE</v>
          </cell>
          <cell r="C3834" t="str">
            <v>CFM LEAP-X MÉTAL. 1ER APPLI</v>
          </cell>
          <cell r="D3834" t="str">
            <v>CB</v>
          </cell>
        </row>
        <row r="3835">
          <cell r="A3835" t="str">
            <v>362-061-910-0</v>
          </cell>
          <cell r="B3835" t="str">
            <v>ANNEAU MOBILE 4,ETANCHEITE</v>
          </cell>
          <cell r="C3835" t="str">
            <v>CFM LEAP-X MÉTAL. 1ER APPLI</v>
          </cell>
          <cell r="D3835" t="str">
            <v>CB</v>
          </cell>
        </row>
        <row r="3836">
          <cell r="A3836" t="str">
            <v>362-062-110-0</v>
          </cell>
          <cell r="B3836" t="str">
            <v>ANNEAU MOBILE 6,ETANCHEITE</v>
          </cell>
          <cell r="C3836" t="str">
            <v>CFM LEAP-X MÉTAL. 1ER APPLI</v>
          </cell>
          <cell r="D3836" t="str">
            <v>CB</v>
          </cell>
        </row>
        <row r="3837">
          <cell r="A3837" t="str">
            <v>362-065-620-0S1</v>
          </cell>
          <cell r="B3837" t="str">
            <v>ANNEAU LABYRINTHE</v>
          </cell>
          <cell r="C3837" t="str">
            <v>CFM LEAP-X MÉTAL. 1ER APPLI</v>
          </cell>
          <cell r="D3837" t="str">
            <v>CB</v>
          </cell>
        </row>
        <row r="3838">
          <cell r="A3838" t="str">
            <v>362-077-501-0</v>
          </cell>
          <cell r="B3838" t="str">
            <v>TOLE THERMIQUE,ETAGE 1</v>
          </cell>
          <cell r="C3838" t="str">
            <v>CFM LEAP-X MÉTAL. 1ER APPLI</v>
          </cell>
          <cell r="D3838" t="str">
            <v>CC</v>
          </cell>
        </row>
        <row r="3839">
          <cell r="A3839" t="str">
            <v>362-077-501-0401</v>
          </cell>
          <cell r="B3839" t="str">
            <v>TOLE THERMIQUE,ETAGE 1</v>
          </cell>
          <cell r="C3839" t="str">
            <v>CFM LEAP-X MÉTAL. 1ER APPLI</v>
          </cell>
          <cell r="D3839" t="str">
            <v>CC</v>
          </cell>
        </row>
        <row r="3840">
          <cell r="A3840" t="str">
            <v>362-078-001-0</v>
          </cell>
          <cell r="B3840" t="str">
            <v>SECTEUR ETANCHEITE,ETAGE 6</v>
          </cell>
          <cell r="C3840" t="str">
            <v>CFM LEAP-X MÉTAL. 1ER APPLI</v>
          </cell>
          <cell r="D3840" t="str">
            <v>CC</v>
          </cell>
        </row>
        <row r="3841">
          <cell r="A3841" t="str">
            <v>362-078-010-0</v>
          </cell>
          <cell r="B3841" t="str">
            <v>SECTEUR ETANCHEITE,ETAGE 6</v>
          </cell>
          <cell r="C3841" t="str">
            <v>CFM LEAP-X MÉTAL. 1ER APPLI</v>
          </cell>
          <cell r="D3841" t="str">
            <v>CC</v>
          </cell>
        </row>
        <row r="3842">
          <cell r="A3842" t="str">
            <v>362-082-201-0</v>
          </cell>
          <cell r="B3842" t="str">
            <v>TUBE,CENTRAL VENTILATION</v>
          </cell>
          <cell r="C3842" t="str">
            <v>CFM LEAP-X MÉTAL. 1ER APPLI</v>
          </cell>
          <cell r="D3842" t="str">
            <v>CC</v>
          </cell>
        </row>
        <row r="3843">
          <cell r="A3843" t="str">
            <v>362-082-401-0</v>
          </cell>
          <cell r="B3843" t="str">
            <v>COUVERCLE ENCEINTE ARRIERE</v>
          </cell>
          <cell r="C3843" t="str">
            <v>CFM LEAP-X MÉTAL. 1ER APPLI</v>
          </cell>
          <cell r="D3843" t="str">
            <v>CC</v>
          </cell>
        </row>
        <row r="3844">
          <cell r="A3844" t="str">
            <v>362-082-410-0</v>
          </cell>
          <cell r="B3844" t="str">
            <v>COUVERCLE ENCEINTE ARRIERE</v>
          </cell>
          <cell r="C3844" t="str">
            <v>CFM LEAP-X MÉTAL. 1ER APPLI</v>
          </cell>
          <cell r="D3844" t="str">
            <v>CC</v>
          </cell>
        </row>
        <row r="3845">
          <cell r="A3845" t="str">
            <v>362-082-410-0401</v>
          </cell>
          <cell r="B3845" t="str">
            <v>COUVERCLE ENCEINTE ARRIERE</v>
          </cell>
          <cell r="C3845" t="str">
            <v>CFM LEAP-X MÉTAL. 1ER APPLI</v>
          </cell>
          <cell r="D3845" t="str">
            <v>CC</v>
          </cell>
        </row>
        <row r="3846">
          <cell r="A3846" t="str">
            <v>362-082-501-0</v>
          </cell>
          <cell r="B3846" t="str">
            <v>FRETTE</v>
          </cell>
          <cell r="C3846" t="str">
            <v>CFM LEAP-X MÉTAL. 1ER APPLI</v>
          </cell>
          <cell r="D3846" t="str">
            <v>CC</v>
          </cell>
        </row>
        <row r="3847">
          <cell r="A3847" t="str">
            <v>362-082-501-6</v>
          </cell>
          <cell r="B3847" t="str">
            <v>FRETTE</v>
          </cell>
          <cell r="C3847" t="str">
            <v>CFM LEAP-X MÉTAL. 1ER APPLI</v>
          </cell>
          <cell r="D3847" t="str">
            <v>CC</v>
          </cell>
        </row>
        <row r="3848">
          <cell r="A3848" t="str">
            <v>362-089-001-0</v>
          </cell>
          <cell r="B3848" t="str">
            <v>AUBE DIRECTRICE DE SORTIE</v>
          </cell>
          <cell r="C3848" t="str">
            <v>DIVERS DEMONSTR. TECHNO.</v>
          </cell>
          <cell r="D3848" t="str">
            <v>CC</v>
          </cell>
        </row>
        <row r="3849">
          <cell r="A3849" t="str">
            <v>362-089-011-0</v>
          </cell>
          <cell r="B3849" t="str">
            <v>AUBE DIRECTRICE DE SORTIE</v>
          </cell>
          <cell r="C3849" t="str">
            <v>CFM LEAP-X MÉTAL. 1ER APPLI</v>
          </cell>
          <cell r="D3849" t="str">
            <v>CC</v>
          </cell>
        </row>
        <row r="3850">
          <cell r="A3850" t="str">
            <v>362-089-101-0</v>
          </cell>
          <cell r="B3850" t="str">
            <v>AUBE DIRECTRICE DE SORTIE</v>
          </cell>
          <cell r="C3850" t="str">
            <v>DIVERS DEMONSTR. TECHNO.</v>
          </cell>
          <cell r="D3850" t="str">
            <v>CC</v>
          </cell>
        </row>
        <row r="3851">
          <cell r="A3851" t="str">
            <v>362-089-111-0</v>
          </cell>
          <cell r="B3851" t="str">
            <v>AUBE DIRECTRICE DE SORTIE</v>
          </cell>
          <cell r="C3851" t="str">
            <v>DIVERS DEMONSTR. TECHNO.</v>
          </cell>
          <cell r="D3851" t="str">
            <v>CC</v>
          </cell>
        </row>
        <row r="3852">
          <cell r="A3852" t="str">
            <v>362-090-501-0</v>
          </cell>
          <cell r="B3852" t="str">
            <v>SECTEUR RAINURE</v>
          </cell>
          <cell r="C3852" t="str">
            <v>CFM LEAP-X MÉTAL. 1ER APPLI</v>
          </cell>
          <cell r="D3852" t="str">
            <v>CC</v>
          </cell>
        </row>
        <row r="3853">
          <cell r="A3853" t="str">
            <v>362-090-601-0</v>
          </cell>
          <cell r="B3853" t="str">
            <v>SECTEUR RAINURE</v>
          </cell>
          <cell r="C3853" t="str">
            <v>CFM LEAP-X MÉTAL. 1ER APPLI</v>
          </cell>
          <cell r="D3853" t="str">
            <v>CC</v>
          </cell>
        </row>
        <row r="3854">
          <cell r="A3854" t="str">
            <v>362-091-501-0</v>
          </cell>
          <cell r="B3854" t="str">
            <v>MOYEU,CARTER INTERMEDIAIRE</v>
          </cell>
          <cell r="C3854" t="str">
            <v>CFM LEAP-X MÉTAL. 1ER APPLI</v>
          </cell>
          <cell r="D3854" t="str">
            <v>CC</v>
          </cell>
        </row>
        <row r="3855">
          <cell r="A3855" t="str">
            <v>362-091-501-0401</v>
          </cell>
          <cell r="B3855" t="str">
            <v>MOYEU,CARTER INTERMEDIAIRE</v>
          </cell>
          <cell r="C3855" t="str">
            <v>CFM LEAP-X MÉTAL. 1ER APPLI</v>
          </cell>
          <cell r="D3855" t="str">
            <v>CC</v>
          </cell>
        </row>
        <row r="3856">
          <cell r="A3856" t="str">
            <v>362-091-502-0</v>
          </cell>
          <cell r="B3856" t="str">
            <v>MOYEU,CARTER INTERMEDIAIRE</v>
          </cell>
          <cell r="C3856" t="str">
            <v>CFM LEAP-X MÉTAL. 1ER APPLI</v>
          </cell>
          <cell r="D3856" t="str">
            <v>CC</v>
          </cell>
        </row>
        <row r="3857">
          <cell r="A3857" t="str">
            <v>362-091-801-0</v>
          </cell>
          <cell r="B3857" t="str">
            <v>AUBE DIRECTRICE DE SORTIE</v>
          </cell>
          <cell r="C3857" t="str">
            <v>CFM LEAP-X MÉTAL. 1ER APPLI</v>
          </cell>
          <cell r="D3857" t="str">
            <v>CC</v>
          </cell>
        </row>
        <row r="3858">
          <cell r="A3858" t="str">
            <v>362-091-901-0</v>
          </cell>
          <cell r="B3858" t="str">
            <v>AUBE DIRECTRICE DE SORTIE</v>
          </cell>
          <cell r="C3858" t="str">
            <v>CFM LEAP-X MÉTAL. 1ER APPLI</v>
          </cell>
          <cell r="D3858" t="str">
            <v>CC</v>
          </cell>
        </row>
        <row r="3859">
          <cell r="A3859" t="str">
            <v>362-092-001-0</v>
          </cell>
          <cell r="B3859" t="str">
            <v>AUBE DIRECTRICE DE SORTIE</v>
          </cell>
          <cell r="C3859" t="str">
            <v>CFM LEAP-X MÉTAL. 1ER APPLI</v>
          </cell>
          <cell r="D3859" t="str">
            <v>CC</v>
          </cell>
        </row>
        <row r="3860">
          <cell r="A3860" t="str">
            <v>362-092-101-0</v>
          </cell>
          <cell r="B3860" t="str">
            <v>AUBE DIRECTRICE DE SORTIE</v>
          </cell>
          <cell r="C3860" t="str">
            <v>CFM LEAP-X MÉTAL. 1ER APPLI</v>
          </cell>
          <cell r="D3860" t="str">
            <v>CC</v>
          </cell>
        </row>
        <row r="3861">
          <cell r="A3861" t="str">
            <v>362-092-201-0</v>
          </cell>
          <cell r="B3861" t="str">
            <v>AUBE DIRECTRICE DE SORTIE</v>
          </cell>
          <cell r="C3861" t="str">
            <v>CFM LEAP-X MÉTAL. 1ER APPLI</v>
          </cell>
          <cell r="D3861" t="str">
            <v>CC</v>
          </cell>
        </row>
        <row r="3862">
          <cell r="A3862" t="str">
            <v>362-092-301-0</v>
          </cell>
          <cell r="B3862" t="str">
            <v>AUBE DIRECTRICE DE SORTIE</v>
          </cell>
          <cell r="C3862" t="str">
            <v>CFM LEAP-X MÉTAL. 1ER APPLI</v>
          </cell>
          <cell r="D3862" t="str">
            <v>CC</v>
          </cell>
        </row>
        <row r="3863">
          <cell r="A3863" t="str">
            <v>362-092-401-0</v>
          </cell>
          <cell r="B3863" t="str">
            <v>AUBE DIRECTRICE DE SORTIE</v>
          </cell>
          <cell r="C3863" t="str">
            <v>CFM LEAP-X MÉTAL. 1ER APPLI</v>
          </cell>
          <cell r="D3863" t="str">
            <v>CC</v>
          </cell>
        </row>
        <row r="3864">
          <cell r="A3864" t="str">
            <v>362-092-501-0</v>
          </cell>
          <cell r="B3864" t="str">
            <v>AUBE DIRECTRICE DE SORTIE</v>
          </cell>
          <cell r="C3864" t="str">
            <v>CFM LEAP-X MÉTAL. 1ER APPLI</v>
          </cell>
          <cell r="D3864" t="str">
            <v>CC</v>
          </cell>
        </row>
        <row r="3865">
          <cell r="A3865" t="str">
            <v>362-092-601-0</v>
          </cell>
          <cell r="B3865" t="str">
            <v>AUBE DIRECTRICE DE SORTIE</v>
          </cell>
          <cell r="C3865" t="str">
            <v>CFM LEAP-X MÉTAL. 1ER APPLI</v>
          </cell>
          <cell r="D3865" t="str">
            <v>CC</v>
          </cell>
        </row>
        <row r="3866">
          <cell r="A3866" t="str">
            <v>362-092-701-0</v>
          </cell>
          <cell r="B3866" t="str">
            <v>AUBE DIRECTRICE DE SORTIE</v>
          </cell>
          <cell r="C3866" t="str">
            <v>CFM LEAP-X MÉTAL. 1ER APPLI</v>
          </cell>
          <cell r="D3866" t="str">
            <v>CC</v>
          </cell>
        </row>
        <row r="3867">
          <cell r="A3867" t="str">
            <v>362-092-801-0</v>
          </cell>
          <cell r="B3867" t="str">
            <v>AUBE DIRECTRICE DE SORTIE</v>
          </cell>
          <cell r="C3867" t="str">
            <v>CFM LEAP-X MÉTAL. 1ER APPLI</v>
          </cell>
          <cell r="D3867" t="str">
            <v>CC</v>
          </cell>
        </row>
        <row r="3868">
          <cell r="A3868" t="str">
            <v>362-092-901-0</v>
          </cell>
          <cell r="B3868" t="str">
            <v>AUBE DIRECTRICE DE SORTIE</v>
          </cell>
          <cell r="C3868" t="str">
            <v>CFM LEAP-X MÉTAL. 1ER APPLI</v>
          </cell>
          <cell r="D3868" t="str">
            <v>CC</v>
          </cell>
        </row>
        <row r="3869">
          <cell r="A3869" t="str">
            <v>362-093-001-0</v>
          </cell>
          <cell r="B3869" t="str">
            <v>AUBE DIRECTRICE DE SORTIE</v>
          </cell>
          <cell r="C3869" t="str">
            <v>CFM LEAP-X MÉTAL. 1ER APPLI</v>
          </cell>
          <cell r="D3869" t="str">
            <v>CC</v>
          </cell>
        </row>
        <row r="3870">
          <cell r="A3870" t="str">
            <v>362-094-801-0</v>
          </cell>
          <cell r="B3870" t="str">
            <v>TOLE DE RECOUVREMENT</v>
          </cell>
          <cell r="C3870" t="str">
            <v>CFM LEAP-X MÉTAL. 1ER APPLI</v>
          </cell>
          <cell r="D3870" t="str">
            <v>CC</v>
          </cell>
        </row>
        <row r="3871">
          <cell r="A3871" t="str">
            <v>362-096-801-0</v>
          </cell>
          <cell r="B3871" t="str">
            <v>SUPPORT ABRADABLE</v>
          </cell>
          <cell r="C3871" t="str">
            <v>CFM LEAP-X MÉTAL. 1ER APPLI</v>
          </cell>
          <cell r="D3871" t="str">
            <v>CC</v>
          </cell>
        </row>
        <row r="3872">
          <cell r="A3872" t="str">
            <v>362-096-801-0401</v>
          </cell>
          <cell r="B3872" t="str">
            <v>SUPPORT ABRADABLE</v>
          </cell>
          <cell r="C3872" t="str">
            <v>CFM LEAP-X MÉTAL. 1ER APPLI</v>
          </cell>
          <cell r="D3872" t="str">
            <v>CC</v>
          </cell>
        </row>
        <row r="3873">
          <cell r="A3873" t="str">
            <v>362-096-950-0</v>
          </cell>
          <cell r="B3873" t="str">
            <v>RAMPE, REFROIDISSEMENT EQP 1</v>
          </cell>
          <cell r="C3873" t="str">
            <v>CFM LEAP-X MÉTAL. 1ER APPLI</v>
          </cell>
          <cell r="D3873" t="str">
            <v>CC</v>
          </cell>
        </row>
        <row r="3874">
          <cell r="A3874" t="str">
            <v>362-097-050-0</v>
          </cell>
          <cell r="B3874" t="str">
            <v>RAMPE, REFROIDISSEMENT EQP 2</v>
          </cell>
          <cell r="C3874" t="str">
            <v>CFM LEAP-X MÉTAL. 1ER APPLI</v>
          </cell>
          <cell r="D3874" t="str">
            <v>CC</v>
          </cell>
        </row>
        <row r="3875">
          <cell r="A3875" t="str">
            <v>362-097-150-0</v>
          </cell>
          <cell r="B3875" t="str">
            <v>RAMPE, REFROIDISSEMENT EQP 3</v>
          </cell>
          <cell r="C3875" t="str">
            <v>CFM LEAP-X MÉTAL. 1ER APPLI</v>
          </cell>
          <cell r="D3875" t="str">
            <v>CC</v>
          </cell>
        </row>
        <row r="3876">
          <cell r="A3876" t="str">
            <v>362-097-250-0</v>
          </cell>
          <cell r="B3876" t="str">
            <v>RAMPE,REFROIDISSEMENT EQP 4</v>
          </cell>
          <cell r="C3876" t="str">
            <v>CFM LEAP-X MÉTAL. 1ER APPLI</v>
          </cell>
          <cell r="D3876" t="str">
            <v>CC</v>
          </cell>
        </row>
        <row r="3877">
          <cell r="A3877" t="str">
            <v>362-500-201-0-4</v>
          </cell>
          <cell r="B3877" t="str">
            <v>TAMBOUR DE COMPRESSEUR BP</v>
          </cell>
          <cell r="C3877" t="str">
            <v>CFM LEAP-X MÉTAL. 1ER APPLI</v>
          </cell>
          <cell r="D3877" t="str">
            <v>CB</v>
          </cell>
        </row>
        <row r="3878">
          <cell r="A3878" t="str">
            <v>362-750-052-9</v>
          </cell>
          <cell r="B3878" t="str">
            <v>MOYEU</v>
          </cell>
          <cell r="C3878" t="str">
            <v>CFM LEAP-X MÉTAL. 1ER APPLI</v>
          </cell>
          <cell r="D3878" t="str">
            <v>CC</v>
          </cell>
        </row>
        <row r="3879">
          <cell r="A3879" t="str">
            <v>362-751-110-0</v>
          </cell>
          <cell r="B3879" t="str">
            <v>FERRURE AGB BASSE AMONT</v>
          </cell>
          <cell r="C3879" t="str">
            <v>CFM LEAP-X MÉTAL. 1ER APPLI</v>
          </cell>
          <cell r="D3879" t="str">
            <v>CC</v>
          </cell>
        </row>
        <row r="3880">
          <cell r="A3880" t="str">
            <v>362-751-120-0</v>
          </cell>
          <cell r="B3880" t="str">
            <v>FERRURE AGB HAUTE AMONT</v>
          </cell>
          <cell r="C3880" t="str">
            <v>CFM LEAP-X MÉTAL. 1ER APPLI</v>
          </cell>
          <cell r="D3880" t="str">
            <v>CC</v>
          </cell>
        </row>
        <row r="3881">
          <cell r="A3881" t="str">
            <v>362-751-130-0</v>
          </cell>
          <cell r="B3881" t="str">
            <v>FERRURE AGB BASSE AVAL</v>
          </cell>
          <cell r="C3881" t="str">
            <v>CFM LEAP-X MÉTAL. 1ER APPLI</v>
          </cell>
          <cell r="D3881" t="str">
            <v>CC</v>
          </cell>
        </row>
        <row r="3882">
          <cell r="A3882" t="str">
            <v>362-751-140-0</v>
          </cell>
          <cell r="B3882" t="str">
            <v>FERRURE AGB HAUTE AVAL</v>
          </cell>
          <cell r="C3882" t="str">
            <v>CFM LEAP-X MÉTAL. 1ER APPLI</v>
          </cell>
          <cell r="D3882" t="str">
            <v>CC</v>
          </cell>
        </row>
        <row r="3883">
          <cell r="A3883" t="str">
            <v>362-751-300-6</v>
          </cell>
          <cell r="B3883" t="str">
            <v>BRAS, REDRESSEUR 1 PLEIN 1A</v>
          </cell>
          <cell r="C3883" t="str">
            <v>CFM LEAP-X MÉTAL. 1ER APPLI</v>
          </cell>
          <cell r="D3883" t="str">
            <v>CC</v>
          </cell>
        </row>
        <row r="3884">
          <cell r="A3884" t="str">
            <v>362-751-310-6</v>
          </cell>
          <cell r="B3884" t="str">
            <v>BRAS, REDRESSEUR 5 PLEIN 1A</v>
          </cell>
          <cell r="C3884" t="str">
            <v>CFM LEAP-X MÉTAL. 1ER APPLI</v>
          </cell>
          <cell r="D3884" t="str">
            <v>CC</v>
          </cell>
        </row>
        <row r="3885">
          <cell r="A3885" t="str">
            <v>362-751-320-6</v>
          </cell>
          <cell r="B3885" t="str">
            <v>BRAS, REDRESSEUR 6 PLEIN 1A</v>
          </cell>
          <cell r="C3885" t="str">
            <v>CFM LEAP-X MÉTAL. 1ER APPLI</v>
          </cell>
          <cell r="D3885" t="str">
            <v>CC</v>
          </cell>
        </row>
        <row r="3886">
          <cell r="A3886" t="str">
            <v>362-751-320-6401</v>
          </cell>
          <cell r="B3886" t="str">
            <v>BRAS, REDRESSEUR 6 PLEIN 1A</v>
          </cell>
          <cell r="C3886" t="str">
            <v>CFM LEAP-X MÉTAL. 1ER APPLI</v>
          </cell>
          <cell r="D3886" t="str">
            <v>CC</v>
          </cell>
        </row>
        <row r="3887">
          <cell r="A3887" t="str">
            <v>362-751-510-0</v>
          </cell>
          <cell r="B3887" t="str">
            <v>FERRURE AGB BASSE AMONT</v>
          </cell>
          <cell r="C3887" t="str">
            <v>CFM LEAP-X MÉTAL. 1ER APPLI</v>
          </cell>
          <cell r="D3887" t="str">
            <v>CC</v>
          </cell>
        </row>
        <row r="3888">
          <cell r="A3888" t="str">
            <v>362-751-520-0</v>
          </cell>
          <cell r="B3888" t="str">
            <v>FERRURE AGB HAUTE AMONT</v>
          </cell>
          <cell r="C3888" t="str">
            <v>CFM LEAP-X MÉTAL. 1ER APPLI</v>
          </cell>
          <cell r="D3888" t="str">
            <v>CC</v>
          </cell>
        </row>
        <row r="3889">
          <cell r="A3889" t="str">
            <v>362-751-530-0</v>
          </cell>
          <cell r="B3889" t="str">
            <v>FERRURE AGB BASSE AVAL</v>
          </cell>
          <cell r="C3889" t="str">
            <v>CFM LEAP-X MÉTAL. 1ER APPLI</v>
          </cell>
          <cell r="D3889" t="str">
            <v>CC</v>
          </cell>
        </row>
        <row r="3890">
          <cell r="A3890" t="str">
            <v>362-751-540-0</v>
          </cell>
          <cell r="B3890" t="str">
            <v>FERRURE AGB HAUTE AVAL</v>
          </cell>
          <cell r="C3890" t="str">
            <v>CFM LEAP-X MÉTAL. 1ER APPLI</v>
          </cell>
          <cell r="D3890" t="str">
            <v>CC</v>
          </cell>
        </row>
        <row r="3891">
          <cell r="A3891" t="str">
            <v>362-904-001-0</v>
          </cell>
          <cell r="B3891" t="str">
            <v>DEMI-ANNEAU, VIRL INTER-VEINE</v>
          </cell>
          <cell r="C3891" t="str">
            <v>CFM LEAP-X MÉTAL. 1ER APPLI</v>
          </cell>
          <cell r="D3891" t="str">
            <v>CC</v>
          </cell>
        </row>
        <row r="3892">
          <cell r="A3892" t="str">
            <v>363-020-001-0</v>
          </cell>
          <cell r="B3892" t="str">
            <v>MOYEU,CARTER INTERMEDIAIRE</v>
          </cell>
          <cell r="C3892" t="str">
            <v>CFM LEAP-X MÉTAL. 1ER APPLI</v>
          </cell>
          <cell r="D3892" t="str">
            <v>CC</v>
          </cell>
        </row>
        <row r="3893">
          <cell r="A3893" t="str">
            <v>363-020-011-0402</v>
          </cell>
          <cell r="B3893" t="str">
            <v>MOYEU,CARTER INTERMEDIAIRE</v>
          </cell>
          <cell r="C3893" t="str">
            <v>CFM LEAP-X MÉTAL. 1ER APPLI</v>
          </cell>
          <cell r="D3893" t="str">
            <v>CC</v>
          </cell>
        </row>
        <row r="3894">
          <cell r="A3894" t="str">
            <v>363-020-021-0</v>
          </cell>
          <cell r="B3894" t="str">
            <v>MOYEU,CARTER INTERMEDIAIRE</v>
          </cell>
          <cell r="C3894" t="str">
            <v>CFM LEAP-X MÉTAL. 1ER APPLI</v>
          </cell>
          <cell r="D3894" t="str">
            <v>CC</v>
          </cell>
        </row>
        <row r="3895">
          <cell r="A3895" t="str">
            <v>363-020-021-9</v>
          </cell>
          <cell r="B3895" t="str">
            <v>MOYEU,CARTER INTERMEDIAIRE</v>
          </cell>
          <cell r="C3895" t="str">
            <v>CFM LEAP-X MÉTAL. 1ER APPLI</v>
          </cell>
          <cell r="D3895" t="str">
            <v>CC</v>
          </cell>
        </row>
        <row r="3896">
          <cell r="A3896" t="str">
            <v>363-022-301-0</v>
          </cell>
          <cell r="B3896" t="str">
            <v>FERRURE DE MOTEUR</v>
          </cell>
          <cell r="C3896" t="str">
            <v>CFM LEAP-X MÉTAL. 1ER APPLI</v>
          </cell>
          <cell r="D3896" t="str">
            <v>CC</v>
          </cell>
        </row>
        <row r="3897">
          <cell r="A3897" t="str">
            <v>363-027-601-0</v>
          </cell>
          <cell r="B3897" t="str">
            <v>ANNEAU DE RETENUE 1</v>
          </cell>
          <cell r="C3897" t="str">
            <v>CFM LEAP-X MÉTAL. 1ER APPLI</v>
          </cell>
          <cell r="D3897" t="str">
            <v>CC</v>
          </cell>
        </row>
        <row r="3898">
          <cell r="A3898" t="str">
            <v>363-027-601-0401</v>
          </cell>
          <cell r="B3898" t="str">
            <v>ANNEAU DE RETENUE 1</v>
          </cell>
          <cell r="C3898" t="str">
            <v>CFM LEAP-X MÉTAL. 1ER APPLI</v>
          </cell>
          <cell r="D3898" t="str">
            <v>CC</v>
          </cell>
        </row>
        <row r="3899">
          <cell r="A3899" t="str">
            <v>363-027-701-0</v>
          </cell>
          <cell r="B3899" t="str">
            <v>ANNEAU DE RETENUE 2</v>
          </cell>
          <cell r="C3899" t="str">
            <v>CFM LEAP-X MÉTAL. 1ER APPLI</v>
          </cell>
          <cell r="D3899" t="str">
            <v>CC</v>
          </cell>
        </row>
        <row r="3900">
          <cell r="A3900" t="str">
            <v>363-027-701-0401</v>
          </cell>
          <cell r="B3900" t="str">
            <v>ANNEAU DE RETENUE 2</v>
          </cell>
          <cell r="C3900" t="str">
            <v>CFM LEAP-X MÉTAL. 1ER APPLI</v>
          </cell>
          <cell r="D3900" t="str">
            <v>CC</v>
          </cell>
        </row>
        <row r="3901">
          <cell r="A3901" t="str">
            <v>363-027-801-0</v>
          </cell>
          <cell r="B3901" t="str">
            <v>ANNEAU DE RETENUE 3</v>
          </cell>
          <cell r="C3901" t="str">
            <v>CFM LEAP-X MÉTAL. 1ER APPLI</v>
          </cell>
          <cell r="D3901" t="str">
            <v>CC</v>
          </cell>
        </row>
        <row r="3902">
          <cell r="A3902" t="str">
            <v>363-027-801-0401</v>
          </cell>
          <cell r="B3902" t="str">
            <v>ANNEAU DE RETENUE 3</v>
          </cell>
          <cell r="C3902" t="str">
            <v>CFM LEAP-X MÉTAL. 1ER APPLI</v>
          </cell>
          <cell r="D3902" t="str">
            <v>CC</v>
          </cell>
        </row>
        <row r="3903">
          <cell r="A3903" t="str">
            <v>363-027-901-0</v>
          </cell>
          <cell r="B3903" t="str">
            <v>ANNEAU DE RETENUE 4</v>
          </cell>
          <cell r="C3903" t="str">
            <v>CFM LEAP-X MÉTAL. 1ER APPLI</v>
          </cell>
          <cell r="D3903" t="str">
            <v>CC</v>
          </cell>
        </row>
        <row r="3904">
          <cell r="A3904" t="str">
            <v>363-032-101-0</v>
          </cell>
          <cell r="B3904" t="str">
            <v>AUBE DIRECTRICE DE SORTIE</v>
          </cell>
          <cell r="C3904" t="str">
            <v>CFM LEAP-X MÉTAL. 1ER APPLI</v>
          </cell>
          <cell r="D3904" t="str">
            <v>CC</v>
          </cell>
        </row>
        <row r="3905">
          <cell r="A3905" t="str">
            <v>363-032-201-0</v>
          </cell>
          <cell r="B3905" t="str">
            <v>AUBE DIRECTRICE DE SORTIE</v>
          </cell>
          <cell r="C3905" t="str">
            <v>CFM LEAP-X MÉTAL. 1ER APPLI</v>
          </cell>
          <cell r="D3905" t="str">
            <v>CC</v>
          </cell>
        </row>
        <row r="3906">
          <cell r="A3906" t="str">
            <v>363-032-301-0</v>
          </cell>
          <cell r="B3906" t="str">
            <v>AUBE DIRECTRICE DE SORTIE</v>
          </cell>
          <cell r="C3906" t="str">
            <v>CFM LEAP-X MÉTAL. 1ER APPLI</v>
          </cell>
          <cell r="D3906" t="str">
            <v>CC</v>
          </cell>
        </row>
        <row r="3907">
          <cell r="A3907" t="str">
            <v>363-032-401-0</v>
          </cell>
          <cell r="B3907" t="str">
            <v>AUBE DIRECTRICE DE SORTIE</v>
          </cell>
          <cell r="C3907" t="str">
            <v>CFM LEAP-X MÉTAL. 1ER APPLI</v>
          </cell>
          <cell r="D3907" t="str">
            <v>CC</v>
          </cell>
        </row>
        <row r="3908">
          <cell r="A3908" t="str">
            <v>363-032-501-0</v>
          </cell>
          <cell r="B3908" t="str">
            <v>AUBE DIRECTRICE DE SORTIE</v>
          </cell>
          <cell r="C3908" t="str">
            <v>CFM LEAP-X MÉTAL. 1ER APPLI</v>
          </cell>
          <cell r="D3908" t="str">
            <v>CC</v>
          </cell>
        </row>
        <row r="3909">
          <cell r="A3909" t="str">
            <v>363-032-601-0</v>
          </cell>
          <cell r="B3909" t="str">
            <v>AUBE DIRECTRICE DE SORTIE</v>
          </cell>
          <cell r="C3909" t="str">
            <v>CFM LEAP-X MÉTAL. 1ER APPLI</v>
          </cell>
          <cell r="D3909" t="str">
            <v>CC</v>
          </cell>
        </row>
        <row r="3910">
          <cell r="A3910" t="str">
            <v>363-032-701-0</v>
          </cell>
          <cell r="B3910" t="str">
            <v>AUBE DIRECTRICE DE SORTIE</v>
          </cell>
          <cell r="C3910" t="str">
            <v>CFM LEAP-X MÉTAL. 1ER APPLI</v>
          </cell>
          <cell r="D3910" t="str">
            <v>CC</v>
          </cell>
        </row>
        <row r="3911">
          <cell r="A3911" t="str">
            <v>363-032-801-0</v>
          </cell>
          <cell r="B3911" t="str">
            <v>AUBE DIRECTRICE DE SORTIE</v>
          </cell>
          <cell r="C3911" t="str">
            <v>CFM LEAP-X MÉTAL. 1ER APPLI</v>
          </cell>
          <cell r="D3911" t="str">
            <v>CC</v>
          </cell>
        </row>
        <row r="3912">
          <cell r="A3912" t="str">
            <v>363-032-901-0</v>
          </cell>
          <cell r="B3912" t="str">
            <v>AUBE DIRECTRICE DE SORTIE</v>
          </cell>
          <cell r="C3912" t="str">
            <v>CFM LEAP-X MÉTAL. 1ER APPLI</v>
          </cell>
          <cell r="D3912" t="str">
            <v>CC</v>
          </cell>
        </row>
        <row r="3913">
          <cell r="A3913" t="str">
            <v>363-033-001-0</v>
          </cell>
          <cell r="B3913" t="str">
            <v>AUBE DIRECTRICE DE SORTIE</v>
          </cell>
          <cell r="C3913" t="str">
            <v>CFM LEAP-X MÉTAL. 1ER APPLI</v>
          </cell>
          <cell r="D3913" t="str">
            <v>CC</v>
          </cell>
        </row>
        <row r="3914">
          <cell r="A3914" t="str">
            <v>363-033-101-0</v>
          </cell>
          <cell r="B3914" t="str">
            <v>AUBE DIRECTRICE DE SORTIE</v>
          </cell>
          <cell r="C3914" t="str">
            <v>CFM LEAP-X MÉTAL. 1ER APPLI</v>
          </cell>
          <cell r="D3914" t="str">
            <v>CC</v>
          </cell>
        </row>
        <row r="3915">
          <cell r="A3915" t="str">
            <v>363-033-201-0</v>
          </cell>
          <cell r="B3915" t="str">
            <v>AUBE DIRECTRICE DE SORTIE</v>
          </cell>
          <cell r="C3915" t="str">
            <v>CFM LEAP-X MÉTAL. 1ER APPLI</v>
          </cell>
          <cell r="D3915" t="str">
            <v>CC</v>
          </cell>
        </row>
        <row r="3916">
          <cell r="A3916" t="str">
            <v>363-035-201-0</v>
          </cell>
          <cell r="B3916" t="str">
            <v>SUPPORT,TUBE CENTRAL VENT</v>
          </cell>
          <cell r="C3916" t="str">
            <v>CFM LEAP-X MÉTAL. 1ER APPLI</v>
          </cell>
          <cell r="D3916" t="str">
            <v>CC</v>
          </cell>
        </row>
        <row r="3917">
          <cell r="A3917" t="str">
            <v>363-050-110-0</v>
          </cell>
          <cell r="B3917" t="str">
            <v>CARTER DE SOUFFLANTE</v>
          </cell>
          <cell r="C3917" t="str">
            <v>CFM LEAP-X MÉTAL. 1ER APPLI</v>
          </cell>
          <cell r="D3917" t="str">
            <v>CC</v>
          </cell>
        </row>
        <row r="3918">
          <cell r="A3918" t="str">
            <v>363-073-002-0401</v>
          </cell>
          <cell r="B3918" t="str">
            <v>MOYEU,CARTER INTERMEDIAIRE</v>
          </cell>
          <cell r="C3918" t="str">
            <v>CFM LEAP-X MÉTAL. 1ER APPLI</v>
          </cell>
          <cell r="D3918" t="str">
            <v>CC</v>
          </cell>
        </row>
        <row r="3919">
          <cell r="A3919" t="str">
            <v>363-751-110-0</v>
          </cell>
          <cell r="B3919" t="str">
            <v>FERRURE AGB BASSE AMONT</v>
          </cell>
          <cell r="C3919" t="str">
            <v>CFM LEAP-X MÉTAL. 1ER APPLI</v>
          </cell>
          <cell r="D3919" t="str">
            <v>CC</v>
          </cell>
        </row>
        <row r="3920">
          <cell r="A3920" t="str">
            <v>363-751-120-0</v>
          </cell>
          <cell r="B3920" t="str">
            <v>FERRURE AGB HAUTE AMONT</v>
          </cell>
          <cell r="C3920" t="str">
            <v>CFM LEAP-X MÉTAL. 1ER APPLI</v>
          </cell>
          <cell r="D3920" t="str">
            <v>CC</v>
          </cell>
        </row>
        <row r="3921">
          <cell r="A3921" t="str">
            <v>363-751-130-0</v>
          </cell>
          <cell r="B3921" t="str">
            <v>FERRURE AGB BASSE AVAL</v>
          </cell>
          <cell r="C3921" t="str">
            <v>CFM LEAP-X MÉTAL. 1ER APPLI</v>
          </cell>
          <cell r="D3921" t="str">
            <v>CC</v>
          </cell>
        </row>
        <row r="3922">
          <cell r="A3922" t="str">
            <v>363-751-140-0</v>
          </cell>
          <cell r="B3922" t="str">
            <v>FERRURE AGB HAUTE AVAL</v>
          </cell>
          <cell r="C3922" t="str">
            <v>CFM LEAP-X MÉTAL. 1ER APPLI</v>
          </cell>
          <cell r="D3922" t="str">
            <v>CC</v>
          </cell>
        </row>
        <row r="3923">
          <cell r="A3923" t="str">
            <v>363-751-300-6</v>
          </cell>
          <cell r="B3923" t="str">
            <v>BRAS, REDRESSEUR 1 PLEIN 1C</v>
          </cell>
          <cell r="C3923" t="str">
            <v>CFM LEAP-X MÉTAL. 1ER APPLI</v>
          </cell>
          <cell r="D3923" t="str">
            <v>CC</v>
          </cell>
        </row>
        <row r="3924">
          <cell r="A3924" t="str">
            <v>363-751-310-6</v>
          </cell>
          <cell r="B3924" t="str">
            <v>BRAS, REDRESSEUR 5 PLEIN 1C</v>
          </cell>
          <cell r="C3924" t="str">
            <v>CFM LEAP-X MÉTAL. 1ER APPLI</v>
          </cell>
          <cell r="D3924" t="str">
            <v>CC</v>
          </cell>
        </row>
        <row r="3925">
          <cell r="A3925" t="str">
            <v>363-751-320-6</v>
          </cell>
          <cell r="B3925" t="str">
            <v>BRAS, REDRESSEUR 6 PLEIN 1C</v>
          </cell>
          <cell r="C3925" t="str">
            <v>CFM LEAP-X MÉTAL. 1ER APPLI</v>
          </cell>
          <cell r="D3925" t="str">
            <v>CC</v>
          </cell>
        </row>
        <row r="3926">
          <cell r="A3926" t="str">
            <v>363-751-330-6</v>
          </cell>
          <cell r="B3926" t="str">
            <v>BRAS, REDRESSEUR 3 PLEIN 1C</v>
          </cell>
          <cell r="C3926" t="str">
            <v>CFM LEAP-X MÉTAL. 1ER APPLI</v>
          </cell>
          <cell r="D3926" t="str">
            <v>CC</v>
          </cell>
        </row>
        <row r="3927">
          <cell r="A3927" t="str">
            <v>364-001-601-0</v>
          </cell>
          <cell r="B3927" t="str">
            <v>DISQUE-CONE ETG 4,TBP</v>
          </cell>
          <cell r="C3927" t="str">
            <v>CFM LEAP-X MÉTAL. 1ER APPLI</v>
          </cell>
          <cell r="D3927" t="str">
            <v>CB</v>
          </cell>
        </row>
        <row r="3928">
          <cell r="A3928" t="str">
            <v>364-001-610-0</v>
          </cell>
          <cell r="B3928" t="str">
            <v>DISQUE-CONE ETG 4,TBP</v>
          </cell>
          <cell r="C3928" t="str">
            <v>CFM LEAP-X MÉTAL. 1ER APPLI</v>
          </cell>
          <cell r="D3928" t="str">
            <v>CB</v>
          </cell>
        </row>
        <row r="3929">
          <cell r="A3929" t="str">
            <v>364-001-611-0</v>
          </cell>
          <cell r="B3929" t="str">
            <v>DISQUE-CONE ETG 4,TBP</v>
          </cell>
          <cell r="C3929" t="str">
            <v>CFM LEAP-X MÉTAL. 1ER APPLI</v>
          </cell>
          <cell r="D3929" t="str">
            <v>CB</v>
          </cell>
        </row>
        <row r="3930">
          <cell r="A3930" t="str">
            <v>364-020-001-0</v>
          </cell>
          <cell r="B3930" t="str">
            <v>ANNEAU DE RETENUE,ETG 1 TBP</v>
          </cell>
          <cell r="C3930" t="str">
            <v>CFM LEAP-X MÉTAL. 1ER APPLI</v>
          </cell>
          <cell r="D3930" t="str">
            <v>CB</v>
          </cell>
        </row>
        <row r="3931">
          <cell r="A3931" t="str">
            <v>364-020-001-0S1</v>
          </cell>
          <cell r="B3931" t="str">
            <v>ANNEAU DE RETENUE,ETG 1 TBP</v>
          </cell>
          <cell r="C3931" t="str">
            <v>CFM LEAP-X MÉTAL. 1ER APPLI</v>
          </cell>
          <cell r="D3931" t="str">
            <v>CB</v>
          </cell>
        </row>
        <row r="3932">
          <cell r="A3932" t="str">
            <v>364-020-001-0S2</v>
          </cell>
          <cell r="B3932" t="str">
            <v>ANNEAU DE RETENUE,ETG 1 TBP</v>
          </cell>
          <cell r="C3932" t="str">
            <v>CFM LEAP-X MÉTAL. 1ER APPLI</v>
          </cell>
          <cell r="D3932" t="str">
            <v>CB</v>
          </cell>
        </row>
        <row r="3933">
          <cell r="A3933" t="str">
            <v>364-020-110-0</v>
          </cell>
          <cell r="B3933" t="str">
            <v>ANNEAU DE RETENUE,ETG 2 TBP</v>
          </cell>
          <cell r="C3933" t="str">
            <v>CFM LEAP-X MÉTAL. 1ER APPLI</v>
          </cell>
          <cell r="D3933" t="str">
            <v>CB</v>
          </cell>
        </row>
        <row r="3934">
          <cell r="A3934" t="str">
            <v>364-020-401-0</v>
          </cell>
          <cell r="B3934" t="str">
            <v>ANNEAU DE RETENUE,ETG 5 TBP</v>
          </cell>
          <cell r="C3934" t="str">
            <v>CFM LEAP-X MÉTAL. 1ER APPLI</v>
          </cell>
          <cell r="D3934" t="str">
            <v>CB</v>
          </cell>
        </row>
        <row r="3935">
          <cell r="A3935" t="str">
            <v>364-021-001-9</v>
          </cell>
          <cell r="B3935" t="str">
            <v>BRUT DISQUE 1</v>
          </cell>
          <cell r="C3935" t="str">
            <v>CFM LEAP-X MÉTAL. 1ER APPLI</v>
          </cell>
          <cell r="D3935" t="str">
            <v>CB</v>
          </cell>
        </row>
        <row r="3936">
          <cell r="A3936" t="str">
            <v>364-021-002-8</v>
          </cell>
          <cell r="B3936" t="str">
            <v>PRE-USINE DISQUE 1</v>
          </cell>
          <cell r="C3936" t="str">
            <v>CFM LEAP-X MÉTAL. 1ER APPLI</v>
          </cell>
          <cell r="D3936" t="str">
            <v>CB</v>
          </cell>
        </row>
        <row r="3937">
          <cell r="A3937" t="str">
            <v>364-021-010-0</v>
          </cell>
          <cell r="B3937" t="str">
            <v>DISQUE 1,TURBINE BP</v>
          </cell>
          <cell r="C3937" t="str">
            <v>CFM LEAP-X MÉTAL. 1ER APPLI</v>
          </cell>
          <cell r="D3937" t="str">
            <v>CB</v>
          </cell>
        </row>
        <row r="3938">
          <cell r="A3938" t="str">
            <v>364-021-010-8</v>
          </cell>
          <cell r="B3938" t="str">
            <v>PRE-USINE DISQUE 1</v>
          </cell>
          <cell r="C3938" t="str">
            <v>CFM LEAP-X MÉTAL. 1ER APPLI</v>
          </cell>
          <cell r="D3938" t="str">
            <v>CB</v>
          </cell>
        </row>
        <row r="3939">
          <cell r="A3939" t="str">
            <v>364-021-010-8S2</v>
          </cell>
          <cell r="B3939" t="str">
            <v>PRE-USINE DISQUE 1</v>
          </cell>
          <cell r="C3939" t="str">
            <v>CFM LEAP-X MÉTAL. 1ER APPLI</v>
          </cell>
          <cell r="D3939" t="str">
            <v>CB</v>
          </cell>
        </row>
        <row r="3940">
          <cell r="A3940" t="str">
            <v>364-021-010-9</v>
          </cell>
          <cell r="B3940" t="str">
            <v>BRUT DISQUE 1</v>
          </cell>
          <cell r="C3940" t="str">
            <v>CFM LEAP-X MÉTAL. 1ER APPLI</v>
          </cell>
          <cell r="D3940" t="str">
            <v>CB</v>
          </cell>
        </row>
        <row r="3941">
          <cell r="A3941" t="str">
            <v>364-021-101-9</v>
          </cell>
          <cell r="B3941" t="str">
            <v>BRUT DISQUE 2</v>
          </cell>
          <cell r="C3941" t="str">
            <v>CFM LEAP-X MÉTAL. 1ER APPLI</v>
          </cell>
          <cell r="D3941" t="str">
            <v>CB</v>
          </cell>
        </row>
        <row r="3942">
          <cell r="A3942" t="str">
            <v>364-021-102-8</v>
          </cell>
          <cell r="B3942" t="str">
            <v>PRE-USINE DISQUE 2</v>
          </cell>
          <cell r="C3942" t="str">
            <v>CFM LEAP-X MÉTAL. 1ER APPLI</v>
          </cell>
          <cell r="D3942" t="str">
            <v>CB</v>
          </cell>
        </row>
        <row r="3943">
          <cell r="A3943" t="str">
            <v>364-021-110-0</v>
          </cell>
          <cell r="B3943" t="str">
            <v>DISQUE 2,TURBINE BP</v>
          </cell>
          <cell r="C3943" t="str">
            <v>CFM LEAP-X MÉTAL. 1ER APPLI</v>
          </cell>
          <cell r="D3943" t="str">
            <v>CB</v>
          </cell>
        </row>
        <row r="3944">
          <cell r="A3944" t="str">
            <v>364-021-110-8</v>
          </cell>
          <cell r="B3944" t="str">
            <v>PRE-USINE DISQUE 2</v>
          </cell>
          <cell r="C3944" t="str">
            <v>CFM LEAP-X MÉTAL. 1ER APPLI</v>
          </cell>
          <cell r="D3944" t="str">
            <v>CB</v>
          </cell>
        </row>
        <row r="3945">
          <cell r="A3945" t="str">
            <v>364-021-110-8S2</v>
          </cell>
          <cell r="B3945" t="str">
            <v>PRE-USINE DISQUE 2</v>
          </cell>
          <cell r="C3945" t="str">
            <v>CFM LEAP-X MÉTAL. 1ER APPLI</v>
          </cell>
          <cell r="D3945" t="str">
            <v>CB</v>
          </cell>
        </row>
        <row r="3946">
          <cell r="A3946" t="str">
            <v>364-021-110-9</v>
          </cell>
          <cell r="B3946" t="str">
            <v>BRUT DISQUE 2</v>
          </cell>
          <cell r="C3946" t="str">
            <v>CFM LEAP-X MÉTAL. 1ER APPLI</v>
          </cell>
          <cell r="D3946" t="str">
            <v>CB</v>
          </cell>
        </row>
        <row r="3947">
          <cell r="A3947" t="str">
            <v>364-021-111-9</v>
          </cell>
          <cell r="B3947" t="str">
            <v>BRUT DISQUE 2 - MATRICE BRUT</v>
          </cell>
          <cell r="C3947" t="str">
            <v>CFM LEAP-X MÉTAL. 1ER APPLI</v>
          </cell>
          <cell r="D3947" t="str">
            <v>CB</v>
          </cell>
        </row>
        <row r="3948">
          <cell r="A3948" t="str">
            <v>364-021-201-0</v>
          </cell>
          <cell r="B3948" t="str">
            <v>DISQUE 3,TURBINE BP</v>
          </cell>
          <cell r="C3948" t="str">
            <v>CFM LEAP-X MÉTAL. 1ER APPLI</v>
          </cell>
          <cell r="D3948" t="str">
            <v>CB</v>
          </cell>
        </row>
        <row r="3949">
          <cell r="A3949" t="str">
            <v>364-021-201-9</v>
          </cell>
          <cell r="B3949" t="str">
            <v>BRUT DISQUE 3</v>
          </cell>
          <cell r="C3949" t="str">
            <v>CFM LEAP-X MÉTAL. 1ER APPLI</v>
          </cell>
          <cell r="D3949" t="str">
            <v>CB</v>
          </cell>
        </row>
        <row r="3950">
          <cell r="A3950" t="str">
            <v>364-021-202-9</v>
          </cell>
          <cell r="B3950" t="str">
            <v>BRUT DISQUE 3</v>
          </cell>
          <cell r="C3950" t="str">
            <v>CFM LEAP-X MÉTAL. 1ER APPLI</v>
          </cell>
          <cell r="D3950" t="str">
            <v>CB</v>
          </cell>
        </row>
        <row r="3951">
          <cell r="A3951" t="str">
            <v>364-021-210-0</v>
          </cell>
          <cell r="B3951" t="str">
            <v>DISQUE 3,TURBINE BP</v>
          </cell>
          <cell r="C3951" t="str">
            <v>CFM LEAP-X MÉTAL. 1ER APPLI</v>
          </cell>
          <cell r="D3951" t="str">
            <v>CB</v>
          </cell>
        </row>
        <row r="3952">
          <cell r="A3952" t="str">
            <v>364-021-210-9</v>
          </cell>
          <cell r="B3952" t="str">
            <v>BRUT DISQUE 3</v>
          </cell>
          <cell r="C3952" t="str">
            <v>CFM LEAP-X MÉTAL. 1ER APPLI</v>
          </cell>
          <cell r="D3952" t="str">
            <v>CB</v>
          </cell>
        </row>
        <row r="3953">
          <cell r="A3953" t="str">
            <v>364-021-211-0</v>
          </cell>
          <cell r="B3953" t="str">
            <v>DISQUE 3,TURBINE BP</v>
          </cell>
          <cell r="C3953" t="str">
            <v>CFM LEAP-X MÉTAL. 1ER APPLI</v>
          </cell>
          <cell r="D3953" t="str">
            <v>CB</v>
          </cell>
        </row>
        <row r="3954">
          <cell r="A3954" t="str">
            <v>364-021-901-0</v>
          </cell>
          <cell r="B3954" t="str">
            <v>ANNEAU LABYRINTHE,ENC AR</v>
          </cell>
          <cell r="C3954" t="str">
            <v>CFM LEAP-X MÉTAL. 1ER APPLI</v>
          </cell>
          <cell r="D3954" t="str">
            <v>CB</v>
          </cell>
        </row>
        <row r="3955">
          <cell r="A3955" t="str">
            <v>364-021-910-0</v>
          </cell>
          <cell r="B3955" t="str">
            <v>ANNEAU LABYRINTHE,ENC AR</v>
          </cell>
          <cell r="C3955" t="str">
            <v>CFM LEAP-X MÉTAL. 1ER APPLI</v>
          </cell>
          <cell r="D3955" t="str">
            <v>CB</v>
          </cell>
        </row>
        <row r="3956">
          <cell r="A3956" t="str">
            <v>364-028-001-0</v>
          </cell>
          <cell r="B3956" t="str">
            <v>SECTEUR ETANCHEITE,ETAGE 1</v>
          </cell>
          <cell r="C3956" t="str">
            <v>CFM LEAP-X MÉTAL. 1ER APPLI</v>
          </cell>
          <cell r="D3956" t="str">
            <v>CC</v>
          </cell>
        </row>
        <row r="3957">
          <cell r="A3957" t="str">
            <v>364-028-001-0401</v>
          </cell>
          <cell r="B3957" t="str">
            <v>SECTEUR ETANCHEITE,ETAGE 1</v>
          </cell>
          <cell r="C3957" t="str">
            <v>CFM LEAP-X MÉTAL. 1ER APPLI</v>
          </cell>
          <cell r="D3957" t="str">
            <v>CC</v>
          </cell>
        </row>
        <row r="3958">
          <cell r="A3958" t="str">
            <v>364-028-001-0S2</v>
          </cell>
          <cell r="B3958" t="str">
            <v>SECTEUR ETANCHEITE,ETAGE 1</v>
          </cell>
          <cell r="C3958" t="str">
            <v>CFM LEAP-X MÉTAL. 1ER APPLI</v>
          </cell>
          <cell r="D3958" t="str">
            <v>CC</v>
          </cell>
        </row>
        <row r="3959">
          <cell r="A3959" t="str">
            <v>364-028-101-0</v>
          </cell>
          <cell r="B3959" t="str">
            <v>SECTEUR ETANCHEITE,ETAGE 2</v>
          </cell>
          <cell r="C3959" t="str">
            <v>CFM LEAP-X MÉTAL. 1ER APPLI</v>
          </cell>
          <cell r="D3959" t="str">
            <v>CC</v>
          </cell>
        </row>
        <row r="3960">
          <cell r="A3960" t="str">
            <v>364-028-101-0401</v>
          </cell>
          <cell r="B3960" t="str">
            <v>SECTEUR ETANCHEITE,ETAGE 2</v>
          </cell>
          <cell r="C3960" t="str">
            <v>CFM LEAP-X MÉTAL. 1ER APPLI</v>
          </cell>
          <cell r="D3960" t="str">
            <v>CC</v>
          </cell>
        </row>
        <row r="3961">
          <cell r="A3961" t="str">
            <v>364-028-101-0S2</v>
          </cell>
          <cell r="B3961" t="str">
            <v>SECTEUR ETANCHEITE,ETAGE 2</v>
          </cell>
          <cell r="C3961" t="str">
            <v>CFM LEAP-X MÉTAL. 1ER APPLI</v>
          </cell>
          <cell r="D3961" t="str">
            <v>CC</v>
          </cell>
        </row>
        <row r="3962">
          <cell r="A3962" t="str">
            <v>364-028-201-0</v>
          </cell>
          <cell r="B3962" t="str">
            <v>SECTEUR ETANCHEITE,ETAGE 3</v>
          </cell>
          <cell r="C3962" t="str">
            <v>CFM LEAP-X MÉTAL. 1ER APPLI</v>
          </cell>
          <cell r="D3962" t="str">
            <v>CC</v>
          </cell>
        </row>
        <row r="3963">
          <cell r="A3963" t="str">
            <v>364-028-201-0401</v>
          </cell>
          <cell r="B3963" t="str">
            <v>SECTEUR ETANCHEITE,ETAGE 3</v>
          </cell>
          <cell r="C3963" t="str">
            <v>CFM LEAP-X MÉTAL. 1ER APPLI</v>
          </cell>
          <cell r="D3963" t="str">
            <v>CC</v>
          </cell>
        </row>
        <row r="3964">
          <cell r="A3964" t="str">
            <v>364-028-202-0</v>
          </cell>
          <cell r="B3964" t="str">
            <v>SECTEUR ETANCHEITE,ETAGE 3</v>
          </cell>
          <cell r="C3964" t="str">
            <v>CFM LEAP-X MÉTAL. 1ER APPLI</v>
          </cell>
          <cell r="D3964" t="str">
            <v>CC</v>
          </cell>
        </row>
        <row r="3965">
          <cell r="A3965" t="str">
            <v>364-028-301-0</v>
          </cell>
          <cell r="B3965" t="str">
            <v>SECTEUR ETANCHEITE,ETAGE 4</v>
          </cell>
          <cell r="C3965" t="str">
            <v>CFM LEAP-X MÉTAL. 1ER APPLI</v>
          </cell>
          <cell r="D3965" t="str">
            <v>CC</v>
          </cell>
        </row>
        <row r="3966">
          <cell r="A3966" t="str">
            <v>364-028-301-0401</v>
          </cell>
          <cell r="B3966" t="str">
            <v>SECTEUR ETANCHEITE,ETAGE 4</v>
          </cell>
          <cell r="C3966" t="str">
            <v>CFM LEAP-X MÉTAL. 1ER APPLI</v>
          </cell>
          <cell r="D3966" t="str">
            <v>CC</v>
          </cell>
        </row>
        <row r="3967">
          <cell r="A3967" t="str">
            <v>364-028-302-0</v>
          </cell>
          <cell r="B3967" t="str">
            <v>SECTEUR ETANCHEITE,ETAGE 4</v>
          </cell>
          <cell r="C3967" t="str">
            <v>CFM LEAP-X MÉTAL. 1ER APPLI</v>
          </cell>
          <cell r="D3967" t="str">
            <v>CC</v>
          </cell>
        </row>
        <row r="3968">
          <cell r="A3968" t="str">
            <v>364-028-401-0</v>
          </cell>
          <cell r="B3968" t="str">
            <v>SECTEUR ETANCHEITE,ETAGE 5</v>
          </cell>
          <cell r="C3968" t="str">
            <v>CFM LEAP-X MÉTAL. 1ER APPLI</v>
          </cell>
          <cell r="D3968" t="str">
            <v>CC</v>
          </cell>
        </row>
        <row r="3969">
          <cell r="A3969" t="str">
            <v>364-028-401-0401</v>
          </cell>
          <cell r="B3969" t="str">
            <v>SECTEUR ETANCHEITE, ETAGE 5</v>
          </cell>
          <cell r="C3969" t="str">
            <v>CFM LEAP-X MÉTAL. 1ER APPLI</v>
          </cell>
          <cell r="D3969" t="str">
            <v>CC</v>
          </cell>
        </row>
        <row r="3970">
          <cell r="A3970" t="str">
            <v>364-029-121-0</v>
          </cell>
          <cell r="B3970" t="str">
            <v>MOYEU,CARTER INTERMEDIAIRE</v>
          </cell>
          <cell r="C3970" t="str">
            <v>CFM LEAP-X MÉTAL. 1ER APPLI</v>
          </cell>
          <cell r="D3970" t="str">
            <v>CC</v>
          </cell>
        </row>
        <row r="3971">
          <cell r="A3971" t="str">
            <v>364-029-121-9</v>
          </cell>
          <cell r="B3971" t="str">
            <v>MOYEU,CARTER INTERMEDIAIRE</v>
          </cell>
          <cell r="C3971" t="str">
            <v>CFM LEAP-X MÉTAL. 1ER APPLI</v>
          </cell>
          <cell r="D3971" t="str">
            <v>CC</v>
          </cell>
        </row>
        <row r="3972">
          <cell r="A3972" t="str">
            <v>364-030-501-0</v>
          </cell>
          <cell r="B3972" t="str">
            <v>SUPPORT,TUBE EJECTION</v>
          </cell>
          <cell r="C3972" t="str">
            <v>CFM LEAP-X MÉTAL. 1ER APPLI</v>
          </cell>
          <cell r="D3972" t="str">
            <v>CC</v>
          </cell>
        </row>
        <row r="3973">
          <cell r="A3973" t="str">
            <v>364-030-501-0401</v>
          </cell>
          <cell r="B3973" t="str">
            <v>SUPPORT,TUBE EJECTION</v>
          </cell>
          <cell r="C3973" t="str">
            <v>CFM LEAP-X MÉTAL. 1ER APPLI</v>
          </cell>
          <cell r="D3973" t="str">
            <v>CC</v>
          </cell>
        </row>
        <row r="3974">
          <cell r="A3974" t="str">
            <v>364-035-601-0</v>
          </cell>
          <cell r="B3974" t="str">
            <v>ARBRE DE TURBINE BP</v>
          </cell>
          <cell r="C3974" t="str">
            <v>CFM LEAP-X MÉTAL. 1ER APPLI</v>
          </cell>
          <cell r="D3974" t="str">
            <v>CB</v>
          </cell>
        </row>
        <row r="3975">
          <cell r="A3975" t="str">
            <v>364-035-602-0</v>
          </cell>
          <cell r="B3975" t="str">
            <v>ARBRE DE TURBINE BP</v>
          </cell>
          <cell r="C3975" t="str">
            <v>CFM LEAP-X MÉTAL. 1ER APPLI</v>
          </cell>
          <cell r="D3975" t="str">
            <v>CB</v>
          </cell>
        </row>
        <row r="3976">
          <cell r="A3976" t="str">
            <v>364-035-602-0401</v>
          </cell>
          <cell r="B3976" t="str">
            <v>ARBRE DE TURBINE BP</v>
          </cell>
          <cell r="C3976" t="str">
            <v>CFM LEAP-X MÉTAL. 1ER APPLI</v>
          </cell>
          <cell r="D3976" t="str">
            <v>CB</v>
          </cell>
        </row>
        <row r="3977">
          <cell r="A3977" t="str">
            <v>364-035-610-0</v>
          </cell>
          <cell r="B3977" t="str">
            <v>ARBRE DE TURBINE BP</v>
          </cell>
          <cell r="C3977" t="str">
            <v>CFM LEAP-X MÉTAL. 1ER APPLI</v>
          </cell>
          <cell r="D3977" t="str">
            <v>CB</v>
          </cell>
        </row>
        <row r="3978">
          <cell r="A3978" t="str">
            <v>364-035-610-8</v>
          </cell>
          <cell r="B3978" t="str">
            <v>ARBRE DE TURBINE BP</v>
          </cell>
          <cell r="C3978" t="str">
            <v>CFM LEAP-X MÉTAL. 1ER APPLI</v>
          </cell>
          <cell r="D3978" t="str">
            <v>CB</v>
          </cell>
        </row>
        <row r="3979">
          <cell r="A3979" t="str">
            <v>364-035-610-9</v>
          </cell>
          <cell r="B3979" t="str">
            <v>ARBRE DE TURBINE BP, 1-2 BRUT</v>
          </cell>
          <cell r="C3979" t="str">
            <v>CFM LEAP-X MÉTAL. 2EM APPLI</v>
          </cell>
          <cell r="D3979" t="str">
            <v>CB</v>
          </cell>
        </row>
        <row r="3980">
          <cell r="A3980" t="str">
            <v>364-037-201-0</v>
          </cell>
          <cell r="B3980" t="str">
            <v>CARTER ECHAPPEMENT</v>
          </cell>
          <cell r="C3980" t="str">
            <v>CFM LEAP-X MÉTAL. 1ER APPLI</v>
          </cell>
          <cell r="D3980" t="str">
            <v>CC</v>
          </cell>
        </row>
        <row r="3981">
          <cell r="A3981" t="str">
            <v>364-039-001-0</v>
          </cell>
          <cell r="B3981" t="str">
            <v>CONE AVANT</v>
          </cell>
          <cell r="C3981" t="str">
            <v>CFM LEAP-X MÉTAL. 1ER APPLI</v>
          </cell>
          <cell r="D3981" t="str">
            <v>CB</v>
          </cell>
        </row>
        <row r="3982">
          <cell r="A3982" t="str">
            <v>364-040-001-0</v>
          </cell>
          <cell r="B3982" t="str">
            <v>DISQUE DE SOUFFLANTE</v>
          </cell>
          <cell r="C3982" t="str">
            <v>CFM LEAP-X MÉTAL. 1ER APPLI</v>
          </cell>
          <cell r="D3982" t="str">
            <v>CB</v>
          </cell>
        </row>
        <row r="3983">
          <cell r="A3983" t="str">
            <v>364-040-010-0</v>
          </cell>
          <cell r="B3983" t="str">
            <v>DISQUE DE SOUFFLANTE</v>
          </cell>
          <cell r="C3983" t="str">
            <v>CFM LEAP-X MÉTAL. 1ER APPLI</v>
          </cell>
          <cell r="D3983" t="str">
            <v>CB</v>
          </cell>
        </row>
        <row r="3984">
          <cell r="A3984" t="str">
            <v>364-040-101-0</v>
          </cell>
          <cell r="B3984" t="str">
            <v>VIROLE AVANT,PLATE-FORME</v>
          </cell>
          <cell r="C3984" t="str">
            <v>CFM LEAP-X MÉTAL. 1ER APPLI</v>
          </cell>
          <cell r="D3984" t="str">
            <v>CB</v>
          </cell>
        </row>
        <row r="3985">
          <cell r="A3985" t="str">
            <v>364-040-901-0</v>
          </cell>
          <cell r="B3985" t="str">
            <v>AUBE DE SOUFFLANTE</v>
          </cell>
          <cell r="C3985" t="str">
            <v>CFM LEAP-X MÉTAL. 1ER APPLI</v>
          </cell>
          <cell r="D3985" t="str">
            <v>CC</v>
          </cell>
        </row>
        <row r="3986">
          <cell r="A3986" t="str">
            <v>364-043-401-0</v>
          </cell>
          <cell r="B3986" t="str">
            <v>VIROLE INTER-VEINE</v>
          </cell>
          <cell r="C3986" t="str">
            <v>CFM LEAP-X MÉTAL. 1ER APPLI</v>
          </cell>
          <cell r="D3986" t="str">
            <v>CC</v>
          </cell>
        </row>
        <row r="3987">
          <cell r="A3987" t="str">
            <v>364-043-401-0401</v>
          </cell>
          <cell r="B3987" t="str">
            <v>VIROLE INTER-VEINE</v>
          </cell>
          <cell r="C3987" t="str">
            <v>CFM LEAP-X MÉTAL. 1ER APPLI</v>
          </cell>
          <cell r="D3987" t="str">
            <v>CC</v>
          </cell>
        </row>
        <row r="3988">
          <cell r="A3988" t="str">
            <v>364-045-010-0</v>
          </cell>
          <cell r="B3988" t="str">
            <v>ARBRE DE COMPRESSEUR BP</v>
          </cell>
          <cell r="C3988" t="str">
            <v>CFM LEAP-X MÉTAL. 1ER APPLI</v>
          </cell>
          <cell r="D3988" t="str">
            <v>CB</v>
          </cell>
        </row>
        <row r="3989">
          <cell r="A3989" t="str">
            <v>364-045-310-0</v>
          </cell>
          <cell r="B3989" t="str">
            <v>ROUE PHONIQUE</v>
          </cell>
          <cell r="C3989" t="str">
            <v>CFM LEAP-X MÉTAL. 1ER APPLI</v>
          </cell>
          <cell r="D3989" t="str">
            <v>CB</v>
          </cell>
        </row>
        <row r="3990">
          <cell r="A3990" t="str">
            <v>364-049-101-0</v>
          </cell>
          <cell r="B3990" t="str">
            <v>VIROLE,CARTER INTERMEDIAIRE</v>
          </cell>
          <cell r="C3990" t="str">
            <v>CFM LEAP-X MÉTAL. 1ER APPLI</v>
          </cell>
          <cell r="D3990" t="str">
            <v>CC</v>
          </cell>
        </row>
        <row r="3991">
          <cell r="A3991" t="str">
            <v>364-049-101-0402</v>
          </cell>
          <cell r="B3991" t="str">
            <v>VIROLE,CARTER INTERMEDIAIRE</v>
          </cell>
          <cell r="C3991" t="str">
            <v>CFM LEAP-X MÉTAL. 1ER APPLI</v>
          </cell>
          <cell r="D3991" t="str">
            <v>CC</v>
          </cell>
        </row>
        <row r="3992">
          <cell r="A3992" t="str">
            <v>364-049-101-0S3</v>
          </cell>
          <cell r="B3992" t="str">
            <v>VIROLE,CARTER INTERMEDIAIRE</v>
          </cell>
          <cell r="C3992" t="str">
            <v>CFM LEAP-X MÉTAL. 1ER APPLI</v>
          </cell>
          <cell r="D3992" t="str">
            <v>CC</v>
          </cell>
        </row>
        <row r="3993">
          <cell r="A3993" t="str">
            <v>364-049-111-0S3</v>
          </cell>
          <cell r="B3993" t="str">
            <v>VIROLE,CARTER INTERMEDIAIRE</v>
          </cell>
          <cell r="C3993" t="str">
            <v>CFM LEAP-X MÉTAL. 1ER APPLI</v>
          </cell>
          <cell r="D3993" t="str">
            <v>CC</v>
          </cell>
        </row>
        <row r="3994">
          <cell r="A3994" t="str">
            <v>364-050-110-0</v>
          </cell>
          <cell r="B3994" t="str">
            <v>PANNEAU ACOUSTIQUE</v>
          </cell>
          <cell r="C3994" t="str">
            <v>CFM LEAP-X MÉTAL. 1ER APPLI</v>
          </cell>
          <cell r="D3994" t="str">
            <v>CC</v>
          </cell>
        </row>
        <row r="3995">
          <cell r="A3995" t="str">
            <v>364-053-301-0</v>
          </cell>
          <cell r="B3995" t="str">
            <v>BRAS 1,REDRESSEUR</v>
          </cell>
          <cell r="C3995" t="str">
            <v>CFM LEAP-X MÉTAL. 1ER APPLI</v>
          </cell>
          <cell r="D3995" t="str">
            <v>CC</v>
          </cell>
        </row>
        <row r="3996">
          <cell r="A3996" t="str">
            <v>364-053-501-0</v>
          </cell>
          <cell r="B3996" t="str">
            <v>BRAS 5,REDRESSEUR</v>
          </cell>
          <cell r="C3996" t="str">
            <v>CFM LEAP-X MÉTAL. 1ER APPLI</v>
          </cell>
          <cell r="D3996" t="str">
            <v>CC</v>
          </cell>
        </row>
        <row r="3997">
          <cell r="A3997" t="str">
            <v>364-059-101-0</v>
          </cell>
          <cell r="B3997" t="str">
            <v>SUPPORT FLASQUE</v>
          </cell>
          <cell r="C3997" t="str">
            <v>CFM LEAP-X MÉTAL. 1ER APPLI</v>
          </cell>
          <cell r="D3997" t="str">
            <v>CC</v>
          </cell>
        </row>
        <row r="3998">
          <cell r="A3998" t="str">
            <v>364-059-110-0</v>
          </cell>
          <cell r="B3998" t="str">
            <v>SUPPORT FLASQUE</v>
          </cell>
          <cell r="C3998" t="str">
            <v>CFM LEAP-X MÉTAL. 1ER APPLI</v>
          </cell>
          <cell r="D3998" t="str">
            <v>CC</v>
          </cell>
        </row>
        <row r="3999">
          <cell r="A3999" t="str">
            <v>364-059-301-0</v>
          </cell>
          <cell r="B3999" t="str">
            <v>FLASQUE ARRIERE</v>
          </cell>
          <cell r="C3999" t="str">
            <v>CFM LEAP-X MÉTAL. 1ER APPLI</v>
          </cell>
          <cell r="D3999" t="str">
            <v>CC</v>
          </cell>
        </row>
        <row r="4000">
          <cell r="A4000" t="str">
            <v>364-059-310-0</v>
          </cell>
          <cell r="B4000" t="str">
            <v>FLASQUE ARRIERE</v>
          </cell>
          <cell r="C4000" t="str">
            <v>CFM LEAP-X MÉTAL. 1ER APPLI</v>
          </cell>
          <cell r="D4000" t="str">
            <v>CC</v>
          </cell>
        </row>
        <row r="4001">
          <cell r="A4001" t="str">
            <v>364-059-410-0</v>
          </cell>
          <cell r="B4001" t="str">
            <v>TOLE ARRIERE</v>
          </cell>
          <cell r="C4001" t="str">
            <v>CFM LEAP-X MÉTAL. 1ER APPLI</v>
          </cell>
          <cell r="D4001" t="str">
            <v>CC</v>
          </cell>
        </row>
        <row r="4002">
          <cell r="A4002" t="str">
            <v>364-060-601-0</v>
          </cell>
          <cell r="B4002" t="str">
            <v>TOLE THERMIQUE,ETAGE 2</v>
          </cell>
          <cell r="C4002" t="str">
            <v>CFM LEAP-X MÉTAL. 1ER APPLI</v>
          </cell>
          <cell r="D4002" t="str">
            <v>CC</v>
          </cell>
        </row>
        <row r="4003">
          <cell r="A4003" t="str">
            <v>364-060-601-0401</v>
          </cell>
          <cell r="B4003" t="str">
            <v>TOLE THERMIQUE, ETAGE 2</v>
          </cell>
          <cell r="C4003" t="str">
            <v>CFM LEAP-X MÉTAL. 1ER APPLI</v>
          </cell>
          <cell r="D4003" t="str">
            <v>CC</v>
          </cell>
        </row>
        <row r="4004">
          <cell r="A4004" t="str">
            <v>364-060-610-0</v>
          </cell>
          <cell r="B4004" t="str">
            <v>TOLE THERMIQUE,ETAGE 2</v>
          </cell>
          <cell r="C4004" t="str">
            <v>CFM LEAP-X MÉTAL. 1ER APPLI</v>
          </cell>
          <cell r="D4004" t="str">
            <v>CC</v>
          </cell>
        </row>
        <row r="4005">
          <cell r="A4005" t="str">
            <v>364-060-610-0401</v>
          </cell>
          <cell r="B4005" t="str">
            <v>TOLE THERMIQUE,ETAGE 2</v>
          </cell>
          <cell r="C4005" t="str">
            <v>CFM LEAP-X MÉTAL. 1ER APPLI</v>
          </cell>
          <cell r="D4005" t="str">
            <v>CC</v>
          </cell>
        </row>
        <row r="4006">
          <cell r="A4006" t="str">
            <v>364-060-801-0</v>
          </cell>
          <cell r="B4006" t="str">
            <v>TOLE THERMIQUE,ETAGE 3</v>
          </cell>
          <cell r="C4006" t="str">
            <v>CFM LEAP-X MÉTAL. 1ER APPLI</v>
          </cell>
          <cell r="D4006" t="str">
            <v>CC</v>
          </cell>
        </row>
        <row r="4007">
          <cell r="A4007" t="str">
            <v>364-060-801-0401</v>
          </cell>
          <cell r="B4007" t="str">
            <v>TOLE THERMIQUE, ETAGE 3</v>
          </cell>
          <cell r="C4007" t="str">
            <v>CFM LEAP-X MÉTAL. 1ER APPLI</v>
          </cell>
          <cell r="D4007" t="str">
            <v>CC</v>
          </cell>
        </row>
        <row r="4008">
          <cell r="A4008" t="str">
            <v>364-060-810-0</v>
          </cell>
          <cell r="B4008" t="str">
            <v>TOLE THERMIQUE,ETAGE 3</v>
          </cell>
          <cell r="C4008" t="str">
            <v>CFM LEAP-X MÉTAL. 1ER APPLI</v>
          </cell>
          <cell r="D4008" t="str">
            <v>CC</v>
          </cell>
        </row>
        <row r="4009">
          <cell r="A4009" t="str">
            <v>364-061-001-0</v>
          </cell>
          <cell r="B4009" t="str">
            <v>TOLE THERMIQUE,ETAGE 4</v>
          </cell>
          <cell r="C4009" t="str">
            <v>CFM LEAP-X MÉTAL. 1ER APPLI</v>
          </cell>
          <cell r="D4009" t="str">
            <v>CC</v>
          </cell>
        </row>
        <row r="4010">
          <cell r="A4010" t="str">
            <v>364-061-001-0401</v>
          </cell>
          <cell r="B4010" t="str">
            <v>TOLE THERMIQUE, ETAGE 4</v>
          </cell>
          <cell r="C4010" t="str">
            <v>CFM LEAP-X MÉTAL. 1ER APPLI</v>
          </cell>
          <cell r="D4010" t="str">
            <v>CC</v>
          </cell>
        </row>
        <row r="4011">
          <cell r="A4011" t="str">
            <v>364-061-010-0</v>
          </cell>
          <cell r="B4011" t="str">
            <v>TOLE THERMIQUE,ETAGE 4</v>
          </cell>
          <cell r="C4011" t="str">
            <v>CFM LEAP-X MÉTAL. 1ER APPLI</v>
          </cell>
          <cell r="D4011" t="str">
            <v>CC</v>
          </cell>
        </row>
        <row r="4012">
          <cell r="A4012" t="str">
            <v>364-061-101-0</v>
          </cell>
          <cell r="B4012" t="str">
            <v>TOLE THERMIQUE,ETAGE 5</v>
          </cell>
          <cell r="C4012" t="str">
            <v>CFM LEAP-X MÉTAL. 1ER APPLI</v>
          </cell>
          <cell r="D4012" t="str">
            <v>CC</v>
          </cell>
        </row>
        <row r="4013">
          <cell r="A4013" t="str">
            <v>364-061-101-0401</v>
          </cell>
          <cell r="B4013" t="str">
            <v>TOLE THERMIQUE, ETAGE 5</v>
          </cell>
          <cell r="C4013" t="str">
            <v>CFM LEAP-X MÉTAL. 1ER APPLI</v>
          </cell>
          <cell r="D4013" t="str">
            <v>CC</v>
          </cell>
        </row>
        <row r="4014">
          <cell r="A4014" t="str">
            <v>364-061-110-0</v>
          </cell>
          <cell r="B4014" t="str">
            <v>TOLE THERMIQUE,ETAGE 5</v>
          </cell>
          <cell r="C4014" t="str">
            <v>CFM LEAP-X MÉTAL. 1ER APPLI</v>
          </cell>
          <cell r="D4014" t="str">
            <v>CC</v>
          </cell>
        </row>
        <row r="4015">
          <cell r="A4015" t="str">
            <v>364-061-710-0</v>
          </cell>
          <cell r="B4015" t="str">
            <v>ANNEAU MOBILE 2,ETANCHEITE</v>
          </cell>
          <cell r="C4015" t="str">
            <v>CFM LEAP-X MÉTAL. 1ER APPLI</v>
          </cell>
          <cell r="D4015" t="str">
            <v>CB</v>
          </cell>
        </row>
        <row r="4016">
          <cell r="A4016" t="str">
            <v>364-061-810-0</v>
          </cell>
          <cell r="B4016" t="str">
            <v>ANNEAU MOBILE 3,ETANCHEITE</v>
          </cell>
          <cell r="C4016" t="str">
            <v>CFM LEAP-X MÉTAL. 1ER APPLI</v>
          </cell>
          <cell r="D4016" t="str">
            <v>CB</v>
          </cell>
        </row>
        <row r="4017">
          <cell r="A4017" t="str">
            <v>364-061-910-0</v>
          </cell>
          <cell r="B4017" t="str">
            <v>ANNEAU MOBILE 4,ETANCHEITE</v>
          </cell>
          <cell r="C4017" t="str">
            <v>CFM LEAP-X MÉTAL. 1ER APPLI</v>
          </cell>
          <cell r="D4017" t="str">
            <v>CB</v>
          </cell>
        </row>
        <row r="4018">
          <cell r="A4018" t="str">
            <v>364-062-010-0</v>
          </cell>
          <cell r="B4018" t="str">
            <v>ANNEAU MOBILE 5,ETANCHEITE</v>
          </cell>
          <cell r="C4018" t="str">
            <v>CFM LEAP-X MÉTAL. 1ER APPLI</v>
          </cell>
          <cell r="D4018" t="str">
            <v>CB</v>
          </cell>
        </row>
        <row r="4019">
          <cell r="A4019" t="str">
            <v>364-065-610-0</v>
          </cell>
          <cell r="B4019" t="str">
            <v>ANNEAU LABYRINTHE</v>
          </cell>
          <cell r="C4019" t="str">
            <v>CFM LEAP-X MÉTAL. 1ER APPLI</v>
          </cell>
          <cell r="D4019" t="str">
            <v>CB</v>
          </cell>
        </row>
        <row r="4020">
          <cell r="A4020" t="str">
            <v>364-077-501-0</v>
          </cell>
          <cell r="B4020" t="str">
            <v>TOLE THERMIQUE,ETAGE 1</v>
          </cell>
          <cell r="C4020" t="str">
            <v>CFM LEAP-X MÉTAL. 1ER APPLI</v>
          </cell>
          <cell r="D4020" t="str">
            <v>CC</v>
          </cell>
        </row>
        <row r="4021">
          <cell r="A4021" t="str">
            <v>364-077-501-0401</v>
          </cell>
          <cell r="B4021" t="str">
            <v>TOLE THERMIQUE, ETAGE 1</v>
          </cell>
          <cell r="C4021" t="str">
            <v>CFM LEAP-X MÉTAL. 1ER APPLI</v>
          </cell>
          <cell r="D4021" t="str">
            <v>CC</v>
          </cell>
        </row>
        <row r="4022">
          <cell r="A4022" t="str">
            <v>364-077-510-0</v>
          </cell>
          <cell r="B4022" t="str">
            <v>TOLE THERMIQUE,ETAGE 1</v>
          </cell>
          <cell r="C4022" t="str">
            <v>CFM LEAP-X MÉTAL. 1ER APPLI</v>
          </cell>
          <cell r="D4022" t="str">
            <v>CC</v>
          </cell>
        </row>
        <row r="4023">
          <cell r="A4023" t="str">
            <v>364-081-501-0</v>
          </cell>
          <cell r="B4023" t="str">
            <v>COUVERCLE ENCEINTE ARRIERE</v>
          </cell>
          <cell r="C4023" t="str">
            <v>CFM LEAP-X MÉTAL. 1ER APPLI</v>
          </cell>
          <cell r="D4023" t="str">
            <v>CC</v>
          </cell>
        </row>
        <row r="4024">
          <cell r="A4024" t="str">
            <v>364-084-101-0</v>
          </cell>
          <cell r="B4024" t="str">
            <v>GICLEUR HUILE PALIER 5</v>
          </cell>
          <cell r="C4024" t="str">
            <v>CFM LEAP-X MÉTAL. 1ER APPLI</v>
          </cell>
          <cell r="D4024" t="str">
            <v>CC</v>
          </cell>
        </row>
        <row r="4025">
          <cell r="A4025" t="str">
            <v>364-084-110-0</v>
          </cell>
          <cell r="B4025" t="str">
            <v>GICLEUR HUILE PALIER 5</v>
          </cell>
          <cell r="C4025" t="str">
            <v>CFM LEAP-X MÉTAL. 1ER APPLI</v>
          </cell>
          <cell r="D4025" t="str">
            <v>CC</v>
          </cell>
        </row>
        <row r="4026">
          <cell r="A4026" t="str">
            <v>364-084-202-0</v>
          </cell>
          <cell r="B4026" t="str">
            <v>FLASQUE ETANCHEITE</v>
          </cell>
          <cell r="C4026" t="str">
            <v>CFM LEAP-X MÉTAL. 1ER APPLI</v>
          </cell>
          <cell r="D4026" t="str">
            <v>CC</v>
          </cell>
        </row>
        <row r="4027">
          <cell r="A4027" t="str">
            <v>364-084-601-0</v>
          </cell>
          <cell r="B4027" t="str">
            <v>VIROLE DBP ETAGE 1</v>
          </cell>
          <cell r="C4027" t="str">
            <v>CFM LEAP-X MÉTAL. 1ER APPLI</v>
          </cell>
          <cell r="D4027" t="str">
            <v>CC</v>
          </cell>
        </row>
        <row r="4028">
          <cell r="A4028" t="str">
            <v>364-084-901-0</v>
          </cell>
          <cell r="B4028" t="str">
            <v>SUPPORT ABRADABLE</v>
          </cell>
          <cell r="C4028" t="str">
            <v>CFM LEAP-X MÉTAL. 1ER APPLI</v>
          </cell>
          <cell r="D4028" t="str">
            <v>CC</v>
          </cell>
        </row>
        <row r="4029">
          <cell r="A4029" t="str">
            <v>364-084-901-0401</v>
          </cell>
          <cell r="B4029" t="str">
            <v>SUPPORT ABRADABLE</v>
          </cell>
          <cell r="C4029" t="str">
            <v>CFM LEAP-X MÉTAL. 1ER APPLI</v>
          </cell>
          <cell r="D4029" t="str">
            <v>CC</v>
          </cell>
        </row>
        <row r="4030">
          <cell r="A4030" t="str">
            <v>364-084-910-0</v>
          </cell>
          <cell r="B4030" t="str">
            <v>SUPPORT ABRADABLE</v>
          </cell>
          <cell r="C4030" t="str">
            <v>CFM LEAP-X MÉTAL. 1ER APPLI</v>
          </cell>
          <cell r="D4030" t="str">
            <v>CC</v>
          </cell>
        </row>
        <row r="4031">
          <cell r="A4031" t="str">
            <v>364-085-201-0</v>
          </cell>
          <cell r="B4031" t="str">
            <v>SUPPORT JOINT RADIAL SEGM</v>
          </cell>
          <cell r="C4031" t="str">
            <v>CFM LEAP-X MÉTAL. 1ER APPLI</v>
          </cell>
          <cell r="D4031" t="str">
            <v>CC</v>
          </cell>
        </row>
        <row r="4032">
          <cell r="A4032" t="str">
            <v>364-085-201-0401</v>
          </cell>
          <cell r="B4032" t="str">
            <v>SUPPORT JOINT RADIAL SEGM</v>
          </cell>
          <cell r="C4032" t="str">
            <v>CFM LEAP-X MÉTAL. 1ER APPLI</v>
          </cell>
          <cell r="D4032" t="str">
            <v>CC</v>
          </cell>
        </row>
        <row r="4033">
          <cell r="A4033" t="str">
            <v>364-085-301-0</v>
          </cell>
          <cell r="B4033" t="str">
            <v>ANNEAU,FILM HUILE PALIER 5</v>
          </cell>
          <cell r="C4033" t="str">
            <v>CFM LEAP-X MÉTAL. 1ER APPLI</v>
          </cell>
          <cell r="D4033" t="str">
            <v>CC</v>
          </cell>
        </row>
        <row r="4034">
          <cell r="A4034" t="str">
            <v>364-087-001-0</v>
          </cell>
          <cell r="B4034" t="str">
            <v>CLOISON</v>
          </cell>
          <cell r="C4034" t="str">
            <v>CFM LEAP-X MÉTAL. 1ER APPLI</v>
          </cell>
          <cell r="D4034" t="str">
            <v>CC</v>
          </cell>
        </row>
        <row r="4035">
          <cell r="A4035" t="str">
            <v>364-087-401-0</v>
          </cell>
          <cell r="B4035" t="str">
            <v>LABYRINTHE AVANT</v>
          </cell>
          <cell r="C4035" t="str">
            <v>CFM LEAP-X MÉTAL. 1ER APPLI</v>
          </cell>
          <cell r="D4035" t="str">
            <v>CB</v>
          </cell>
        </row>
        <row r="4036">
          <cell r="A4036" t="str">
            <v>364-087-401-0S4</v>
          </cell>
          <cell r="B4036" t="str">
            <v>LABYRINTHE AVANT</v>
          </cell>
          <cell r="C4036" t="str">
            <v>CFM LEAP-X MÉTAL. 1ER APPLI</v>
          </cell>
          <cell r="D4036" t="str">
            <v>CB</v>
          </cell>
        </row>
        <row r="4037">
          <cell r="A4037" t="str">
            <v>364-087-501-0</v>
          </cell>
          <cell r="B4037" t="str">
            <v>LABYRINTHE ARRIERE</v>
          </cell>
          <cell r="C4037" t="str">
            <v>CFM LEAP-X MÉTAL. 1ER APPLI</v>
          </cell>
          <cell r="D4037" t="str">
            <v>CB</v>
          </cell>
        </row>
        <row r="4038">
          <cell r="A4038" t="str">
            <v>364-087-501-0S1</v>
          </cell>
          <cell r="B4038" t="str">
            <v>LABYRINTHE ARRIERE</v>
          </cell>
          <cell r="C4038" t="str">
            <v>CFM LEAP-X MÉTAL. 1ER APPLI</v>
          </cell>
          <cell r="D4038" t="str">
            <v>CB</v>
          </cell>
        </row>
        <row r="4039">
          <cell r="A4039" t="str">
            <v>364-087-501-0S4</v>
          </cell>
          <cell r="B4039" t="str">
            <v>LABYRINTHE ARRIERE</v>
          </cell>
          <cell r="C4039" t="str">
            <v>CFM LEAP-X MÉTAL. 1ER APPLI</v>
          </cell>
          <cell r="D4039" t="str">
            <v>CB</v>
          </cell>
        </row>
        <row r="4040">
          <cell r="A4040" t="str">
            <v>364-087-601-0</v>
          </cell>
          <cell r="B4040" t="str">
            <v>SUPPORT ECOPE</v>
          </cell>
          <cell r="C4040" t="str">
            <v>CFM LEAP-X MÉTAL. 1ER APPLI</v>
          </cell>
          <cell r="D4040" t="str">
            <v>CB</v>
          </cell>
        </row>
        <row r="4041">
          <cell r="A4041" t="str">
            <v>364-088-901-0401</v>
          </cell>
          <cell r="B4041" t="str">
            <v>SUPPORT DE PALIER 5</v>
          </cell>
          <cell r="C4041" t="str">
            <v>CFM LEAP-X MÉTAL. 1ER APPLI</v>
          </cell>
          <cell r="D4041" t="str">
            <v>CC</v>
          </cell>
        </row>
        <row r="4042">
          <cell r="A4042" t="str">
            <v>364-088-910-0</v>
          </cell>
          <cell r="B4042" t="str">
            <v>SUPPORT DE PALIER 5</v>
          </cell>
          <cell r="C4042" t="str">
            <v>CFM LEAP-X MÉTAL. 1ER APPLI</v>
          </cell>
          <cell r="D4042" t="str">
            <v>CC</v>
          </cell>
        </row>
        <row r="4043">
          <cell r="A4043" t="str">
            <v>364-088-910-0S2</v>
          </cell>
          <cell r="B4043" t="str">
            <v>SUPPORT DE PALIER 5 SOURCE 2</v>
          </cell>
          <cell r="C4043" t="str">
            <v>CFM LEAP-X MÉTAL. 1ER APPLI</v>
          </cell>
          <cell r="D4043" t="str">
            <v>CC</v>
          </cell>
        </row>
        <row r="4044">
          <cell r="A4044" t="str">
            <v>364-088-910-9</v>
          </cell>
          <cell r="B4044" t="str">
            <v>SUPPORT DE PALIER 5</v>
          </cell>
          <cell r="C4044" t="str">
            <v>CFM LEAP-X MÉTAL. 1ER APPLI</v>
          </cell>
          <cell r="D4044" t="str">
            <v>CC</v>
          </cell>
        </row>
        <row r="4045">
          <cell r="A4045" t="str">
            <v>364-088-920-9</v>
          </cell>
          <cell r="B4045" t="str">
            <v>SUPPORT DE PALIER 5</v>
          </cell>
          <cell r="C4045" t="str">
            <v>CFM LEAP-X MÉTAL. 1ER APPLI</v>
          </cell>
          <cell r="D4045" t="str">
            <v>CC</v>
          </cell>
        </row>
        <row r="4046">
          <cell r="A4046" t="str">
            <v>364-089-201-0</v>
          </cell>
          <cell r="B4046" t="str">
            <v>ANNEAU MOBILE 1,ETANCHEITE</v>
          </cell>
          <cell r="C4046" t="str">
            <v>CFM LEAP-X MÉTAL. 1ER APPLI</v>
          </cell>
          <cell r="D4046" t="str">
            <v>CB</v>
          </cell>
        </row>
        <row r="4047">
          <cell r="A4047" t="str">
            <v>364-089-210-0</v>
          </cell>
          <cell r="B4047" t="str">
            <v>ANNEAU MOBILE 1,ETANCHEITE</v>
          </cell>
          <cell r="C4047" t="str">
            <v>CFM LEAP-X MÉTAL. 1ER APPLI</v>
          </cell>
          <cell r="D4047" t="str">
            <v>CB</v>
          </cell>
        </row>
        <row r="4048">
          <cell r="A4048" t="str">
            <v>364-091-501-0</v>
          </cell>
          <cell r="B4048" t="str">
            <v>SECTEUR VIROLE</v>
          </cell>
          <cell r="C4048" t="str">
            <v>CFM LEAP-X MÉTAL. 1ER APPLI</v>
          </cell>
          <cell r="D4048" t="str">
            <v>CC</v>
          </cell>
        </row>
        <row r="4049">
          <cell r="A4049" t="str">
            <v>364-095-201-0</v>
          </cell>
          <cell r="B4049" t="str">
            <v>TOLE DE RECOUVREMENT</v>
          </cell>
          <cell r="C4049" t="str">
            <v>CFM LEAP-X MÉTAL. 1ER APPLI</v>
          </cell>
          <cell r="D4049" t="str">
            <v>CC</v>
          </cell>
        </row>
        <row r="4050">
          <cell r="A4050" t="str">
            <v>365-000-802-0</v>
          </cell>
          <cell r="B4050" t="str">
            <v>DAM,ETAGE 1 COMP HP</v>
          </cell>
          <cell r="C4050" t="str">
            <v>SM 146</v>
          </cell>
          <cell r="D4050" t="str">
            <v>CB</v>
          </cell>
        </row>
        <row r="4051">
          <cell r="A4051" t="str">
            <v>365-000-802-0S3</v>
          </cell>
          <cell r="B4051" t="str">
            <v>DAM,ETAGE 1 COMP HP</v>
          </cell>
          <cell r="C4051" t="str">
            <v>SM 146</v>
          </cell>
          <cell r="D4051" t="str">
            <v>CB</v>
          </cell>
        </row>
        <row r="4052">
          <cell r="A4052" t="str">
            <v>365-000-803-0</v>
          </cell>
          <cell r="B4052" t="str">
            <v>DAM,ETAGE 1 COMP HP</v>
          </cell>
          <cell r="C4052" t="str">
            <v>SM 146</v>
          </cell>
          <cell r="D4052" t="str">
            <v>CB</v>
          </cell>
        </row>
        <row r="4053">
          <cell r="A4053" t="str">
            <v>365-000-804-0</v>
          </cell>
          <cell r="B4053" t="str">
            <v>BLISK,HPC-STG 1</v>
          </cell>
          <cell r="C4053" t="str">
            <v>SM 146</v>
          </cell>
          <cell r="D4053" t="str">
            <v>CB</v>
          </cell>
        </row>
        <row r="4054">
          <cell r="A4054" t="str">
            <v>365-000-805-0</v>
          </cell>
          <cell r="B4054" t="str">
            <v>DAM,ETAGE 1 COMP HP</v>
          </cell>
          <cell r="C4054" t="str">
            <v>SM 146</v>
          </cell>
          <cell r="D4054" t="str">
            <v>CB</v>
          </cell>
        </row>
        <row r="4055">
          <cell r="A4055" t="str">
            <v>365-000-805-0S3</v>
          </cell>
          <cell r="B4055" t="str">
            <v>DAM,ETAGE 1 COMP HP</v>
          </cell>
          <cell r="C4055" t="str">
            <v>SM 146</v>
          </cell>
          <cell r="D4055" t="str">
            <v>CB</v>
          </cell>
        </row>
        <row r="4056">
          <cell r="A4056" t="str">
            <v>365-000-806-0</v>
          </cell>
          <cell r="B4056" t="str">
            <v>DAM,ETAGE 1 COMP HP</v>
          </cell>
          <cell r="C4056" t="str">
            <v>SM 146</v>
          </cell>
          <cell r="D4056" t="str">
            <v>CB</v>
          </cell>
        </row>
        <row r="4057">
          <cell r="A4057" t="str">
            <v>365-000-806-0S3</v>
          </cell>
          <cell r="B4057" t="str">
            <v>DAM,ETAGE 1 COMP HP</v>
          </cell>
          <cell r="C4057" t="str">
            <v>SM 146</v>
          </cell>
          <cell r="D4057" t="str">
            <v>CB</v>
          </cell>
        </row>
        <row r="4058">
          <cell r="A4058" t="str">
            <v>365-000-806-1</v>
          </cell>
          <cell r="B4058" t="str">
            <v>DAM,ETAGE 1 COMP HP</v>
          </cell>
          <cell r="C4058" t="str">
            <v>SM 146</v>
          </cell>
          <cell r="D4058" t="str">
            <v>CB</v>
          </cell>
        </row>
        <row r="4059">
          <cell r="A4059" t="str">
            <v>365-000-903-0</v>
          </cell>
          <cell r="B4059" t="str">
            <v>DAM TOURILLON,ETG 2 COMP HP</v>
          </cell>
          <cell r="C4059" t="str">
            <v>SM 146</v>
          </cell>
          <cell r="D4059" t="str">
            <v>CB</v>
          </cell>
        </row>
        <row r="4060">
          <cell r="A4060" t="str">
            <v>365-000-905-0</v>
          </cell>
          <cell r="B4060" t="str">
            <v>BLISK,HPC-STG 2</v>
          </cell>
          <cell r="C4060" t="str">
            <v>SM 146</v>
          </cell>
          <cell r="D4060" t="str">
            <v>CB</v>
          </cell>
        </row>
        <row r="4061">
          <cell r="A4061" t="str">
            <v>365-000-906-0</v>
          </cell>
          <cell r="B4061" t="str">
            <v>DAM TOURILLON,ETG 2 COMP HP</v>
          </cell>
          <cell r="C4061" t="str">
            <v>SM 146</v>
          </cell>
          <cell r="D4061" t="str">
            <v>CB</v>
          </cell>
        </row>
        <row r="4062">
          <cell r="A4062" t="str">
            <v>365-000-907-0</v>
          </cell>
          <cell r="B4062" t="str">
            <v>BLISK,HPC-STG 2</v>
          </cell>
          <cell r="C4062" t="str">
            <v>SM 146</v>
          </cell>
          <cell r="D4062" t="str">
            <v>CB</v>
          </cell>
        </row>
        <row r="4063">
          <cell r="A4063" t="str">
            <v>365-000-908-0</v>
          </cell>
          <cell r="B4063" t="str">
            <v>DAM TOURILLON,ETG 2 COMP HP</v>
          </cell>
          <cell r="C4063" t="str">
            <v>SM 146</v>
          </cell>
          <cell r="D4063" t="str">
            <v>CB</v>
          </cell>
        </row>
        <row r="4064">
          <cell r="A4064" t="str">
            <v>365-000-909-0</v>
          </cell>
          <cell r="B4064" t="str">
            <v>DAM TOURILLON,ETG 2 COMP HP</v>
          </cell>
          <cell r="C4064" t="str">
            <v>SM 146</v>
          </cell>
          <cell r="D4064" t="str">
            <v>CB</v>
          </cell>
        </row>
        <row r="4065">
          <cell r="A4065" t="str">
            <v>365-000-911-0</v>
          </cell>
          <cell r="B4065" t="str">
            <v>DAM TOURILLON,ETG 2 COMP HP</v>
          </cell>
          <cell r="C4065" t="str">
            <v>SM 146</v>
          </cell>
          <cell r="D4065" t="str">
            <v>CB</v>
          </cell>
        </row>
        <row r="4066">
          <cell r="A4066" t="str">
            <v>365-000-912-0</v>
          </cell>
          <cell r="B4066" t="str">
            <v>DAM TOURILLON,ETG 2 COMP HP</v>
          </cell>
          <cell r="C4066" t="str">
            <v>SM 146</v>
          </cell>
          <cell r="D4066" t="str">
            <v>CB</v>
          </cell>
        </row>
        <row r="4067">
          <cell r="A4067" t="str">
            <v>365-000-912-0S3</v>
          </cell>
          <cell r="B4067" t="str">
            <v>DAM TOURILLON,ETG 2 COMP HP</v>
          </cell>
          <cell r="C4067" t="str">
            <v>SM 146</v>
          </cell>
          <cell r="D4067" t="str">
            <v>CB</v>
          </cell>
        </row>
        <row r="4068">
          <cell r="A4068" t="str">
            <v>365-000-913-0</v>
          </cell>
          <cell r="B4068" t="str">
            <v>DAM TOURILLON,ETG 2 COMP HP</v>
          </cell>
          <cell r="C4068" t="str">
            <v>SM 146</v>
          </cell>
          <cell r="D4068" t="str">
            <v>CC</v>
          </cell>
        </row>
        <row r="4069">
          <cell r="A4069" t="str">
            <v>365-000-913-0</v>
          </cell>
          <cell r="B4069" t="str">
            <v>DAM TOURILLON,ETG 2 COMP HP</v>
          </cell>
          <cell r="C4069" t="str">
            <v>SM 146</v>
          </cell>
          <cell r="D4069" t="str">
            <v>CB</v>
          </cell>
        </row>
        <row r="4070">
          <cell r="A4070" t="str">
            <v>365-000-915-0</v>
          </cell>
          <cell r="B4070" t="str">
            <v>DAM TOURILLON,ETG 2 COMP HP</v>
          </cell>
          <cell r="C4070" t="str">
            <v>SM 146</v>
          </cell>
          <cell r="D4070" t="str">
            <v>CB</v>
          </cell>
        </row>
        <row r="4071">
          <cell r="A4071" t="str">
            <v>365-000-915-0S3</v>
          </cell>
          <cell r="B4071" t="str">
            <v>DAM TOURILLON,ETG 2 COMP HP</v>
          </cell>
          <cell r="C4071" t="str">
            <v>SM 146</v>
          </cell>
          <cell r="D4071" t="str">
            <v>CB</v>
          </cell>
        </row>
        <row r="4072">
          <cell r="A4072" t="str">
            <v>365-001-002-0</v>
          </cell>
          <cell r="B4072" t="str">
            <v>TAMBOUR,ETAGE 3-6</v>
          </cell>
          <cell r="C4072" t="str">
            <v>SM 146</v>
          </cell>
          <cell r="D4072" t="str">
            <v>CB</v>
          </cell>
        </row>
        <row r="4073">
          <cell r="A4073" t="str">
            <v>365-001-003-0</v>
          </cell>
          <cell r="B4073" t="str">
            <v>TAMBOUR,ETAGE 3-6</v>
          </cell>
          <cell r="C4073" t="str">
            <v>SM 146</v>
          </cell>
          <cell r="D4073" t="str">
            <v>CB</v>
          </cell>
        </row>
        <row r="4074">
          <cell r="A4074" t="str">
            <v>365-001-004-0</v>
          </cell>
          <cell r="B4074" t="str">
            <v>TAMBOUR,ETAGE 3-6</v>
          </cell>
          <cell r="C4074" t="str">
            <v>SM 146</v>
          </cell>
          <cell r="D4074" t="str">
            <v>CB</v>
          </cell>
        </row>
        <row r="4075">
          <cell r="A4075" t="str">
            <v>365-001-004-0402</v>
          </cell>
          <cell r="B4075" t="str">
            <v>TAMBOUR,ETAGE 3-6</v>
          </cell>
          <cell r="C4075" t="str">
            <v>SM 146</v>
          </cell>
          <cell r="D4075" t="str">
            <v>CB</v>
          </cell>
        </row>
        <row r="4076">
          <cell r="A4076" t="str">
            <v>365-001-005-0</v>
          </cell>
          <cell r="B4076" t="str">
            <v>TAMBOUR,ETAGE 3-6</v>
          </cell>
          <cell r="C4076" t="str">
            <v>SM 146</v>
          </cell>
          <cell r="D4076" t="str">
            <v>CB</v>
          </cell>
        </row>
        <row r="4077">
          <cell r="A4077" t="str">
            <v>365-003-202-0</v>
          </cell>
          <cell r="B4077" t="str">
            <v>CARTER ASSEMBLE, COMP HP</v>
          </cell>
          <cell r="C4077" t="str">
            <v>SM 146</v>
          </cell>
          <cell r="D4077" t="str">
            <v>CC</v>
          </cell>
        </row>
        <row r="4078">
          <cell r="A4078" t="str">
            <v>365-003-205-0</v>
          </cell>
          <cell r="B4078" t="str">
            <v>CARTER ASSEMBLE, COMP HP</v>
          </cell>
          <cell r="C4078" t="str">
            <v>SM 146</v>
          </cell>
          <cell r="D4078" t="str">
            <v>CC</v>
          </cell>
        </row>
        <row r="4079">
          <cell r="A4079" t="str">
            <v>365-003-205-0401</v>
          </cell>
          <cell r="B4079" t="str">
            <v>CARTER ASSEMBLE, COMP HP</v>
          </cell>
          <cell r="C4079" t="str">
            <v>SM 146</v>
          </cell>
          <cell r="D4079" t="str">
            <v>CC</v>
          </cell>
        </row>
        <row r="4080">
          <cell r="A4080" t="str">
            <v>365-003-206-0</v>
          </cell>
          <cell r="B4080" t="str">
            <v>CARTER ASSEMBLE, COMP HP</v>
          </cell>
          <cell r="C4080" t="str">
            <v>SM 146</v>
          </cell>
          <cell r="D4080" t="str">
            <v>CC</v>
          </cell>
        </row>
        <row r="4081">
          <cell r="A4081" t="str">
            <v>365-003-206-0</v>
          </cell>
          <cell r="B4081" t="str">
            <v>CARTER ASSEMBLE, COMP HP</v>
          </cell>
          <cell r="C4081" t="str">
            <v>SM 146</v>
          </cell>
          <cell r="D4081" t="str">
            <v>CC</v>
          </cell>
        </row>
        <row r="4082">
          <cell r="A4082" t="str">
            <v>365-003-206-0401</v>
          </cell>
          <cell r="B4082" t="str">
            <v>CARTER ASSEMBLE, COMP HP</v>
          </cell>
          <cell r="C4082" t="str">
            <v>SM 146</v>
          </cell>
          <cell r="D4082" t="str">
            <v>CC</v>
          </cell>
        </row>
        <row r="4083">
          <cell r="A4083" t="str">
            <v>365-003-206-0402</v>
          </cell>
          <cell r="B4083" t="str">
            <v>CARTER ASSEMBLE, COMP HP</v>
          </cell>
          <cell r="C4083" t="str">
            <v>SM 146</v>
          </cell>
          <cell r="D4083" t="str">
            <v>CC</v>
          </cell>
        </row>
        <row r="4084">
          <cell r="A4084" t="str">
            <v>365-003-206-0403</v>
          </cell>
          <cell r="B4084" t="str">
            <v>CARTER ASSEMBLE, COMP HP</v>
          </cell>
          <cell r="C4084" t="str">
            <v>SM 146</v>
          </cell>
          <cell r="D4084" t="str">
            <v>CC</v>
          </cell>
        </row>
        <row r="4085">
          <cell r="A4085" t="str">
            <v>365-003-206-0404</v>
          </cell>
          <cell r="B4085" t="str">
            <v>CARTER ASSEMBLE, COMP HP</v>
          </cell>
          <cell r="C4085" t="str">
            <v>SM 146</v>
          </cell>
          <cell r="D4085" t="str">
            <v>CC</v>
          </cell>
        </row>
        <row r="4086">
          <cell r="A4086" t="str">
            <v>365-003-206-0-AB</v>
          </cell>
          <cell r="B4086" t="str">
            <v>CARTER ASSEMBLE, COMP HP</v>
          </cell>
          <cell r="C4086" t="str">
            <v>SM 146</v>
          </cell>
          <cell r="D4086" t="str">
            <v>CC</v>
          </cell>
        </row>
        <row r="4087">
          <cell r="A4087" t="str">
            <v>365-003-208-0</v>
          </cell>
          <cell r="B4087" t="str">
            <v>CARTER ASSEMBLE, COMP HP</v>
          </cell>
          <cell r="C4087" t="str">
            <v>SM 146</v>
          </cell>
          <cell r="D4087" t="str">
            <v>CC</v>
          </cell>
        </row>
        <row r="4088">
          <cell r="A4088" t="str">
            <v>365-003-208-0401</v>
          </cell>
          <cell r="B4088" t="str">
            <v>CARTER ASSEMBLE, COMP HP</v>
          </cell>
          <cell r="C4088" t="str">
            <v>SM 146</v>
          </cell>
          <cell r="D4088" t="str">
            <v>CC</v>
          </cell>
        </row>
        <row r="4089">
          <cell r="A4089" t="str">
            <v>365-003-208-0403</v>
          </cell>
          <cell r="B4089" t="str">
            <v>CARTER ASSEMBLE, COMP HP</v>
          </cell>
          <cell r="C4089" t="str">
            <v>SM 146</v>
          </cell>
          <cell r="D4089" t="str">
            <v>CC</v>
          </cell>
        </row>
        <row r="4090">
          <cell r="A4090" t="str">
            <v>365-003-209-0</v>
          </cell>
          <cell r="B4090" t="str">
            <v>CARTER ASSEMBLE, COMP HP</v>
          </cell>
          <cell r="C4090" t="str">
            <v>SM 146</v>
          </cell>
          <cell r="D4090" t="str">
            <v>CC</v>
          </cell>
        </row>
        <row r="4091">
          <cell r="A4091" t="str">
            <v>365-003-209-0401</v>
          </cell>
          <cell r="B4091" t="str">
            <v>CARTER ASSEMBLE, COMP HP</v>
          </cell>
          <cell r="C4091" t="str">
            <v>SM 146</v>
          </cell>
          <cell r="D4091" t="str">
            <v>CC</v>
          </cell>
        </row>
        <row r="4092">
          <cell r="A4092" t="str">
            <v>365-009-003-6</v>
          </cell>
          <cell r="B4092" t="str">
            <v>VIROLE, ETAGE 4 COMP HP</v>
          </cell>
          <cell r="C4092" t="str">
            <v>SM 146</v>
          </cell>
          <cell r="D4092" t="str">
            <v>CC</v>
          </cell>
        </row>
        <row r="4093">
          <cell r="A4093" t="str">
            <v>365-009-003-6401</v>
          </cell>
          <cell r="B4093" t="str">
            <v>VIROLE,ETAGE 4 COMP HP</v>
          </cell>
          <cell r="C4093" t="str">
            <v>SM 146</v>
          </cell>
          <cell r="D4093" t="str">
            <v>CC</v>
          </cell>
        </row>
        <row r="4094">
          <cell r="A4094" t="str">
            <v>365-009-105-6</v>
          </cell>
          <cell r="B4094" t="str">
            <v>VIROLE ETAGE 5 COMP HP</v>
          </cell>
          <cell r="C4094" t="str">
            <v>SM 146</v>
          </cell>
          <cell r="D4094" t="str">
            <v>CC</v>
          </cell>
        </row>
        <row r="4095">
          <cell r="A4095" t="str">
            <v>365-009-105-6401</v>
          </cell>
          <cell r="B4095" t="str">
            <v>VIROLE,ETAGE 5 COMP HP</v>
          </cell>
          <cell r="C4095" t="str">
            <v>SM 146</v>
          </cell>
          <cell r="D4095" t="str">
            <v>CC</v>
          </cell>
        </row>
        <row r="4096">
          <cell r="A4096" t="str">
            <v>365-009-609-6</v>
          </cell>
          <cell r="B4096" t="str">
            <v>ANNEAU AMORTISSEUR</v>
          </cell>
          <cell r="C4096" t="str">
            <v>SM 146</v>
          </cell>
          <cell r="D4096" t="str">
            <v>CC</v>
          </cell>
        </row>
        <row r="4097">
          <cell r="A4097" t="str">
            <v>365-009-609-6S1</v>
          </cell>
          <cell r="B4097" t="str">
            <v>ANNEAU AMORTISSEUR</v>
          </cell>
          <cell r="C4097" t="str">
            <v>SM 146</v>
          </cell>
          <cell r="D4097" t="str">
            <v>CC</v>
          </cell>
        </row>
        <row r="4098">
          <cell r="A4098" t="str">
            <v>365-010-318-0</v>
          </cell>
          <cell r="B4098" t="str">
            <v>CARTER DIFFUSEUR DE CHAMBRE</v>
          </cell>
          <cell r="C4098" t="str">
            <v>SM 146</v>
          </cell>
          <cell r="D4098" t="str">
            <v>CC</v>
          </cell>
        </row>
        <row r="4099">
          <cell r="A4099" t="str">
            <v>365-011-402-0</v>
          </cell>
          <cell r="B4099" t="str">
            <v>FRAME,ASSY OUTER</v>
          </cell>
          <cell r="C4099" t="str">
            <v>SM 146</v>
          </cell>
          <cell r="D4099" t="str">
            <v>CC</v>
          </cell>
        </row>
        <row r="4100">
          <cell r="A4100" t="str">
            <v>365-011-404-0</v>
          </cell>
          <cell r="B4100" t="str">
            <v>PAROI EXTERNE EQUIPEE</v>
          </cell>
          <cell r="C4100" t="str">
            <v>SM 146</v>
          </cell>
          <cell r="D4100" t="str">
            <v>CC</v>
          </cell>
        </row>
        <row r="4101">
          <cell r="A4101" t="str">
            <v>365-011-502-0</v>
          </cell>
          <cell r="B4101" t="str">
            <v>PAROI INTERNE EQUIPEE</v>
          </cell>
          <cell r="C4101" t="str">
            <v>SM 146</v>
          </cell>
          <cell r="D4101" t="str">
            <v>CC</v>
          </cell>
        </row>
        <row r="4102">
          <cell r="A4102" t="str">
            <v>365-011-504-0</v>
          </cell>
          <cell r="B4102" t="str">
            <v>PAROI INTERNE EQUIPEE</v>
          </cell>
          <cell r="C4102" t="str">
            <v>SM 146</v>
          </cell>
          <cell r="D4102" t="str">
            <v>CC</v>
          </cell>
        </row>
        <row r="4103">
          <cell r="A4103" t="str">
            <v>365-011-602-0</v>
          </cell>
          <cell r="B4103" t="str">
            <v>DOME ASSY,COMB</v>
          </cell>
          <cell r="C4103" t="str">
            <v>SM 146</v>
          </cell>
          <cell r="D4103" t="str">
            <v>CC</v>
          </cell>
        </row>
        <row r="4104">
          <cell r="A4104" t="str">
            <v>365-011-604-0</v>
          </cell>
          <cell r="B4104" t="str">
            <v>PAROI,FOND DE CHAMBRE</v>
          </cell>
          <cell r="C4104" t="str">
            <v>SM 146</v>
          </cell>
          <cell r="D4104" t="str">
            <v>CC</v>
          </cell>
        </row>
        <row r="4105">
          <cell r="A4105" t="str">
            <v>365-011-701-0</v>
          </cell>
          <cell r="B4105" t="str">
            <v>CARENAGE</v>
          </cell>
          <cell r="C4105" t="str">
            <v>SM 146</v>
          </cell>
          <cell r="D4105" t="str">
            <v>CC</v>
          </cell>
        </row>
        <row r="4106">
          <cell r="A4106" t="str">
            <v>365-011-902-0</v>
          </cell>
          <cell r="B4106" t="str">
            <v>CASE, INNER-NOZE</v>
          </cell>
          <cell r="C4106" t="str">
            <v>SM 146</v>
          </cell>
          <cell r="D4106" t="str">
            <v>CC</v>
          </cell>
        </row>
        <row r="4107">
          <cell r="A4107" t="str">
            <v>365-011-905-0</v>
          </cell>
          <cell r="B4107" t="str">
            <v>CARTER INTERNE TURBINE HP</v>
          </cell>
          <cell r="C4107" t="str">
            <v>SM 146</v>
          </cell>
          <cell r="D4107" t="str">
            <v>CC</v>
          </cell>
        </row>
        <row r="4108">
          <cell r="A4108" t="str">
            <v>365-011-905-0405</v>
          </cell>
          <cell r="B4108" t="str">
            <v>CARTER INTERNE TURBINE HP</v>
          </cell>
          <cell r="C4108" t="str">
            <v>SM 146</v>
          </cell>
          <cell r="D4108" t="str">
            <v>CC</v>
          </cell>
        </row>
        <row r="4109">
          <cell r="A4109" t="str">
            <v>365-011-906-0</v>
          </cell>
          <cell r="B4109" t="str">
            <v>CASE, INNER HPT NOZZLE</v>
          </cell>
          <cell r="C4109" t="str">
            <v>SM 146</v>
          </cell>
          <cell r="D4109" t="str">
            <v>CC</v>
          </cell>
        </row>
        <row r="4110">
          <cell r="A4110" t="str">
            <v>365-011-907-0</v>
          </cell>
          <cell r="B4110" t="str">
            <v>CARTER INTERNE,DISTR HP</v>
          </cell>
          <cell r="C4110" t="str">
            <v>SM 146</v>
          </cell>
          <cell r="D4110" t="str">
            <v>CC</v>
          </cell>
        </row>
        <row r="4111">
          <cell r="A4111" t="str">
            <v>365-011-908-0</v>
          </cell>
          <cell r="B4111" t="str">
            <v>CARTER INTERNE,DISTR HP</v>
          </cell>
          <cell r="C4111" t="str">
            <v>SM 146</v>
          </cell>
          <cell r="D4111" t="str">
            <v>CC</v>
          </cell>
        </row>
        <row r="4112">
          <cell r="A4112" t="str">
            <v>365-011-908-0</v>
          </cell>
          <cell r="B4112" t="str">
            <v>CARTER INTERNE,DISTR HP</v>
          </cell>
          <cell r="C4112" t="str">
            <v>SM 146</v>
          </cell>
          <cell r="D4112" t="str">
            <v>CC</v>
          </cell>
        </row>
        <row r="4113">
          <cell r="A4113" t="str">
            <v>365-012-007-0</v>
          </cell>
          <cell r="B4113" t="str">
            <v>ANNEAU SUPPORT</v>
          </cell>
          <cell r="C4113" t="str">
            <v>SM 146</v>
          </cell>
          <cell r="D4113" t="str">
            <v>CC</v>
          </cell>
        </row>
        <row r="4114">
          <cell r="A4114" t="str">
            <v>365-012-007-0S3</v>
          </cell>
          <cell r="B4114" t="str">
            <v>ANNEAU SUPPORT</v>
          </cell>
          <cell r="C4114" t="str">
            <v>SM 146</v>
          </cell>
          <cell r="D4114" t="str">
            <v>CC</v>
          </cell>
        </row>
        <row r="4115">
          <cell r="A4115" t="str">
            <v>365-012-904-0</v>
          </cell>
          <cell r="B4115" t="str">
            <v>CARTER DE TURBINE HP</v>
          </cell>
          <cell r="C4115" t="str">
            <v>SM 146</v>
          </cell>
          <cell r="D4115" t="str">
            <v>CC</v>
          </cell>
        </row>
        <row r="4116">
          <cell r="A4116" t="str">
            <v>365-013-501-0</v>
          </cell>
          <cell r="B4116" t="str">
            <v>DISK, HPT</v>
          </cell>
          <cell r="C4116" t="str">
            <v>SM 146</v>
          </cell>
          <cell r="D4116" t="str">
            <v>CB</v>
          </cell>
        </row>
        <row r="4117">
          <cell r="A4117" t="str">
            <v>365-013-502-0</v>
          </cell>
          <cell r="B4117" t="str">
            <v>DISQUE DE TURBINE HP</v>
          </cell>
          <cell r="C4117" t="str">
            <v>SM 146</v>
          </cell>
          <cell r="D4117" t="str">
            <v>CB</v>
          </cell>
        </row>
        <row r="4118">
          <cell r="A4118" t="str">
            <v>365-013-503-0</v>
          </cell>
          <cell r="B4118" t="str">
            <v>DISK, HPT</v>
          </cell>
          <cell r="C4118" t="str">
            <v>SM 146</v>
          </cell>
          <cell r="D4118" t="str">
            <v>CB</v>
          </cell>
        </row>
        <row r="4119">
          <cell r="A4119" t="str">
            <v>365-013-504-0</v>
          </cell>
          <cell r="B4119" t="str">
            <v>DISK, HPT</v>
          </cell>
          <cell r="C4119" t="str">
            <v>SM 146</v>
          </cell>
          <cell r="D4119" t="str">
            <v>CB</v>
          </cell>
        </row>
        <row r="4120">
          <cell r="A4120" t="str">
            <v>365-013-504-0499</v>
          </cell>
          <cell r="B4120" t="str">
            <v>DISQUE DE TURBINE HP</v>
          </cell>
          <cell r="C4120" t="str">
            <v>SM 146</v>
          </cell>
          <cell r="D4120" t="str">
            <v>CB</v>
          </cell>
        </row>
        <row r="4121">
          <cell r="A4121" t="str">
            <v>365-013-505-0</v>
          </cell>
          <cell r="B4121" t="str">
            <v>DISQUE DE TURBINE HP</v>
          </cell>
          <cell r="C4121" t="str">
            <v>SM 146</v>
          </cell>
          <cell r="D4121" t="str">
            <v>CB</v>
          </cell>
        </row>
        <row r="4122">
          <cell r="A4122" t="str">
            <v>365-013-506-0</v>
          </cell>
          <cell r="B4122" t="str">
            <v>DISQUE DE TURBINE HP</v>
          </cell>
          <cell r="C4122" t="str">
            <v>SM 146</v>
          </cell>
          <cell r="D4122" t="str">
            <v>CB</v>
          </cell>
        </row>
        <row r="4123">
          <cell r="A4123" t="str">
            <v>365-013-602-0</v>
          </cell>
          <cell r="B4123" t="str">
            <v>DISQUE LABYRINTHE, TURB HP</v>
          </cell>
          <cell r="C4123" t="str">
            <v>SM 146</v>
          </cell>
          <cell r="D4123" t="str">
            <v>CB</v>
          </cell>
        </row>
        <row r="4124">
          <cell r="A4124" t="str">
            <v>365-013-603-0</v>
          </cell>
          <cell r="B4124" t="str">
            <v>DISQUE-LABYRINTHE-TURBINE HP</v>
          </cell>
          <cell r="C4124" t="str">
            <v>SM 146</v>
          </cell>
          <cell r="D4124" t="str">
            <v>CB</v>
          </cell>
        </row>
        <row r="4125">
          <cell r="A4125" t="str">
            <v>365-013-604-0</v>
          </cell>
          <cell r="B4125" t="str">
            <v>DISK_HPT</v>
          </cell>
          <cell r="C4125" t="str">
            <v>SM 146</v>
          </cell>
          <cell r="D4125" t="str">
            <v>CB</v>
          </cell>
        </row>
        <row r="4126">
          <cell r="A4126" t="str">
            <v>365-013-608-0</v>
          </cell>
          <cell r="B4126" t="str">
            <v>DISQUE LABYRINTHE, TURB HP</v>
          </cell>
          <cell r="C4126" t="str">
            <v>SM 146</v>
          </cell>
          <cell r="D4126" t="str">
            <v>CB</v>
          </cell>
        </row>
        <row r="4127">
          <cell r="A4127" t="str">
            <v>365-013-609-0</v>
          </cell>
          <cell r="B4127" t="str">
            <v>DISQUE LABYRINTHE,TURB HP</v>
          </cell>
          <cell r="C4127" t="str">
            <v>SM 146</v>
          </cell>
          <cell r="D4127" t="str">
            <v>CB</v>
          </cell>
        </row>
        <row r="4128">
          <cell r="A4128" t="str">
            <v>365-013-610-0</v>
          </cell>
          <cell r="B4128" t="str">
            <v>DISQUE LABYRINTHE,TURB HP</v>
          </cell>
          <cell r="C4128" t="str">
            <v>SM 146</v>
          </cell>
          <cell r="D4128" t="str">
            <v>CB</v>
          </cell>
        </row>
        <row r="4129">
          <cell r="A4129" t="str">
            <v>365-013-713-0</v>
          </cell>
          <cell r="B4129" t="str">
            <v>TOURILLON DE TURBINE HP</v>
          </cell>
          <cell r="C4129" t="str">
            <v>SM 146</v>
          </cell>
          <cell r="D4129" t="str">
            <v>CB</v>
          </cell>
        </row>
        <row r="4130">
          <cell r="A4130" t="str">
            <v>365-110-610-0</v>
          </cell>
          <cell r="B4130" t="str">
            <v>FLASQUE ETANCHEITE,ETAGE 3</v>
          </cell>
          <cell r="C4130" t="str">
            <v>SM 146</v>
          </cell>
          <cell r="D4130" t="str">
            <v>CB</v>
          </cell>
        </row>
        <row r="4131">
          <cell r="A4131" t="str">
            <v>365-133-804-9-4</v>
          </cell>
          <cell r="B4131" t="str">
            <v>JONC D'ARRET DU TU HP</v>
          </cell>
          <cell r="C4131" t="str">
            <v>SM 146</v>
          </cell>
          <cell r="D4131" t="str">
            <v>CB</v>
          </cell>
        </row>
        <row r="4132">
          <cell r="A4132" t="str">
            <v>366-017-300-9</v>
          </cell>
          <cell r="B4132" t="str">
            <v>ARBRE DE TURBINE BP</v>
          </cell>
          <cell r="C4132" t="str">
            <v>SM 146</v>
          </cell>
          <cell r="D4132" t="str">
            <v>CB</v>
          </cell>
        </row>
        <row r="4133">
          <cell r="A4133" t="str">
            <v>366-218-700-0</v>
          </cell>
          <cell r="B4133" t="str">
            <v>CARTER D'ECHAPPEMENT</v>
          </cell>
          <cell r="C4133" t="str">
            <v>SM 146</v>
          </cell>
          <cell r="D4133" t="str">
            <v>CC</v>
          </cell>
        </row>
        <row r="4134">
          <cell r="A4134" t="str">
            <v>366-218-701-0</v>
          </cell>
          <cell r="B4134" t="str">
            <v>CARTER D'ECHAPPEMENT</v>
          </cell>
          <cell r="C4134" t="str">
            <v>SM 146</v>
          </cell>
          <cell r="D4134" t="str">
            <v>CC</v>
          </cell>
        </row>
        <row r="4135">
          <cell r="A4135" t="str">
            <v>366-218-701-0401</v>
          </cell>
          <cell r="B4135" t="str">
            <v>FRAME-REAR LPT</v>
          </cell>
          <cell r="C4135" t="str">
            <v>SM 146</v>
          </cell>
          <cell r="D4135" t="str">
            <v>CC</v>
          </cell>
        </row>
        <row r="4136">
          <cell r="A4136" t="str">
            <v>366-218-702-0</v>
          </cell>
          <cell r="B4136" t="str">
            <v>CARTER D'ECHAPPEMENT</v>
          </cell>
          <cell r="C4136" t="str">
            <v>SM 146</v>
          </cell>
          <cell r="D4136" t="str">
            <v>CC</v>
          </cell>
        </row>
        <row r="4137">
          <cell r="A4137" t="str">
            <v>366-218-702-0401</v>
          </cell>
          <cell r="B4137" t="str">
            <v>CARTER D'ECHAPPEMENT</v>
          </cell>
          <cell r="C4137" t="str">
            <v>SM 146</v>
          </cell>
          <cell r="D4137" t="str">
            <v>CC</v>
          </cell>
        </row>
        <row r="4138">
          <cell r="A4138" t="str">
            <v>366-218-702-0402</v>
          </cell>
          <cell r="B4138" t="str">
            <v>CARTER D'ECHAPPEMENT</v>
          </cell>
          <cell r="C4138" t="str">
            <v>SM 146</v>
          </cell>
          <cell r="D4138" t="str">
            <v>CC</v>
          </cell>
        </row>
        <row r="4139">
          <cell r="A4139" t="str">
            <v>366-218-702-0704</v>
          </cell>
          <cell r="B4139" t="str">
            <v>CARTER D'ECHAPPEMENT</v>
          </cell>
          <cell r="C4139" t="str">
            <v>SM 146</v>
          </cell>
          <cell r="D4139" t="str">
            <v>CC</v>
          </cell>
        </row>
        <row r="4140">
          <cell r="A4140" t="str">
            <v>366-218-703-0</v>
          </cell>
          <cell r="B4140" t="str">
            <v>CARTER D'ECHAPPEMENT</v>
          </cell>
          <cell r="C4140" t="str">
            <v>SM 146</v>
          </cell>
          <cell r="D4140" t="str">
            <v>CC</v>
          </cell>
        </row>
        <row r="4141">
          <cell r="A4141" t="str">
            <v>366-218-704-0</v>
          </cell>
          <cell r="B4141" t="str">
            <v>CARTER D'ECHAPPEMENT</v>
          </cell>
          <cell r="C4141" t="str">
            <v>SM 146</v>
          </cell>
          <cell r="D4141" t="str">
            <v>CC</v>
          </cell>
        </row>
        <row r="4142">
          <cell r="A4142" t="str">
            <v>366-218-704-0401</v>
          </cell>
          <cell r="B4142" t="str">
            <v>CARTER D'ECHAPPEMENT</v>
          </cell>
          <cell r="C4142" t="str">
            <v>SM 146</v>
          </cell>
          <cell r="D4142" t="str">
            <v>CC</v>
          </cell>
        </row>
        <row r="4143">
          <cell r="A4143" t="str">
            <v>366-218-704-0402</v>
          </cell>
          <cell r="B4143" t="str">
            <v>CARTER D'ECHAPPEMENT</v>
          </cell>
          <cell r="C4143" t="str">
            <v>SM 146</v>
          </cell>
          <cell r="D4143" t="str">
            <v>CC</v>
          </cell>
        </row>
        <row r="4144">
          <cell r="A4144" t="str">
            <v>366-218-704-0402</v>
          </cell>
          <cell r="B4144" t="str">
            <v>CARTER D'ECHAPPEMENT</v>
          </cell>
          <cell r="C4144" t="str">
            <v>SM 146</v>
          </cell>
          <cell r="D4144" t="str">
            <v>CB</v>
          </cell>
        </row>
        <row r="4145">
          <cell r="A4145" t="str">
            <v>366-218-705-0</v>
          </cell>
          <cell r="B4145" t="str">
            <v>CARTER D'ECHAPPEMENT</v>
          </cell>
          <cell r="C4145" t="str">
            <v>SM 146</v>
          </cell>
          <cell r="D4145" t="str">
            <v>CC</v>
          </cell>
        </row>
        <row r="4146">
          <cell r="A4146" t="str">
            <v>366-218-706-0</v>
          </cell>
          <cell r="B4146" t="str">
            <v>CARTER D'ECHAPPEMENT</v>
          </cell>
          <cell r="C4146" t="str">
            <v>SM 146</v>
          </cell>
          <cell r="D4146" t="str">
            <v>CC</v>
          </cell>
        </row>
        <row r="4147">
          <cell r="A4147" t="str">
            <v>366-218-706-0401</v>
          </cell>
          <cell r="B4147" t="str">
            <v>CARTER D'ECHAPPEMENT</v>
          </cell>
          <cell r="C4147" t="str">
            <v>SM 146</v>
          </cell>
          <cell r="D4147" t="str">
            <v>CC</v>
          </cell>
        </row>
        <row r="4148">
          <cell r="A4148" t="str">
            <v>366-218-707-0</v>
          </cell>
          <cell r="B4148" t="str">
            <v>CARTER D'ECHAPPEMENT</v>
          </cell>
          <cell r="C4148" t="str">
            <v>SM 146</v>
          </cell>
          <cell r="D4148" t="str">
            <v>CC</v>
          </cell>
        </row>
        <row r="4149">
          <cell r="A4149" t="str">
            <v>366-218-707-0402</v>
          </cell>
          <cell r="B4149" t="str">
            <v>CARTER D'ECHAPPEMENT</v>
          </cell>
          <cell r="C4149" t="str">
            <v>SM 146</v>
          </cell>
          <cell r="D4149" t="str">
            <v>CC</v>
          </cell>
        </row>
        <row r="4150">
          <cell r="A4150" t="str">
            <v>366-218-708-0</v>
          </cell>
          <cell r="B4150" t="str">
            <v>CARTER D'ECHAPPEMENT</v>
          </cell>
          <cell r="C4150" t="str">
            <v>SM 146</v>
          </cell>
          <cell r="D4150" t="str">
            <v>CC</v>
          </cell>
        </row>
        <row r="4151">
          <cell r="A4151" t="str">
            <v>366-218-711-0</v>
          </cell>
          <cell r="B4151" t="str">
            <v>CARTER D'ECHAPPEMENT</v>
          </cell>
          <cell r="C4151" t="str">
            <v>SM 146</v>
          </cell>
          <cell r="D4151" t="str">
            <v>CC</v>
          </cell>
        </row>
        <row r="4152">
          <cell r="A4152" t="str">
            <v>366-218-712-0</v>
          </cell>
          <cell r="B4152" t="str">
            <v>CARTER ECHAPPEMENT</v>
          </cell>
          <cell r="C4152" t="str">
            <v>SM 146</v>
          </cell>
          <cell r="D4152" t="str">
            <v>CC</v>
          </cell>
        </row>
        <row r="4153">
          <cell r="A4153" t="str">
            <v>366-218-712-0</v>
          </cell>
          <cell r="B4153" t="str">
            <v>CARTER ECHAPPEMENT</v>
          </cell>
          <cell r="C4153" t="str">
            <v>SM 146</v>
          </cell>
          <cell r="D4153" t="str">
            <v>CC</v>
          </cell>
        </row>
        <row r="4154">
          <cell r="A4154" t="str">
            <v>366-218-712-0S3</v>
          </cell>
          <cell r="B4154" t="str">
            <v>CARTER D ECHAPPEMENT</v>
          </cell>
          <cell r="C4154" t="str">
            <v>SM 146</v>
          </cell>
          <cell r="D4154" t="str">
            <v>CC</v>
          </cell>
        </row>
        <row r="4155">
          <cell r="A4155" t="str">
            <v>366-218-712-0S3</v>
          </cell>
          <cell r="B4155" t="str">
            <v>CARTER D ECHAPPEMENT</v>
          </cell>
          <cell r="C4155" t="str">
            <v>SM 146</v>
          </cell>
          <cell r="D4155" t="str">
            <v>CC</v>
          </cell>
        </row>
        <row r="4156">
          <cell r="A4156" t="str">
            <v>366-218-801-0402</v>
          </cell>
          <cell r="B4156" t="str">
            <v>TOLE DE VEINE</v>
          </cell>
          <cell r="C4156" t="str">
            <v>SM 146</v>
          </cell>
          <cell r="D4156" t="str">
            <v>CC</v>
          </cell>
        </row>
        <row r="4157">
          <cell r="A4157" t="str">
            <v>366-218-801-0403</v>
          </cell>
          <cell r="B4157" t="str">
            <v>TOLE DE VEINE</v>
          </cell>
          <cell r="C4157" t="str">
            <v>SM 146</v>
          </cell>
          <cell r="D4157" t="str">
            <v>CC</v>
          </cell>
        </row>
        <row r="4158">
          <cell r="A4158" t="str">
            <v>366-218-801-0404</v>
          </cell>
          <cell r="B4158" t="str">
            <v>TOLE DE VEINE</v>
          </cell>
          <cell r="C4158" t="str">
            <v>SM 146</v>
          </cell>
          <cell r="D4158" t="str">
            <v>CC</v>
          </cell>
        </row>
        <row r="4159">
          <cell r="A4159" t="str">
            <v>366-219-101-0</v>
          </cell>
          <cell r="B4159" t="str">
            <v>TOLE ARRIERE PLUG</v>
          </cell>
          <cell r="C4159" t="str">
            <v>SM 146</v>
          </cell>
          <cell r="D4159" t="str">
            <v>CC</v>
          </cell>
        </row>
        <row r="4160">
          <cell r="A4160" t="str">
            <v>366-219-201-0402</v>
          </cell>
          <cell r="B4160" t="str">
            <v>TOLE ARRIERE ENCEINTE AIR HUIL</v>
          </cell>
          <cell r="C4160" t="str">
            <v>SM 146</v>
          </cell>
          <cell r="D4160" t="str">
            <v>CC</v>
          </cell>
        </row>
        <row r="4161">
          <cell r="A4161" t="str">
            <v>370-036-102-9</v>
          </cell>
          <cell r="B4161" t="str">
            <v>DAM 1</v>
          </cell>
          <cell r="C4161" t="str">
            <v>DIVERS DEMONSTR. TECHNO.</v>
          </cell>
          <cell r="D4161" t="str">
            <v>CB</v>
          </cell>
        </row>
        <row r="4162">
          <cell r="A4162" t="str">
            <v>370-036-201-8</v>
          </cell>
          <cell r="B4162" t="str">
            <v>DAM 2</v>
          </cell>
          <cell r="C4162" t="str">
            <v>DEMO AUTRES PRODUITS CIVILS</v>
          </cell>
          <cell r="D4162" t="str">
            <v>CB</v>
          </cell>
        </row>
        <row r="4163">
          <cell r="A4163" t="str">
            <v>370-036-202-8</v>
          </cell>
          <cell r="B4163" t="str">
            <v>DAM 2</v>
          </cell>
          <cell r="C4163" t="str">
            <v>DIVERS DEMONSTR. TECHNO.</v>
          </cell>
          <cell r="D4163" t="str">
            <v>CB</v>
          </cell>
        </row>
        <row r="4164">
          <cell r="A4164" t="str">
            <v>370-036-202-9</v>
          </cell>
          <cell r="B4164" t="str">
            <v>DAM 2</v>
          </cell>
          <cell r="C4164" t="str">
            <v>DIVERS DEMONSTR. TECHNO.</v>
          </cell>
          <cell r="D4164" t="str">
            <v>CB</v>
          </cell>
        </row>
        <row r="4165">
          <cell r="A4165" t="str">
            <v>370-036-301-8</v>
          </cell>
          <cell r="B4165" t="str">
            <v>DAM 3</v>
          </cell>
          <cell r="C4165" t="str">
            <v>DIVERS DEMONSTR. TECHNO.</v>
          </cell>
          <cell r="D4165" t="str">
            <v>CB</v>
          </cell>
        </row>
        <row r="4166">
          <cell r="A4166" t="str">
            <v>370-036-301-9</v>
          </cell>
          <cell r="B4166" t="str">
            <v>DAM 3</v>
          </cell>
          <cell r="C4166" t="str">
            <v>DIVERS DEMONSTR. TECHNO.</v>
          </cell>
          <cell r="D4166" t="str">
            <v>CB</v>
          </cell>
        </row>
        <row r="4167">
          <cell r="A4167" t="str">
            <v>370-039-401-8</v>
          </cell>
          <cell r="B4167" t="str">
            <v>DAM 4</v>
          </cell>
          <cell r="C4167" t="str">
            <v>DIVERS DEMONSTR. TECHNO.</v>
          </cell>
          <cell r="D4167" t="str">
            <v>CB</v>
          </cell>
        </row>
        <row r="4168">
          <cell r="A4168" t="str">
            <v>370-039-401-9</v>
          </cell>
          <cell r="B4168" t="str">
            <v>DISQUE 4</v>
          </cell>
          <cell r="C4168" t="str">
            <v>DIVERS DEMONSTR. TECHNO.</v>
          </cell>
          <cell r="D4168" t="str">
            <v>CB</v>
          </cell>
        </row>
        <row r="4169">
          <cell r="A4169" t="str">
            <v>370-039-501-8</v>
          </cell>
          <cell r="B4169" t="str">
            <v>DISQUE 5</v>
          </cell>
          <cell r="C4169" t="str">
            <v>DIVERS DEMONSTR. TECHNO.</v>
          </cell>
          <cell r="D4169" t="str">
            <v>CB</v>
          </cell>
        </row>
        <row r="4170">
          <cell r="A4170" t="str">
            <v>370-039-501-9</v>
          </cell>
          <cell r="B4170" t="str">
            <v>DISQUE 5</v>
          </cell>
          <cell r="C4170" t="str">
            <v>DIVERS DEMONSTR. TECHNO.</v>
          </cell>
          <cell r="D4170" t="str">
            <v>CB</v>
          </cell>
        </row>
        <row r="4171">
          <cell r="A4171" t="str">
            <v>370-039-502-8</v>
          </cell>
          <cell r="B4171" t="str">
            <v>DISQUE 6</v>
          </cell>
          <cell r="C4171" t="str">
            <v>DIVERS DEMONSTR. TECHNO.</v>
          </cell>
          <cell r="D4171" t="str">
            <v>CB</v>
          </cell>
        </row>
        <row r="4172">
          <cell r="A4172" t="str">
            <v>370-039-502-9</v>
          </cell>
          <cell r="B4172" t="str">
            <v>DISQUE 6</v>
          </cell>
          <cell r="C4172" t="str">
            <v>DIVERS DEMONSTR. TECHNO.</v>
          </cell>
          <cell r="D4172" t="str">
            <v>CB</v>
          </cell>
        </row>
        <row r="4173">
          <cell r="A4173" t="str">
            <v>370-047-001-8</v>
          </cell>
          <cell r="B4173" t="str">
            <v>FLASQUE AVAL</v>
          </cell>
          <cell r="C4173" t="str">
            <v>DIVERS DEMONSTR. TECHNO.</v>
          </cell>
          <cell r="D4173" t="str">
            <v>CB</v>
          </cell>
        </row>
        <row r="4174">
          <cell r="A4174" t="str">
            <v>370-047-001-9</v>
          </cell>
          <cell r="B4174" t="str">
            <v>FLASQUE AVAL</v>
          </cell>
          <cell r="C4174" t="str">
            <v>DIVERS DEMONSTR. TECHNO.</v>
          </cell>
          <cell r="D4174" t="str">
            <v>CB</v>
          </cell>
        </row>
        <row r="4175">
          <cell r="A4175" t="str">
            <v>370-048-704-6</v>
          </cell>
          <cell r="B4175" t="str">
            <v>BRIDE EXTERNE</v>
          </cell>
          <cell r="C4175" t="str">
            <v>STDS, CNSMBLES, MULT-PRDTS</v>
          </cell>
          <cell r="D4175" t="str">
            <v>CC</v>
          </cell>
        </row>
        <row r="4176">
          <cell r="A4176" t="str">
            <v>370-049-205-6</v>
          </cell>
          <cell r="B4176" t="str">
            <v>BRIDE INTERNE</v>
          </cell>
          <cell r="C4176" t="str">
            <v>DEM21 DEMO PRODUITS CIVILS</v>
          </cell>
          <cell r="D4176" t="str">
            <v>CC</v>
          </cell>
        </row>
        <row r="4177">
          <cell r="A4177" t="str">
            <v>370-050-202-8</v>
          </cell>
          <cell r="B4177" t="str">
            <v>TOURILLON</v>
          </cell>
          <cell r="C4177" t="str">
            <v>DIVERS DEMONSTR. TECHNO.</v>
          </cell>
          <cell r="D4177" t="str">
            <v>CB</v>
          </cell>
        </row>
        <row r="4178">
          <cell r="A4178" t="str">
            <v>370-050-202-9</v>
          </cell>
          <cell r="B4178" t="str">
            <v>TOURILLON HP</v>
          </cell>
          <cell r="C4178" t="str">
            <v>DIVERS DEMONSTR. TECHNO.</v>
          </cell>
          <cell r="D4178" t="str">
            <v>CB</v>
          </cell>
        </row>
        <row r="4179">
          <cell r="A4179" t="str">
            <v>370-052-001-8</v>
          </cell>
          <cell r="B4179" t="str">
            <v>ANNEAU DE RETENTION</v>
          </cell>
          <cell r="C4179" t="str">
            <v>DIVERS DEMONSTR. TECHNO.</v>
          </cell>
          <cell r="D4179" t="str">
            <v>CB</v>
          </cell>
        </row>
        <row r="4180">
          <cell r="A4180" t="str">
            <v>370-052-001-9</v>
          </cell>
          <cell r="B4180" t="str">
            <v>ANNEAU DE RETENTION</v>
          </cell>
          <cell r="C4180" t="str">
            <v>DIVERS DEMONSTR. TECHNO.</v>
          </cell>
          <cell r="D4180" t="str">
            <v>CB</v>
          </cell>
        </row>
        <row r="4181">
          <cell r="A4181" t="str">
            <v>370-052-301-8</v>
          </cell>
          <cell r="B4181" t="str">
            <v>SUPPORT</v>
          </cell>
          <cell r="C4181" t="str">
            <v>DIVERS DEMONSTR. TECHNO.</v>
          </cell>
          <cell r="D4181" t="str">
            <v>CB</v>
          </cell>
        </row>
        <row r="4182">
          <cell r="A4182" t="str">
            <v>370-052-301-9</v>
          </cell>
          <cell r="B4182" t="str">
            <v>SUPPORT DISTRIBUTION</v>
          </cell>
          <cell r="C4182" t="str">
            <v>DIVERS DEMONSTR. TECHNO.</v>
          </cell>
          <cell r="D4182" t="str">
            <v>CB</v>
          </cell>
        </row>
        <row r="4183">
          <cell r="A4183" t="str">
            <v>370-052-401-8</v>
          </cell>
          <cell r="B4183" t="str">
            <v>SUPPORT EXTERNE</v>
          </cell>
          <cell r="C4183" t="str">
            <v>DIVERS DEMONSTR. TECHNO.</v>
          </cell>
          <cell r="D4183" t="str">
            <v>CB</v>
          </cell>
        </row>
        <row r="4184">
          <cell r="A4184" t="str">
            <v>370-052-401-9</v>
          </cell>
          <cell r="B4184" t="str">
            <v>SUPPORT ABRADABLE</v>
          </cell>
          <cell r="C4184" t="str">
            <v>DIVERS DEMONSTR. TECHNO.</v>
          </cell>
          <cell r="D4184" t="str">
            <v>CB</v>
          </cell>
        </row>
        <row r="4185">
          <cell r="A4185" t="str">
            <v>370-052-601-9</v>
          </cell>
          <cell r="B4185" t="str">
            <v>BRIDE AMONT</v>
          </cell>
          <cell r="C4185" t="str">
            <v>DIVERS DEMONSTR. TECHNO.</v>
          </cell>
          <cell r="D4185" t="str">
            <v>CB</v>
          </cell>
        </row>
        <row r="4186">
          <cell r="A4186" t="str">
            <v>370-054-701-9</v>
          </cell>
          <cell r="B4186" t="str">
            <v>VIROLE RXTERNE</v>
          </cell>
          <cell r="C4186" t="str">
            <v>DEMO AUTRES PRODUITS CIVILS</v>
          </cell>
          <cell r="D4186" t="str">
            <v>CB</v>
          </cell>
        </row>
        <row r="4187">
          <cell r="A4187" t="str">
            <v>381-000-001-8</v>
          </cell>
          <cell r="B4187" t="str">
            <v>DAM ETAGE 1 COMP HP</v>
          </cell>
          <cell r="C4187" t="str">
            <v>DIVERS DEMONSTR. TECHNO.</v>
          </cell>
          <cell r="D4187" t="str">
            <v>CB</v>
          </cell>
        </row>
        <row r="4188">
          <cell r="A4188" t="str">
            <v>382-045-001-0</v>
          </cell>
          <cell r="B4188" t="str">
            <v>DISQUE TURB 4 GP7200</v>
          </cell>
          <cell r="C4188" t="str">
            <v>CLIENTS HORS DIVISIONS</v>
          </cell>
          <cell r="D4188" t="str">
            <v>CB</v>
          </cell>
        </row>
        <row r="4189">
          <cell r="A4189" t="str">
            <v>382-045-101-0</v>
          </cell>
          <cell r="B4189" t="str">
            <v>DISQUE TURB 6 GP7200</v>
          </cell>
          <cell r="C4189" t="str">
            <v>CLIENTS HORS DIVISIONS</v>
          </cell>
          <cell r="D4189" t="str">
            <v>CB</v>
          </cell>
        </row>
        <row r="4190">
          <cell r="A4190" t="str">
            <v>382-100-002-0</v>
          </cell>
          <cell r="B4190" t="str">
            <v>DAM, ETAGE1 COMP HP</v>
          </cell>
          <cell r="C4190" t="str">
            <v>GP7200</v>
          </cell>
          <cell r="D4190" t="str">
            <v>CB</v>
          </cell>
        </row>
        <row r="4191">
          <cell r="A4191" t="str">
            <v>382-100-002-8</v>
          </cell>
          <cell r="B4191" t="str">
            <v>DAM1, COMP HP</v>
          </cell>
          <cell r="C4191" t="str">
            <v>GP7200</v>
          </cell>
          <cell r="D4191" t="str">
            <v>CB</v>
          </cell>
        </row>
        <row r="4192">
          <cell r="A4192" t="str">
            <v>382-100-002-9</v>
          </cell>
          <cell r="B4192" t="str">
            <v>DAM1, COMP HP</v>
          </cell>
          <cell r="C4192" t="str">
            <v>GP7200</v>
          </cell>
          <cell r="D4192" t="str">
            <v>CB</v>
          </cell>
        </row>
        <row r="4193">
          <cell r="A4193" t="str">
            <v>382-100-003-0</v>
          </cell>
          <cell r="B4193" t="str">
            <v>DAM, ETAGE1, COMP HP</v>
          </cell>
          <cell r="C4193" t="str">
            <v>GP7200</v>
          </cell>
          <cell r="D4193" t="str">
            <v>CB</v>
          </cell>
        </row>
        <row r="4194">
          <cell r="A4194" t="str">
            <v>382-100-003-8</v>
          </cell>
          <cell r="B4194" t="str">
            <v>DAM1, COMP HP MATRICE</v>
          </cell>
          <cell r="C4194" t="str">
            <v>GP7200</v>
          </cell>
          <cell r="D4194" t="str">
            <v>CB</v>
          </cell>
        </row>
        <row r="4195">
          <cell r="A4195" t="str">
            <v>382-100-003-9</v>
          </cell>
          <cell r="B4195" t="str">
            <v>DAM 1 COMP HP</v>
          </cell>
          <cell r="C4195" t="str">
            <v>GP7200</v>
          </cell>
          <cell r="D4195" t="str">
            <v>CB</v>
          </cell>
        </row>
        <row r="4196">
          <cell r="A4196" t="str">
            <v>382-100-007-0</v>
          </cell>
          <cell r="B4196" t="str">
            <v>DAM, ETAGE 1 COMP HP</v>
          </cell>
          <cell r="C4196" t="str">
            <v>GP7200</v>
          </cell>
          <cell r="D4196" t="str">
            <v>CB</v>
          </cell>
        </row>
        <row r="4197">
          <cell r="A4197" t="str">
            <v>382-100-007-8</v>
          </cell>
          <cell r="B4197" t="str">
            <v>DAM1, COMP HP MATRICE</v>
          </cell>
          <cell r="C4197" t="str">
            <v>GP7200</v>
          </cell>
          <cell r="D4197" t="str">
            <v>CB</v>
          </cell>
        </row>
        <row r="4198">
          <cell r="A4198" t="str">
            <v>382-100-007-9</v>
          </cell>
          <cell r="B4198" t="str">
            <v>DAM1, COMP HP MATRICE, BRUT</v>
          </cell>
          <cell r="C4198" t="str">
            <v>GP7200</v>
          </cell>
          <cell r="D4198" t="str">
            <v>CB</v>
          </cell>
        </row>
        <row r="4199">
          <cell r="A4199" t="str">
            <v>382-100-008-0</v>
          </cell>
          <cell r="B4199" t="str">
            <v>DAM, ETAGE 1 COMP HP</v>
          </cell>
          <cell r="C4199" t="str">
            <v>GP7200</v>
          </cell>
          <cell r="D4199" t="str">
            <v>CB</v>
          </cell>
        </row>
        <row r="4200">
          <cell r="A4200" t="str">
            <v>382-100-008-0S3</v>
          </cell>
          <cell r="B4200" t="str">
            <v>DAM ETG 1</v>
          </cell>
          <cell r="C4200" t="str">
            <v>GP7200</v>
          </cell>
          <cell r="D4200" t="str">
            <v>CB</v>
          </cell>
        </row>
        <row r="4201">
          <cell r="A4201" t="str">
            <v>382-100-009-0</v>
          </cell>
          <cell r="B4201" t="str">
            <v>DAM, ETAGE 1 COMP HP</v>
          </cell>
          <cell r="C4201" t="str">
            <v>GP7200</v>
          </cell>
          <cell r="D4201" t="str">
            <v>CB</v>
          </cell>
        </row>
        <row r="4202">
          <cell r="A4202" t="str">
            <v>382-100-102-6</v>
          </cell>
          <cell r="B4202" t="str">
            <v>DISQUE 2 CHP</v>
          </cell>
          <cell r="C4202" t="str">
            <v>GP7200</v>
          </cell>
          <cell r="D4202" t="str">
            <v>CB</v>
          </cell>
        </row>
        <row r="4203">
          <cell r="A4203" t="str">
            <v>382-100-102-8</v>
          </cell>
          <cell r="B4203" t="str">
            <v>DISQUE 2 COMP HP PREU</v>
          </cell>
          <cell r="C4203" t="str">
            <v>GP7200</v>
          </cell>
          <cell r="D4203" t="str">
            <v>CB</v>
          </cell>
        </row>
        <row r="4204">
          <cell r="A4204" t="str">
            <v>382-100-102-9</v>
          </cell>
          <cell r="B4204" t="str">
            <v>DISQUE 2 COMP HP</v>
          </cell>
          <cell r="C4204" t="str">
            <v>GP7200</v>
          </cell>
          <cell r="D4204" t="str">
            <v>CB</v>
          </cell>
        </row>
        <row r="4205">
          <cell r="A4205" t="str">
            <v>382-100-103-6</v>
          </cell>
          <cell r="B4205" t="str">
            <v>DISQUE 2 CHP MATRICE</v>
          </cell>
          <cell r="C4205" t="str">
            <v>GP7200</v>
          </cell>
          <cell r="D4205" t="str">
            <v>CB</v>
          </cell>
        </row>
        <row r="4206">
          <cell r="A4206" t="str">
            <v>382-100-103-8</v>
          </cell>
          <cell r="B4206" t="str">
            <v>DISQUE 2 COMP HP MATRICE</v>
          </cell>
          <cell r="C4206" t="str">
            <v>GP7200</v>
          </cell>
          <cell r="D4206" t="str">
            <v>CB</v>
          </cell>
        </row>
        <row r="4207">
          <cell r="A4207" t="str">
            <v>382-100-103-9</v>
          </cell>
          <cell r="B4207" t="str">
            <v>DISQUE COMP HP 2</v>
          </cell>
          <cell r="C4207" t="str">
            <v>GP7200</v>
          </cell>
          <cell r="D4207" t="str">
            <v>CB</v>
          </cell>
        </row>
        <row r="4208">
          <cell r="A4208" t="str">
            <v>382-100-106-6</v>
          </cell>
          <cell r="B4208" t="str">
            <v>DISQUE 2 CHP MATRICE</v>
          </cell>
          <cell r="C4208" t="str">
            <v>GP7200</v>
          </cell>
          <cell r="D4208" t="str">
            <v>CB</v>
          </cell>
        </row>
        <row r="4209">
          <cell r="A4209" t="str">
            <v>382-100-106-6S3</v>
          </cell>
          <cell r="B4209" t="str">
            <v>DISQUE 2,CHP</v>
          </cell>
          <cell r="C4209" t="str">
            <v>GP7200</v>
          </cell>
          <cell r="D4209" t="str">
            <v>CB</v>
          </cell>
        </row>
        <row r="4210">
          <cell r="A4210" t="str">
            <v>382-100-106-8</v>
          </cell>
          <cell r="B4210" t="str">
            <v>DISQUE 2 COMP HP MATRICE</v>
          </cell>
          <cell r="C4210" t="str">
            <v>GP7200</v>
          </cell>
          <cell r="D4210" t="str">
            <v>CB</v>
          </cell>
        </row>
        <row r="4211">
          <cell r="A4211" t="str">
            <v>382-100-106-8S2</v>
          </cell>
          <cell r="B4211" t="str">
            <v>DISQUE 2 COMP HP MATRICE</v>
          </cell>
          <cell r="C4211" t="str">
            <v>GP7200</v>
          </cell>
          <cell r="D4211" t="str">
            <v>CB</v>
          </cell>
        </row>
        <row r="4212">
          <cell r="A4212" t="str">
            <v>382-100-106-9</v>
          </cell>
          <cell r="B4212" t="str">
            <v>DISQUE 2 COMP HP MATRICE, BRUT</v>
          </cell>
          <cell r="C4212" t="str">
            <v>GP7200</v>
          </cell>
          <cell r="D4212" t="str">
            <v>CB</v>
          </cell>
        </row>
        <row r="4213">
          <cell r="A4213" t="str">
            <v>382-100-202-6</v>
          </cell>
          <cell r="B4213" t="str">
            <v>DISQUE 3 CHP</v>
          </cell>
          <cell r="C4213" t="str">
            <v>GP7200</v>
          </cell>
          <cell r="D4213" t="str">
            <v>CB</v>
          </cell>
        </row>
        <row r="4214">
          <cell r="A4214" t="str">
            <v>382-100-202-8</v>
          </cell>
          <cell r="B4214" t="str">
            <v>DISQUE 3 COMP HP PREU</v>
          </cell>
          <cell r="C4214" t="str">
            <v>GP7200</v>
          </cell>
          <cell r="D4214" t="str">
            <v>CB</v>
          </cell>
        </row>
        <row r="4215">
          <cell r="A4215" t="str">
            <v>382-100-202-9</v>
          </cell>
          <cell r="B4215" t="str">
            <v>DISQUE 3 COMP HP</v>
          </cell>
          <cell r="C4215" t="str">
            <v>GP7200</v>
          </cell>
          <cell r="D4215" t="str">
            <v>CB</v>
          </cell>
        </row>
        <row r="4216">
          <cell r="A4216" t="str">
            <v>382-100-203-6</v>
          </cell>
          <cell r="B4216" t="str">
            <v>DISQUE 3 CHP MATRICE</v>
          </cell>
          <cell r="C4216" t="str">
            <v>GP7200</v>
          </cell>
          <cell r="D4216" t="str">
            <v>CB</v>
          </cell>
        </row>
        <row r="4217">
          <cell r="A4217" t="str">
            <v>382-100-206-6</v>
          </cell>
          <cell r="B4217" t="str">
            <v>DISQUE 3 CHP MATRICE</v>
          </cell>
          <cell r="C4217" t="str">
            <v>GP7200</v>
          </cell>
          <cell r="D4217" t="str">
            <v>CB</v>
          </cell>
        </row>
        <row r="4218">
          <cell r="A4218" t="str">
            <v>382-100-206-6S3</v>
          </cell>
          <cell r="B4218" t="str">
            <v>DISQUE 3,CHP</v>
          </cell>
          <cell r="C4218" t="str">
            <v>GP7200</v>
          </cell>
          <cell r="D4218" t="str">
            <v>CB</v>
          </cell>
        </row>
        <row r="4219">
          <cell r="A4219" t="str">
            <v>382-100-302-6</v>
          </cell>
          <cell r="B4219" t="str">
            <v>DISQUE 4 CHP</v>
          </cell>
          <cell r="C4219" t="str">
            <v>GP7200</v>
          </cell>
          <cell r="D4219" t="str">
            <v>CB</v>
          </cell>
        </row>
        <row r="4220">
          <cell r="A4220" t="str">
            <v>382-100-302-8</v>
          </cell>
          <cell r="B4220" t="str">
            <v>DISQUE 4 COMP HP PREU</v>
          </cell>
          <cell r="C4220" t="str">
            <v>GP7200</v>
          </cell>
          <cell r="D4220" t="str">
            <v>CB</v>
          </cell>
        </row>
        <row r="4221">
          <cell r="A4221" t="str">
            <v>382-100-302-9</v>
          </cell>
          <cell r="B4221" t="str">
            <v>DISQUE 4 COMP HP</v>
          </cell>
          <cell r="C4221" t="str">
            <v>GP7200</v>
          </cell>
          <cell r="D4221" t="str">
            <v>CB</v>
          </cell>
        </row>
        <row r="4222">
          <cell r="A4222" t="str">
            <v>382-100-303-6</v>
          </cell>
          <cell r="B4222" t="str">
            <v>DISQUE 4 CHP MATRICE</v>
          </cell>
          <cell r="C4222" t="str">
            <v>GP7200</v>
          </cell>
          <cell r="D4222" t="str">
            <v>CB</v>
          </cell>
        </row>
        <row r="4223">
          <cell r="A4223" t="str">
            <v>382-100-306-6</v>
          </cell>
          <cell r="B4223" t="str">
            <v>DISQUE 4 CHP MATRICE</v>
          </cell>
          <cell r="C4223" t="str">
            <v>GP7200</v>
          </cell>
          <cell r="D4223" t="str">
            <v>CB</v>
          </cell>
        </row>
        <row r="4224">
          <cell r="A4224" t="str">
            <v>382-100-306-6S3</v>
          </cell>
          <cell r="B4224" t="str">
            <v>DISQUE 4,CHP</v>
          </cell>
          <cell r="C4224" t="str">
            <v>GP7200</v>
          </cell>
          <cell r="D4224" t="str">
            <v>CB</v>
          </cell>
        </row>
        <row r="4225">
          <cell r="A4225" t="str">
            <v>382-100-402-6</v>
          </cell>
          <cell r="B4225" t="str">
            <v>DISQUE 5 CHP</v>
          </cell>
          <cell r="C4225" t="str">
            <v>GP7200</v>
          </cell>
          <cell r="D4225" t="str">
            <v>CB</v>
          </cell>
        </row>
        <row r="4226">
          <cell r="A4226" t="str">
            <v>382-100-402-8</v>
          </cell>
          <cell r="B4226" t="str">
            <v>DISQUE 5 COMP HP PREU</v>
          </cell>
          <cell r="C4226" t="str">
            <v>GP7200</v>
          </cell>
          <cell r="D4226" t="str">
            <v>CB</v>
          </cell>
        </row>
        <row r="4227">
          <cell r="A4227" t="str">
            <v>382-100-402-9</v>
          </cell>
          <cell r="B4227" t="str">
            <v>DISQUE 5 COMP HP</v>
          </cell>
          <cell r="C4227" t="str">
            <v>GP7200</v>
          </cell>
          <cell r="D4227" t="str">
            <v>CB</v>
          </cell>
        </row>
        <row r="4228">
          <cell r="A4228" t="str">
            <v>382-100-403-6</v>
          </cell>
          <cell r="B4228" t="str">
            <v>DISQUE 5 CHP MATRICE</v>
          </cell>
          <cell r="C4228" t="str">
            <v>GP7200</v>
          </cell>
          <cell r="D4228" t="str">
            <v>CB</v>
          </cell>
        </row>
        <row r="4229">
          <cell r="A4229" t="str">
            <v>382-100-403-8</v>
          </cell>
          <cell r="B4229" t="str">
            <v>DISQUE 5 COMP HP MATRICE</v>
          </cell>
          <cell r="C4229" t="str">
            <v>GP7200</v>
          </cell>
          <cell r="D4229" t="str">
            <v>CB</v>
          </cell>
        </row>
        <row r="4230">
          <cell r="A4230" t="str">
            <v>382-100-403-9</v>
          </cell>
          <cell r="B4230" t="str">
            <v>DISQUE COMP. HP 5</v>
          </cell>
          <cell r="C4230" t="str">
            <v>GP7200</v>
          </cell>
          <cell r="D4230" t="str">
            <v>CB</v>
          </cell>
        </row>
        <row r="4231">
          <cell r="A4231" t="str">
            <v>382-100-406-6</v>
          </cell>
          <cell r="B4231" t="str">
            <v>DISQUE 5 CHP MATRICE</v>
          </cell>
          <cell r="C4231" t="str">
            <v>GP7200</v>
          </cell>
          <cell r="D4231" t="str">
            <v>CB</v>
          </cell>
        </row>
        <row r="4232">
          <cell r="A4232" t="str">
            <v>382-100-406-6S3</v>
          </cell>
          <cell r="B4232" t="str">
            <v>DISQUE 5,CHP</v>
          </cell>
          <cell r="C4232" t="str">
            <v>GP7200</v>
          </cell>
          <cell r="D4232" t="str">
            <v>CB</v>
          </cell>
        </row>
        <row r="4233">
          <cell r="A4233" t="str">
            <v>382-100-406-8</v>
          </cell>
          <cell r="B4233" t="str">
            <v>DISQUE 5 COMP HP MATRICE</v>
          </cell>
          <cell r="C4233" t="str">
            <v>GP7200</v>
          </cell>
          <cell r="D4233" t="str">
            <v>CB</v>
          </cell>
        </row>
        <row r="4234">
          <cell r="A4234" t="str">
            <v>382-100-406-8S2</v>
          </cell>
          <cell r="B4234" t="str">
            <v>DISQUE 5 COMP HP MATRICE</v>
          </cell>
          <cell r="C4234" t="str">
            <v>GP7200</v>
          </cell>
          <cell r="D4234" t="str">
            <v>CB</v>
          </cell>
        </row>
        <row r="4235">
          <cell r="A4235" t="str">
            <v>382-100-406-9</v>
          </cell>
          <cell r="B4235" t="str">
            <v>DISQUE 5 COMP HP MATRICE, BRUT</v>
          </cell>
          <cell r="C4235" t="str">
            <v>GP7200</v>
          </cell>
          <cell r="D4235" t="str">
            <v>CB</v>
          </cell>
        </row>
        <row r="4236">
          <cell r="A4236" t="str">
            <v>382-100-407-6</v>
          </cell>
          <cell r="B4236" t="str">
            <v>DISQUE 5 CHP MATRICE</v>
          </cell>
          <cell r="C4236" t="str">
            <v>GP7200</v>
          </cell>
          <cell r="D4236" t="str">
            <v>CB</v>
          </cell>
        </row>
        <row r="4237">
          <cell r="A4237" t="str">
            <v>382-100-407-6S3</v>
          </cell>
          <cell r="B4237" t="str">
            <v>DISQUE 5,CHP</v>
          </cell>
          <cell r="C4237" t="str">
            <v>GP7200</v>
          </cell>
          <cell r="D4237" t="str">
            <v>CB</v>
          </cell>
        </row>
        <row r="4238">
          <cell r="A4238" t="str">
            <v>382-100-502-0</v>
          </cell>
          <cell r="B4238" t="str">
            <v>DISQUE 6, COMP HP</v>
          </cell>
          <cell r="C4238" t="str">
            <v>GP7200</v>
          </cell>
          <cell r="D4238" t="str">
            <v>CB</v>
          </cell>
        </row>
        <row r="4239">
          <cell r="A4239" t="str">
            <v>382-100-502-8</v>
          </cell>
          <cell r="B4239" t="str">
            <v>DISQUE 6 COMP HP</v>
          </cell>
          <cell r="C4239" t="str">
            <v>GP7200</v>
          </cell>
          <cell r="D4239" t="str">
            <v>CB</v>
          </cell>
        </row>
        <row r="4240">
          <cell r="A4240" t="str">
            <v>382-100-502-9</v>
          </cell>
          <cell r="B4240" t="str">
            <v>DISQUE 6 COMP HP</v>
          </cell>
          <cell r="C4240" t="str">
            <v>GP7200</v>
          </cell>
          <cell r="D4240" t="str">
            <v>CB</v>
          </cell>
        </row>
        <row r="4241">
          <cell r="A4241" t="str">
            <v>382-100-503-8</v>
          </cell>
          <cell r="B4241" t="str">
            <v>DISQUE 6 COMP HP MATRICE</v>
          </cell>
          <cell r="C4241" t="str">
            <v>GP7200</v>
          </cell>
          <cell r="D4241" t="str">
            <v>CB</v>
          </cell>
        </row>
        <row r="4242">
          <cell r="A4242" t="str">
            <v>382-100-503-9</v>
          </cell>
          <cell r="B4242" t="str">
            <v>DISQUE 6 COMP HP</v>
          </cell>
          <cell r="C4242" t="str">
            <v>GP7200</v>
          </cell>
          <cell r="D4242" t="str">
            <v>CB</v>
          </cell>
        </row>
        <row r="4243">
          <cell r="A4243" t="str">
            <v>382-100-505-0</v>
          </cell>
          <cell r="B4243" t="str">
            <v>DISQUE 6, COMP HP</v>
          </cell>
          <cell r="C4243" t="str">
            <v>GP7200</v>
          </cell>
          <cell r="D4243" t="str">
            <v>CB</v>
          </cell>
        </row>
        <row r="4244">
          <cell r="A4244" t="str">
            <v>382-100-505-8</v>
          </cell>
          <cell r="B4244" t="str">
            <v>DISQUE 6 COMP HP MATRICE</v>
          </cell>
          <cell r="C4244" t="str">
            <v>GP7200</v>
          </cell>
          <cell r="D4244" t="str">
            <v>CB</v>
          </cell>
        </row>
        <row r="4245">
          <cell r="A4245" t="str">
            <v>382-100-505-8S2</v>
          </cell>
          <cell r="B4245" t="str">
            <v>DISQUE 6 COMP HP MATRICE</v>
          </cell>
          <cell r="C4245" t="str">
            <v>GP7200</v>
          </cell>
          <cell r="D4245" t="str">
            <v>CB</v>
          </cell>
        </row>
        <row r="4246">
          <cell r="A4246" t="str">
            <v>382-100-505-9</v>
          </cell>
          <cell r="B4246" t="str">
            <v>DISQUE 6 COMP HP MATRICE- BRUT</v>
          </cell>
          <cell r="C4246" t="str">
            <v>GP7200</v>
          </cell>
          <cell r="D4246" t="str">
            <v>CB</v>
          </cell>
        </row>
        <row r="4247">
          <cell r="A4247" t="str">
            <v>382-100-506-0</v>
          </cell>
          <cell r="B4247" t="str">
            <v>DISQUE 6, COMP HP</v>
          </cell>
          <cell r="C4247" t="str">
            <v>GP7200</v>
          </cell>
          <cell r="D4247" t="str">
            <v>CB</v>
          </cell>
        </row>
        <row r="4248">
          <cell r="A4248" t="str">
            <v>382-100-902-8</v>
          </cell>
          <cell r="B4248" t="str">
            <v>TOURILLON AVANT PREU, COMP HP</v>
          </cell>
          <cell r="C4248" t="str">
            <v>GP7200</v>
          </cell>
          <cell r="D4248" t="str">
            <v>CB</v>
          </cell>
        </row>
        <row r="4249">
          <cell r="A4249" t="str">
            <v>382-100-902-9</v>
          </cell>
          <cell r="B4249" t="str">
            <v>TOURILLON AVANT</v>
          </cell>
          <cell r="C4249" t="str">
            <v>GP7200</v>
          </cell>
          <cell r="D4249" t="str">
            <v>CB</v>
          </cell>
        </row>
        <row r="4250">
          <cell r="A4250" t="str">
            <v>382-100-903-8</v>
          </cell>
          <cell r="B4250" t="str">
            <v>TOURILLON AVANT PREU, COMP HP</v>
          </cell>
          <cell r="C4250" t="str">
            <v>CLIENTS HORS DIVISIONS</v>
          </cell>
          <cell r="D4250" t="str">
            <v>CB</v>
          </cell>
        </row>
        <row r="4251">
          <cell r="A4251" t="str">
            <v>382-100-903-9</v>
          </cell>
          <cell r="B4251" t="str">
            <v>TOURILLON AVANT BRUT, COMP HP9</v>
          </cell>
          <cell r="C4251" t="str">
            <v>CLIENTS HORS DIVISIONS</v>
          </cell>
          <cell r="D4251" t="str">
            <v>CB</v>
          </cell>
        </row>
        <row r="4252">
          <cell r="A4252" t="str">
            <v>382-100-907-8</v>
          </cell>
          <cell r="B4252" t="str">
            <v>TOURILLON AVANT PREU, COMP HP</v>
          </cell>
          <cell r="C4252" t="str">
            <v>GP7200</v>
          </cell>
          <cell r="D4252" t="str">
            <v>CB</v>
          </cell>
        </row>
        <row r="4253">
          <cell r="A4253" t="str">
            <v>382-100-907-9</v>
          </cell>
          <cell r="B4253" t="str">
            <v>TOURILLON AVANT BRUT, COMP HP</v>
          </cell>
          <cell r="C4253" t="str">
            <v>GP7200</v>
          </cell>
          <cell r="D4253" t="str">
            <v>CB</v>
          </cell>
        </row>
        <row r="4254">
          <cell r="A4254" t="str">
            <v>382-102-601-6</v>
          </cell>
          <cell r="B4254" t="str">
            <v>SECTEUR EXT,RD4</v>
          </cell>
          <cell r="C4254" t="str">
            <v>GP7200</v>
          </cell>
          <cell r="D4254" t="str">
            <v>CC</v>
          </cell>
        </row>
        <row r="4255">
          <cell r="A4255" t="str">
            <v>382-102-601-8</v>
          </cell>
          <cell r="B4255" t="str">
            <v>SECTEUR EXT,RD4</v>
          </cell>
          <cell r="C4255" t="str">
            <v>GP7200</v>
          </cell>
          <cell r="D4255" t="str">
            <v>CB</v>
          </cell>
        </row>
        <row r="4256">
          <cell r="A4256" t="str">
            <v>382-102-601-9</v>
          </cell>
          <cell r="B4256" t="str">
            <v>VIROLE EXTER RD4 - 1/2 BRUT</v>
          </cell>
          <cell r="C4256" t="str">
            <v>GP7200</v>
          </cell>
          <cell r="D4256" t="str">
            <v>CB</v>
          </cell>
        </row>
        <row r="4257">
          <cell r="A4257" t="str">
            <v>382-103-501-8</v>
          </cell>
          <cell r="B4257" t="str">
            <v>SECTEUR EXT,RD6</v>
          </cell>
          <cell r="C4257" t="str">
            <v>GP7200</v>
          </cell>
          <cell r="D4257" t="str">
            <v>CB</v>
          </cell>
        </row>
        <row r="4258">
          <cell r="A4258" t="str">
            <v>382-103-501-9</v>
          </cell>
          <cell r="B4258" t="str">
            <v>VIROLE EXTER RD6 - 1/2 BRUT</v>
          </cell>
          <cell r="C4258" t="str">
            <v>GP7200</v>
          </cell>
          <cell r="D4258" t="str">
            <v>CB</v>
          </cell>
        </row>
        <row r="4259">
          <cell r="A4259" t="str">
            <v>382-103-601-8</v>
          </cell>
          <cell r="B4259" t="str">
            <v>SECTEUR EXT,RD7</v>
          </cell>
          <cell r="C4259" t="str">
            <v>GP7200</v>
          </cell>
          <cell r="D4259" t="str">
            <v>CB</v>
          </cell>
        </row>
        <row r="4260">
          <cell r="A4260" t="str">
            <v>382-103-601-9</v>
          </cell>
          <cell r="B4260" t="str">
            <v>VIROLE EXTER RD7 - 1/2 BRUT</v>
          </cell>
          <cell r="C4260" t="str">
            <v>GP7200</v>
          </cell>
          <cell r="D4260" t="str">
            <v>CB</v>
          </cell>
        </row>
        <row r="4261">
          <cell r="A4261" t="str">
            <v>382-103-701-8</v>
          </cell>
          <cell r="B4261" t="str">
            <v>SECTEUR EXT,RD8</v>
          </cell>
          <cell r="C4261" t="str">
            <v>GP7200</v>
          </cell>
          <cell r="D4261" t="str">
            <v>CB</v>
          </cell>
        </row>
        <row r="4262">
          <cell r="A4262" t="str">
            <v>382-103-701-9</v>
          </cell>
          <cell r="B4262" t="str">
            <v>VIROLE EXTER RD8 - 1/2 BRUT</v>
          </cell>
          <cell r="C4262" t="str">
            <v>GP7200</v>
          </cell>
          <cell r="D4262" t="str">
            <v>CB</v>
          </cell>
        </row>
        <row r="4263">
          <cell r="A4263" t="str">
            <v>382-103-901-6</v>
          </cell>
          <cell r="B4263" t="str">
            <v>BRIDE ARRIERE</v>
          </cell>
          <cell r="C4263" t="str">
            <v>GP7200</v>
          </cell>
          <cell r="D4263" t="str">
            <v>CC</v>
          </cell>
        </row>
        <row r="4264">
          <cell r="A4264" t="str">
            <v>382-103-901-8</v>
          </cell>
          <cell r="B4264" t="str">
            <v>BRIDE ARRIERE PREU</v>
          </cell>
          <cell r="C4264" t="str">
            <v>GP7200</v>
          </cell>
          <cell r="D4264" t="str">
            <v>CB</v>
          </cell>
        </row>
        <row r="4265">
          <cell r="A4265" t="str">
            <v>382-103-901-9</v>
          </cell>
          <cell r="B4265" t="str">
            <v>BRIDE ARRIERE 1/2 BRUT</v>
          </cell>
          <cell r="C4265" t="str">
            <v>GP7200</v>
          </cell>
          <cell r="D4265" t="str">
            <v>CB</v>
          </cell>
        </row>
        <row r="4266">
          <cell r="A4266" t="str">
            <v>382-103-902-6</v>
          </cell>
          <cell r="B4266" t="str">
            <v>BRIDE ARRIERE</v>
          </cell>
          <cell r="C4266" t="str">
            <v>GP7200</v>
          </cell>
          <cell r="D4266" t="str">
            <v>CC</v>
          </cell>
        </row>
        <row r="4267">
          <cell r="A4267" t="str">
            <v>382-103-903-6</v>
          </cell>
          <cell r="B4267" t="str">
            <v>BRIDE ARRIERE</v>
          </cell>
          <cell r="C4267" t="str">
            <v>GP7200</v>
          </cell>
          <cell r="D4267" t="str">
            <v>CC</v>
          </cell>
        </row>
        <row r="4268">
          <cell r="A4268" t="str">
            <v>382-103-903-8</v>
          </cell>
          <cell r="B4268" t="str">
            <v>BRIDE ARRIERE PREU OPTIMISE</v>
          </cell>
          <cell r="C4268" t="str">
            <v>GP7200</v>
          </cell>
          <cell r="D4268" t="str">
            <v>CB</v>
          </cell>
        </row>
        <row r="4269">
          <cell r="A4269" t="str">
            <v>382-103-903-8S2</v>
          </cell>
          <cell r="B4269" t="str">
            <v>BRIDE ARRIERE PREU OPTIMISE</v>
          </cell>
          <cell r="C4269" t="str">
            <v>GP7200</v>
          </cell>
          <cell r="D4269" t="str">
            <v>CB</v>
          </cell>
        </row>
        <row r="4270">
          <cell r="A4270" t="str">
            <v>382-103-903-9</v>
          </cell>
          <cell r="B4270" t="str">
            <v>BRIDE ARRIERE OPTI - 1-2 BRUT</v>
          </cell>
          <cell r="C4270" t="str">
            <v>GP7200</v>
          </cell>
          <cell r="D4270" t="str">
            <v>CB</v>
          </cell>
        </row>
        <row r="4271">
          <cell r="A4271" t="str">
            <v>382-104-002-6</v>
          </cell>
          <cell r="B4271" t="str">
            <v>CONE ARRIERE</v>
          </cell>
          <cell r="C4271" t="str">
            <v>GP7200</v>
          </cell>
          <cell r="D4271" t="str">
            <v>CC</v>
          </cell>
        </row>
        <row r="4272">
          <cell r="A4272" t="str">
            <v>382-104-003-6</v>
          </cell>
          <cell r="B4272" t="str">
            <v>CONE ARRIERE</v>
          </cell>
          <cell r="C4272" t="str">
            <v>GP7200</v>
          </cell>
          <cell r="D4272" t="str">
            <v>CC</v>
          </cell>
        </row>
        <row r="4273">
          <cell r="A4273" t="str">
            <v>382-104-101-8</v>
          </cell>
          <cell r="B4273" t="str">
            <v>CARTER EXTER PREU</v>
          </cell>
          <cell r="C4273" t="str">
            <v>GP7200</v>
          </cell>
          <cell r="D4273" t="str">
            <v>CB</v>
          </cell>
        </row>
        <row r="4274">
          <cell r="A4274" t="str">
            <v>382-104-101-9</v>
          </cell>
          <cell r="B4274" t="str">
            <v>CARTER EXTERIEUR</v>
          </cell>
          <cell r="C4274" t="str">
            <v>GP7200</v>
          </cell>
          <cell r="D4274" t="str">
            <v>CB</v>
          </cell>
        </row>
        <row r="4275">
          <cell r="A4275" t="str">
            <v>382-104-201-8</v>
          </cell>
          <cell r="B4275" t="str">
            <v>VIROLE ETAGE 5, COMP-HP,PREU</v>
          </cell>
          <cell r="C4275" t="str">
            <v>GP7200</v>
          </cell>
          <cell r="D4275" t="str">
            <v>CB</v>
          </cell>
        </row>
        <row r="4276">
          <cell r="A4276" t="str">
            <v>382-104-201-9</v>
          </cell>
          <cell r="B4276" t="str">
            <v>VIROLE ETAGE 5 - 1/2 BRUT</v>
          </cell>
          <cell r="C4276" t="str">
            <v>GP7200</v>
          </cell>
          <cell r="D4276" t="str">
            <v>CB</v>
          </cell>
        </row>
        <row r="4277">
          <cell r="A4277" t="str">
            <v>382-104-203-8</v>
          </cell>
          <cell r="B4277" t="str">
            <v>VIROLE ETAGE 5,COMP-HP,PREU</v>
          </cell>
          <cell r="C4277" t="str">
            <v>GP7200</v>
          </cell>
          <cell r="D4277" t="str">
            <v>CB</v>
          </cell>
        </row>
        <row r="4278">
          <cell r="A4278" t="str">
            <v>382-104-203-9</v>
          </cell>
          <cell r="B4278" t="str">
            <v>VIROLE ETAGE 5 BRUT 1-2</v>
          </cell>
          <cell r="C4278" t="str">
            <v>GP7200</v>
          </cell>
          <cell r="D4278" t="str">
            <v>CB</v>
          </cell>
        </row>
        <row r="4279">
          <cell r="A4279" t="str">
            <v>382-104-204-0</v>
          </cell>
          <cell r="B4279" t="str">
            <v>VIROLE RM5, COMP-HP</v>
          </cell>
          <cell r="C4279" t="str">
            <v>GP7200</v>
          </cell>
          <cell r="D4279" t="str">
            <v>CC</v>
          </cell>
        </row>
        <row r="4280">
          <cell r="A4280" t="str">
            <v>382-104-701-8</v>
          </cell>
          <cell r="B4280" t="str">
            <v>SECTEUR EXT,RD5</v>
          </cell>
          <cell r="C4280" t="str">
            <v>GP7200</v>
          </cell>
          <cell r="D4280" t="str">
            <v>CB</v>
          </cell>
        </row>
        <row r="4281">
          <cell r="A4281" t="str">
            <v>382-104-701-9</v>
          </cell>
          <cell r="B4281" t="str">
            <v>VIROLE EXTER RD5 - 1/2 BRUT</v>
          </cell>
          <cell r="C4281" t="str">
            <v>GP7200</v>
          </cell>
          <cell r="D4281" t="str">
            <v>CB</v>
          </cell>
        </row>
        <row r="4282">
          <cell r="A4282" t="str">
            <v>382-104-703-6</v>
          </cell>
          <cell r="B4282" t="str">
            <v>SECTEUR EXT,RD5</v>
          </cell>
          <cell r="C4282" t="str">
            <v>GP7200</v>
          </cell>
          <cell r="D4282" t="str">
            <v>CC</v>
          </cell>
        </row>
        <row r="4283">
          <cell r="A4283" t="str">
            <v>382-104-801-0</v>
          </cell>
          <cell r="B4283" t="str">
            <v>TAMBOUR, ETAGE 2-5 COMP HP</v>
          </cell>
          <cell r="C4283" t="str">
            <v>GP7200</v>
          </cell>
          <cell r="D4283" t="str">
            <v>CB</v>
          </cell>
        </row>
        <row r="4284">
          <cell r="A4284" t="str">
            <v>382-104-802-0</v>
          </cell>
          <cell r="B4284" t="str">
            <v>TAMBOUR ETAGE 2-5, COMP HP</v>
          </cell>
          <cell r="C4284" t="str">
            <v>GP7200</v>
          </cell>
          <cell r="D4284" t="str">
            <v>CB</v>
          </cell>
        </row>
        <row r="4285">
          <cell r="A4285" t="str">
            <v>382-104-803-0</v>
          </cell>
          <cell r="B4285" t="str">
            <v>TAMBOUR, ETAGE 2-5 COMP HP</v>
          </cell>
          <cell r="C4285" t="str">
            <v>GP7200</v>
          </cell>
          <cell r="D4285" t="str">
            <v>CB</v>
          </cell>
        </row>
        <row r="4286">
          <cell r="A4286" t="str">
            <v>382-104-806-0</v>
          </cell>
          <cell r="B4286" t="str">
            <v>TAMBOUR, ETAGE 2-5 COMP HP</v>
          </cell>
          <cell r="C4286" t="str">
            <v>GP7200</v>
          </cell>
          <cell r="D4286" t="str">
            <v>CB</v>
          </cell>
        </row>
        <row r="4287">
          <cell r="A4287" t="str">
            <v>382-104-807-0</v>
          </cell>
          <cell r="B4287" t="str">
            <v>TAMBOUR,ETAGE 2-5 COMP HP</v>
          </cell>
          <cell r="C4287" t="str">
            <v>GP7200</v>
          </cell>
          <cell r="D4287" t="str">
            <v>CB</v>
          </cell>
        </row>
        <row r="4288">
          <cell r="A4288" t="str">
            <v>382-104-808-0</v>
          </cell>
          <cell r="B4288" t="str">
            <v>TAMBOUR,ETAGE 2-5 COMP HP</v>
          </cell>
          <cell r="C4288" t="str">
            <v>GP7200</v>
          </cell>
          <cell r="D4288" t="str">
            <v>CB</v>
          </cell>
        </row>
        <row r="4289">
          <cell r="A4289" t="str">
            <v>382-104-903-0</v>
          </cell>
          <cell r="B4289" t="str">
            <v>FLASQUE D'ETANCHEITE ETAGE 3</v>
          </cell>
          <cell r="C4289" t="str">
            <v>GP7200</v>
          </cell>
          <cell r="D4289" t="str">
            <v>CB</v>
          </cell>
        </row>
        <row r="4290">
          <cell r="A4290" t="str">
            <v>382-104-904-0</v>
          </cell>
          <cell r="B4290" t="str">
            <v>FLASQUE D'ETANCHEITE ETAGE 3</v>
          </cell>
          <cell r="C4290" t="str">
            <v>GP7200</v>
          </cell>
          <cell r="D4290" t="str">
            <v>CB</v>
          </cell>
        </row>
        <row r="4291">
          <cell r="A4291" t="str">
            <v>382-104-905-0</v>
          </cell>
          <cell r="B4291" t="str">
            <v>FLASQUE ETANCHEITE, ETAGE 3</v>
          </cell>
          <cell r="C4291" t="str">
            <v>GP7200</v>
          </cell>
          <cell r="D4291" t="str">
            <v>CB</v>
          </cell>
        </row>
        <row r="4292">
          <cell r="A4292" t="str">
            <v>382-105-003-0</v>
          </cell>
          <cell r="B4292" t="str">
            <v>FLASQUE D'ETANCHEITE ETAGE 4</v>
          </cell>
          <cell r="C4292" t="str">
            <v>GP7200</v>
          </cell>
          <cell r="D4292" t="str">
            <v>CB</v>
          </cell>
        </row>
        <row r="4293">
          <cell r="A4293" t="str">
            <v>382-105-103-0</v>
          </cell>
          <cell r="B4293" t="str">
            <v>FLASQUE D'ETANCHEITE ETAGE 5</v>
          </cell>
          <cell r="C4293" t="str">
            <v>GP7200</v>
          </cell>
          <cell r="D4293" t="str">
            <v>CB</v>
          </cell>
        </row>
        <row r="4294">
          <cell r="A4294" t="str">
            <v>382-105-203-0</v>
          </cell>
          <cell r="B4294" t="str">
            <v>FLASQUE D'ETANCHEITE ETAGE 6</v>
          </cell>
          <cell r="C4294" t="str">
            <v>GP7200</v>
          </cell>
          <cell r="D4294" t="str">
            <v>CB</v>
          </cell>
        </row>
        <row r="4295">
          <cell r="A4295" t="str">
            <v>382-105-601-0</v>
          </cell>
          <cell r="B4295" t="str">
            <v>CARTER EXTERIEUR, COMP-HP</v>
          </cell>
          <cell r="C4295" t="str">
            <v>GP7200</v>
          </cell>
          <cell r="D4295" t="str">
            <v>CC</v>
          </cell>
        </row>
        <row r="4296">
          <cell r="A4296" t="str">
            <v>382-105-601-8</v>
          </cell>
          <cell r="B4296" t="str">
            <v>CARTER EXTER PREU OPTIMISE</v>
          </cell>
          <cell r="C4296" t="str">
            <v>GP7200</v>
          </cell>
          <cell r="D4296" t="str">
            <v>CB</v>
          </cell>
        </row>
        <row r="4297">
          <cell r="A4297" t="str">
            <v>382-105-601-8S2</v>
          </cell>
          <cell r="B4297" t="str">
            <v>CARTER EXTER PREU OPTIMISE</v>
          </cell>
          <cell r="C4297" t="str">
            <v>GP7200</v>
          </cell>
          <cell r="D4297" t="str">
            <v>CB</v>
          </cell>
        </row>
        <row r="4298">
          <cell r="A4298" t="str">
            <v>382-105-601-9</v>
          </cell>
          <cell r="B4298" t="str">
            <v>CARTER EXTERIEUR</v>
          </cell>
          <cell r="C4298" t="str">
            <v>GP7200</v>
          </cell>
          <cell r="D4298" t="str">
            <v>CB</v>
          </cell>
        </row>
        <row r="4299">
          <cell r="A4299" t="str">
            <v>382-105-603-0</v>
          </cell>
          <cell r="B4299" t="str">
            <v>CARTER EXTERIEUR, COMP-HP</v>
          </cell>
          <cell r="C4299" t="str">
            <v>GP7200</v>
          </cell>
          <cell r="D4299" t="str">
            <v>CC</v>
          </cell>
        </row>
        <row r="4300">
          <cell r="A4300" t="str">
            <v>382-105-605-0</v>
          </cell>
          <cell r="B4300" t="str">
            <v>CARTER EXTERIEUR, COMP-HP</v>
          </cell>
          <cell r="C4300" t="str">
            <v>GP7200</v>
          </cell>
          <cell r="D4300" t="str">
            <v>CC</v>
          </cell>
        </row>
        <row r="4301">
          <cell r="A4301" t="str">
            <v>382-105-606-0</v>
          </cell>
          <cell r="B4301" t="str">
            <v>CARTER EXTERIEUR, COMP-HP</v>
          </cell>
          <cell r="C4301" t="str">
            <v>GP7200</v>
          </cell>
          <cell r="D4301" t="str">
            <v>CC</v>
          </cell>
        </row>
        <row r="4302">
          <cell r="A4302" t="str">
            <v>382-105-606-0S3</v>
          </cell>
          <cell r="B4302" t="str">
            <v>CARTER EXTERIEUR, COMP-HP</v>
          </cell>
          <cell r="C4302" t="str">
            <v>GP7200</v>
          </cell>
          <cell r="D4302" t="str">
            <v>CC</v>
          </cell>
        </row>
        <row r="4303">
          <cell r="A4303" t="str">
            <v>382-105-607-0</v>
          </cell>
          <cell r="B4303" t="str">
            <v>CARTER EXTERIEUR, COMP-HP</v>
          </cell>
          <cell r="C4303" t="str">
            <v>GP7200</v>
          </cell>
          <cell r="D4303" t="str">
            <v>CC</v>
          </cell>
        </row>
        <row r="4304">
          <cell r="A4304" t="str">
            <v>382-105-607-0S3</v>
          </cell>
          <cell r="B4304" t="str">
            <v>CARTER EXTERIEUR, COMP-HP</v>
          </cell>
          <cell r="C4304" t="str">
            <v>GP7200</v>
          </cell>
          <cell r="D4304" t="str">
            <v>CC</v>
          </cell>
        </row>
        <row r="4305">
          <cell r="A4305" t="str">
            <v>382-105-607-0S3</v>
          </cell>
          <cell r="B4305" t="str">
            <v>CARTER EXTERIEUR, COMP-HP</v>
          </cell>
          <cell r="C4305" t="str">
            <v>GP7200</v>
          </cell>
          <cell r="D4305" t="str">
            <v>CC</v>
          </cell>
        </row>
        <row r="4306">
          <cell r="A4306" t="str">
            <v>382-105-703-0</v>
          </cell>
          <cell r="B4306" t="str">
            <v>CARTER AVANT, COMP-HP</v>
          </cell>
          <cell r="C4306" t="str">
            <v>GP7200</v>
          </cell>
          <cell r="D4306" t="str">
            <v>CC</v>
          </cell>
        </row>
        <row r="4307">
          <cell r="A4307" t="str">
            <v>382-105-704-0</v>
          </cell>
          <cell r="B4307" t="str">
            <v>CARTER AVANT, COMP-HP</v>
          </cell>
          <cell r="C4307" t="str">
            <v>GP7200</v>
          </cell>
          <cell r="D4307" t="str">
            <v>CC</v>
          </cell>
        </row>
        <row r="4308">
          <cell r="A4308" t="str">
            <v>382-105-705-0</v>
          </cell>
          <cell r="B4308" t="str">
            <v>CARTER AVANT, COMP-HP</v>
          </cell>
          <cell r="C4308" t="str">
            <v>GP7200</v>
          </cell>
          <cell r="D4308" t="str">
            <v>CC</v>
          </cell>
        </row>
        <row r="4309">
          <cell r="A4309" t="str">
            <v>382-107-101-6</v>
          </cell>
          <cell r="B4309" t="str">
            <v>COLLECTEUR S4</v>
          </cell>
          <cell r="C4309" t="str">
            <v>GP7200</v>
          </cell>
          <cell r="D4309" t="str">
            <v>CC</v>
          </cell>
        </row>
        <row r="4310">
          <cell r="A4310" t="str">
            <v>382-107-103-6</v>
          </cell>
          <cell r="B4310" t="str">
            <v>COLLECTEUR S4</v>
          </cell>
          <cell r="C4310" t="str">
            <v>GP7200</v>
          </cell>
          <cell r="D4310" t="str">
            <v>CC</v>
          </cell>
        </row>
        <row r="4311">
          <cell r="A4311" t="str">
            <v>382-107-104-6</v>
          </cell>
          <cell r="B4311" t="str">
            <v>COLLECTEUR S4</v>
          </cell>
          <cell r="C4311" t="str">
            <v>GP7200</v>
          </cell>
          <cell r="D4311" t="str">
            <v>CC</v>
          </cell>
        </row>
        <row r="4312">
          <cell r="A4312" t="str">
            <v>382-107-105-6</v>
          </cell>
          <cell r="B4312" t="str">
            <v>COLLECTEUR S4</v>
          </cell>
          <cell r="C4312" t="str">
            <v>GP7200</v>
          </cell>
          <cell r="D4312" t="str">
            <v>CC</v>
          </cell>
        </row>
        <row r="4313">
          <cell r="A4313" t="str">
            <v>382-107-105-6</v>
          </cell>
          <cell r="B4313" t="str">
            <v>COLLECTEUR S4</v>
          </cell>
          <cell r="C4313" t="str">
            <v>GP7200</v>
          </cell>
          <cell r="D4313" t="str">
            <v>CC</v>
          </cell>
        </row>
        <row r="4314">
          <cell r="A4314" t="str">
            <v>382-109-701-0</v>
          </cell>
          <cell r="B4314" t="str">
            <v>VIROLE RM6, COMP HP</v>
          </cell>
          <cell r="C4314" t="str">
            <v>GP7200</v>
          </cell>
          <cell r="D4314" t="str">
            <v>CB</v>
          </cell>
        </row>
        <row r="4315">
          <cell r="A4315" t="str">
            <v>382-109-701-8</v>
          </cell>
          <cell r="B4315" t="str">
            <v>VIROLE ETAGE 6, PREU</v>
          </cell>
          <cell r="C4315" t="str">
            <v>GP7200</v>
          </cell>
          <cell r="D4315" t="str">
            <v>CB</v>
          </cell>
        </row>
        <row r="4316">
          <cell r="A4316" t="str">
            <v>382-109-701-9</v>
          </cell>
          <cell r="B4316" t="str">
            <v>VIROLE ETAGE 6</v>
          </cell>
          <cell r="C4316" t="str">
            <v>GP7200</v>
          </cell>
          <cell r="D4316" t="str">
            <v>CB</v>
          </cell>
        </row>
        <row r="4317">
          <cell r="A4317" t="str">
            <v>382-109-801-0</v>
          </cell>
          <cell r="B4317" t="str">
            <v>VIROLE RM7, COMP HP</v>
          </cell>
          <cell r="C4317" t="str">
            <v>GP7200</v>
          </cell>
          <cell r="D4317" t="str">
            <v>CC</v>
          </cell>
        </row>
        <row r="4318">
          <cell r="A4318" t="str">
            <v>382-109-801-8</v>
          </cell>
          <cell r="B4318" t="str">
            <v>VIROLE ETAGE 7, PREU</v>
          </cell>
          <cell r="C4318" t="str">
            <v>GP7200</v>
          </cell>
          <cell r="D4318" t="str">
            <v>CB</v>
          </cell>
        </row>
        <row r="4319">
          <cell r="A4319" t="str">
            <v>382-109-801-9</v>
          </cell>
          <cell r="B4319" t="str">
            <v>VIROLE ETAGE 7</v>
          </cell>
          <cell r="C4319" t="str">
            <v>GP7200</v>
          </cell>
          <cell r="D4319" t="str">
            <v>CB</v>
          </cell>
        </row>
        <row r="4320">
          <cell r="A4320" t="str">
            <v>382-110-101-0</v>
          </cell>
          <cell r="B4320" t="str">
            <v>ANNEAU SUPPORT RD7, COMP HP</v>
          </cell>
          <cell r="C4320" t="str">
            <v>GP7200</v>
          </cell>
          <cell r="D4320" t="str">
            <v>CC</v>
          </cell>
        </row>
        <row r="4321">
          <cell r="A4321" t="str">
            <v>382-110-101-8</v>
          </cell>
          <cell r="B4321" t="str">
            <v>VIROLE SUPPORT RD 7, PREU</v>
          </cell>
          <cell r="C4321" t="str">
            <v>GP7200</v>
          </cell>
          <cell r="D4321" t="str">
            <v>CB</v>
          </cell>
        </row>
        <row r="4322">
          <cell r="A4322" t="str">
            <v>382-110-101-9</v>
          </cell>
          <cell r="B4322" t="str">
            <v>ANNEAU SUPPORT RD 7 - 1/2 BRUT</v>
          </cell>
          <cell r="C4322" t="str">
            <v>GP7200</v>
          </cell>
          <cell r="D4322" t="str">
            <v>CB</v>
          </cell>
        </row>
        <row r="4323">
          <cell r="A4323" t="str">
            <v>382-111-101-8</v>
          </cell>
          <cell r="B4323" t="str">
            <v>VIROLE ETAGE 9, PREU</v>
          </cell>
          <cell r="C4323" t="str">
            <v>GP7200</v>
          </cell>
          <cell r="D4323" t="str">
            <v>CB</v>
          </cell>
        </row>
        <row r="4324">
          <cell r="A4324" t="str">
            <v>382-111-101-9</v>
          </cell>
          <cell r="B4324" t="str">
            <v>VIROLE ETAGE 9 - 1/3 DE BRUT</v>
          </cell>
          <cell r="C4324" t="str">
            <v>GP7200</v>
          </cell>
          <cell r="D4324" t="str">
            <v>CB</v>
          </cell>
        </row>
        <row r="4325">
          <cell r="A4325" t="str">
            <v>382-112-700-6</v>
          </cell>
          <cell r="B4325" t="str">
            <v>SECTEUR VEINE ETAGE 4</v>
          </cell>
          <cell r="C4325" t="str">
            <v>GP7200</v>
          </cell>
          <cell r="D4325" t="str">
            <v>CC</v>
          </cell>
        </row>
        <row r="4326">
          <cell r="A4326" t="str">
            <v>382-112-700-6</v>
          </cell>
          <cell r="B4326" t="str">
            <v>SECTEUR VEINE ETAGE 4</v>
          </cell>
          <cell r="C4326" t="str">
            <v>GP7200</v>
          </cell>
          <cell r="D4326" t="str">
            <v>CC</v>
          </cell>
        </row>
        <row r="4327">
          <cell r="A4327" t="str">
            <v>382-112-700-6S3</v>
          </cell>
          <cell r="B4327" t="str">
            <v>SECTEUR VEINE ETG 4</v>
          </cell>
          <cell r="C4327" t="str">
            <v>GP7200</v>
          </cell>
          <cell r="D4327" t="str">
            <v>CC</v>
          </cell>
        </row>
        <row r="4328">
          <cell r="A4328" t="str">
            <v>382-112-701-6</v>
          </cell>
          <cell r="B4328" t="str">
            <v>SECTEUR INTERIEUR ETAGE 4</v>
          </cell>
          <cell r="C4328" t="str">
            <v>GP7200</v>
          </cell>
          <cell r="D4328" t="str">
            <v>CC</v>
          </cell>
        </row>
        <row r="4329">
          <cell r="A4329" t="str">
            <v>382-112-701-6S3</v>
          </cell>
          <cell r="B4329" t="str">
            <v>SECTEUR INTER ETG 4</v>
          </cell>
          <cell r="C4329" t="str">
            <v>GP7200</v>
          </cell>
          <cell r="D4329" t="str">
            <v>CC</v>
          </cell>
        </row>
        <row r="4330">
          <cell r="A4330" t="str">
            <v>382-112-702-6</v>
          </cell>
          <cell r="B4330" t="str">
            <v>SUPPORT NIDA ETAGE 4</v>
          </cell>
          <cell r="C4330" t="str">
            <v>GP7200</v>
          </cell>
          <cell r="D4330" t="str">
            <v>CC</v>
          </cell>
        </row>
        <row r="4331">
          <cell r="A4331" t="str">
            <v>382-112-800-6</v>
          </cell>
          <cell r="B4331" t="str">
            <v>SECTEUR VEINE ETAGE 5</v>
          </cell>
          <cell r="C4331" t="str">
            <v>GP7200</v>
          </cell>
          <cell r="D4331" t="str">
            <v>CC</v>
          </cell>
        </row>
        <row r="4332">
          <cell r="A4332" t="str">
            <v>382-112-800-6S3</v>
          </cell>
          <cell r="B4332" t="str">
            <v>SECTEUR VEINE ETAGE 5</v>
          </cell>
          <cell r="C4332" t="str">
            <v>GP7200</v>
          </cell>
          <cell r="D4332" t="str">
            <v>CC</v>
          </cell>
        </row>
        <row r="4333">
          <cell r="A4333" t="str">
            <v>382-112-801-6</v>
          </cell>
          <cell r="B4333" t="str">
            <v>SECTEUR INTERIEUR ETAGE 5</v>
          </cell>
          <cell r="C4333" t="str">
            <v>GP7200</v>
          </cell>
          <cell r="D4333" t="str">
            <v>CC</v>
          </cell>
        </row>
        <row r="4334">
          <cell r="A4334" t="str">
            <v>382-112-802-6</v>
          </cell>
          <cell r="B4334" t="str">
            <v>SUPPORT NIDA ETAGE 5</v>
          </cell>
          <cell r="C4334" t="str">
            <v>GP7200</v>
          </cell>
          <cell r="D4334" t="str">
            <v>CC</v>
          </cell>
        </row>
        <row r="4335">
          <cell r="A4335" t="str">
            <v>382-112-900-6</v>
          </cell>
          <cell r="B4335" t="str">
            <v>SECTEUR VEINE ETAGE 6</v>
          </cell>
          <cell r="C4335" t="str">
            <v>GP7200</v>
          </cell>
          <cell r="D4335" t="str">
            <v>CC</v>
          </cell>
        </row>
        <row r="4336">
          <cell r="A4336" t="str">
            <v>382-112-900-6</v>
          </cell>
          <cell r="B4336" t="str">
            <v>SECTEUR VEINE ETAGE 6</v>
          </cell>
          <cell r="C4336" t="str">
            <v>GP7200</v>
          </cell>
          <cell r="D4336" t="str">
            <v>CC</v>
          </cell>
        </row>
        <row r="4337">
          <cell r="A4337" t="str">
            <v>382-112-901-6</v>
          </cell>
          <cell r="B4337" t="str">
            <v>SECTEUR INTERIEUR ETAGE 6</v>
          </cell>
          <cell r="C4337" t="str">
            <v>GP7200</v>
          </cell>
          <cell r="D4337" t="str">
            <v>CC</v>
          </cell>
        </row>
        <row r="4338">
          <cell r="A4338" t="str">
            <v>382-112-901-6</v>
          </cell>
          <cell r="B4338" t="str">
            <v>SECTEUR INTERIEUR ETAGE 6</v>
          </cell>
          <cell r="C4338" t="str">
            <v>GP7200</v>
          </cell>
          <cell r="D4338" t="str">
            <v>CC</v>
          </cell>
        </row>
        <row r="4339">
          <cell r="A4339" t="str">
            <v>382-112-902-6</v>
          </cell>
          <cell r="B4339" t="str">
            <v>SUPPORT NIDA ETAGE 6</v>
          </cell>
          <cell r="C4339" t="str">
            <v>GP7200</v>
          </cell>
          <cell r="D4339" t="str">
            <v>CC</v>
          </cell>
        </row>
        <row r="4340">
          <cell r="A4340" t="str">
            <v>382-113-000-6</v>
          </cell>
          <cell r="B4340" t="str">
            <v>SECTEUR VEINE ETAGE 7</v>
          </cell>
          <cell r="C4340" t="str">
            <v>GP7200</v>
          </cell>
          <cell r="D4340" t="str">
            <v>CC</v>
          </cell>
        </row>
        <row r="4341">
          <cell r="A4341" t="str">
            <v>382-113-001-6</v>
          </cell>
          <cell r="B4341" t="str">
            <v>SECTEUR INTERIEUR ETAGE 7</v>
          </cell>
          <cell r="C4341" t="str">
            <v>GP7200</v>
          </cell>
          <cell r="D4341" t="str">
            <v>CC</v>
          </cell>
        </row>
        <row r="4342">
          <cell r="A4342" t="str">
            <v>382-113-002-6</v>
          </cell>
          <cell r="B4342" t="str">
            <v>SUPPORT NIDA ETAGE 7</v>
          </cell>
          <cell r="C4342" t="str">
            <v>GP7200</v>
          </cell>
          <cell r="D4342" t="str">
            <v>CC</v>
          </cell>
        </row>
        <row r="4343">
          <cell r="A4343" t="str">
            <v>382-113-100-6</v>
          </cell>
          <cell r="B4343" t="str">
            <v>SECTEUR VEINE ETAGE 8</v>
          </cell>
          <cell r="C4343" t="str">
            <v>GP7200</v>
          </cell>
          <cell r="D4343" t="str">
            <v>CC</v>
          </cell>
        </row>
        <row r="4344">
          <cell r="A4344" t="str">
            <v>382-113-101-6</v>
          </cell>
          <cell r="B4344" t="str">
            <v>SECTEUR INTERIEUR ETAGE 8</v>
          </cell>
          <cell r="C4344" t="str">
            <v>GP7200</v>
          </cell>
          <cell r="D4344" t="str">
            <v>CC</v>
          </cell>
        </row>
        <row r="4345">
          <cell r="A4345" t="str">
            <v>382-113-102-6</v>
          </cell>
          <cell r="B4345" t="str">
            <v>SUPPORT NIDA ETAGE 8</v>
          </cell>
          <cell r="C4345" t="str">
            <v>GP7200</v>
          </cell>
          <cell r="D4345" t="str">
            <v>CC</v>
          </cell>
        </row>
        <row r="4346">
          <cell r="A4346" t="str">
            <v>382-114-401-6</v>
          </cell>
          <cell r="B4346" t="str">
            <v>SECTEUR EXT,RD4 ENDOSCOPE</v>
          </cell>
          <cell r="C4346" t="str">
            <v>GP7200</v>
          </cell>
          <cell r="D4346" t="str">
            <v>CC</v>
          </cell>
        </row>
        <row r="4347">
          <cell r="A4347" t="str">
            <v>382-114-902-6</v>
          </cell>
          <cell r="B4347" t="str">
            <v>SECTEUR EXT,RD5 ENDOSCOPE</v>
          </cell>
          <cell r="C4347" t="str">
            <v>GP7200</v>
          </cell>
          <cell r="D4347" t="str">
            <v>CC</v>
          </cell>
        </row>
        <row r="4348">
          <cell r="A4348" t="str">
            <v>382-116-403-6</v>
          </cell>
          <cell r="B4348" t="str">
            <v>BOUCHE S7 OBLONGUE COUDEE</v>
          </cell>
          <cell r="C4348" t="str">
            <v>GP7200</v>
          </cell>
          <cell r="D4348" t="str">
            <v>CC</v>
          </cell>
        </row>
        <row r="4349">
          <cell r="A4349" t="str">
            <v>382-116-502-6</v>
          </cell>
          <cell r="B4349" t="str">
            <v>BOUCHE S7 OBLONGUE</v>
          </cell>
          <cell r="C4349" t="str">
            <v>GP7200</v>
          </cell>
          <cell r="D4349" t="str">
            <v>CC</v>
          </cell>
        </row>
        <row r="4350">
          <cell r="A4350" t="str">
            <v>382-117-201-6</v>
          </cell>
          <cell r="B4350" t="str">
            <v>BOUCHE S7 OBLONGUE</v>
          </cell>
          <cell r="C4350" t="str">
            <v>GP7200</v>
          </cell>
          <cell r="D4350" t="str">
            <v>CC</v>
          </cell>
        </row>
        <row r="4351">
          <cell r="A4351" t="str">
            <v>382-117-901-6</v>
          </cell>
          <cell r="B4351" t="str">
            <v>BOUCHE S7</v>
          </cell>
          <cell r="C4351" t="str">
            <v>GP7200</v>
          </cell>
          <cell r="D4351" t="str">
            <v>CC</v>
          </cell>
        </row>
        <row r="4352">
          <cell r="A4352" t="str">
            <v>382-121-302-6</v>
          </cell>
          <cell r="B4352" t="str">
            <v>SECTEUR EXT,RD6</v>
          </cell>
          <cell r="C4352" t="str">
            <v>GP7200</v>
          </cell>
          <cell r="D4352" t="str">
            <v>CC</v>
          </cell>
        </row>
        <row r="4353">
          <cell r="A4353" t="str">
            <v>382-121-402-6</v>
          </cell>
          <cell r="B4353" t="str">
            <v>SECTEUR EXT,RD6 ENDOSCOPE</v>
          </cell>
          <cell r="C4353" t="str">
            <v>GP7200</v>
          </cell>
          <cell r="D4353" t="str">
            <v>CC</v>
          </cell>
        </row>
        <row r="4354">
          <cell r="A4354" t="str">
            <v>382-121-502-6</v>
          </cell>
          <cell r="B4354" t="str">
            <v>SECTEUR EXT,RD7</v>
          </cell>
          <cell r="C4354" t="str">
            <v>GP7200</v>
          </cell>
          <cell r="D4354" t="str">
            <v>CC</v>
          </cell>
        </row>
        <row r="4355">
          <cell r="A4355" t="str">
            <v>382-121-602-6</v>
          </cell>
          <cell r="B4355" t="str">
            <v>SECTEUR EXT,RD7 ENDOSCOPE</v>
          </cell>
          <cell r="C4355" t="str">
            <v>GP7200</v>
          </cell>
          <cell r="D4355" t="str">
            <v>CC</v>
          </cell>
        </row>
        <row r="4356">
          <cell r="A4356" t="str">
            <v>382-121-702-6</v>
          </cell>
          <cell r="B4356" t="str">
            <v>SECTEUR EXT,RD8</v>
          </cell>
          <cell r="C4356" t="str">
            <v>GP7200</v>
          </cell>
          <cell r="D4356" t="str">
            <v>CC</v>
          </cell>
        </row>
        <row r="4357">
          <cell r="A4357" t="str">
            <v>382-122-101-9</v>
          </cell>
          <cell r="B4357" t="str">
            <v>PROTECTION THERMIQUE- 1/4 BRUT</v>
          </cell>
          <cell r="C4357" t="str">
            <v>GP7200</v>
          </cell>
          <cell r="D4357" t="str">
            <v>CB</v>
          </cell>
        </row>
        <row r="4358">
          <cell r="A4358" t="str">
            <v>382-123-601-6</v>
          </cell>
          <cell r="B4358" t="str">
            <v>SECTEUR EXT,RD4 ENDO N8</v>
          </cell>
          <cell r="C4358" t="str">
            <v>GP7200</v>
          </cell>
          <cell r="D4358" t="str">
            <v>CC</v>
          </cell>
        </row>
        <row r="4359">
          <cell r="A4359" t="str">
            <v>382-124-702-9</v>
          </cell>
          <cell r="B4359" t="str">
            <v>VIROLE ETAGE 8 - BRUT 1/2</v>
          </cell>
          <cell r="C4359" t="str">
            <v>GP7200</v>
          </cell>
          <cell r="D4359" t="str">
            <v>CB</v>
          </cell>
        </row>
        <row r="4360">
          <cell r="A4360" t="str">
            <v>383-000-001-9</v>
          </cell>
          <cell r="B4360" t="str">
            <v>DAM 1</v>
          </cell>
          <cell r="C4360" t="str">
            <v>DIVERS DEMONSTR. TECHNO.</v>
          </cell>
          <cell r="D4360" t="str">
            <v>CB</v>
          </cell>
        </row>
        <row r="4361">
          <cell r="A4361" t="str">
            <v>387-001-302-0</v>
          </cell>
          <cell r="B4361" t="str">
            <v>CARTER INJECTEUR,TURBINE HP</v>
          </cell>
          <cell r="C4361" t="str">
            <v>SILVERCREST</v>
          </cell>
          <cell r="D4361" t="str">
            <v>CC</v>
          </cell>
        </row>
        <row r="4362">
          <cell r="A4362" t="str">
            <v>387-001-302-0401</v>
          </cell>
          <cell r="B4362" t="str">
            <v>CARTER INJECTEUR ,TURBINE HP</v>
          </cell>
          <cell r="C4362" t="str">
            <v>SILVERCREST</v>
          </cell>
          <cell r="D4362" t="str">
            <v>CC</v>
          </cell>
        </row>
        <row r="4363">
          <cell r="A4363" t="str">
            <v>387-001-351-0</v>
          </cell>
          <cell r="B4363" t="str">
            <v>CARTER INJECTEUR,TURBINE HP</v>
          </cell>
          <cell r="C4363" t="str">
            <v>SILVERCREST</v>
          </cell>
          <cell r="D4363" t="str">
            <v>CC</v>
          </cell>
        </row>
        <row r="4364">
          <cell r="A4364" t="str">
            <v>387-001-351-0401</v>
          </cell>
          <cell r="B4364" t="str">
            <v>CARTER INJECTEUR,TURBINE HP</v>
          </cell>
          <cell r="C4364" t="str">
            <v>SILVERCREST</v>
          </cell>
          <cell r="D4364" t="str">
            <v>CC</v>
          </cell>
        </row>
        <row r="4365">
          <cell r="A4365" t="str">
            <v>387-002-502-0</v>
          </cell>
          <cell r="B4365" t="str">
            <v>DISQUE-LABYRINTHE,TURB HP</v>
          </cell>
          <cell r="C4365" t="str">
            <v>SILVERCREST</v>
          </cell>
          <cell r="D4365" t="str">
            <v>CB</v>
          </cell>
        </row>
        <row r="4366">
          <cell r="A4366" t="str">
            <v>387-002-521-0</v>
          </cell>
          <cell r="B4366" t="str">
            <v>DISQUE-LABYRINTHE,TURB HP</v>
          </cell>
          <cell r="C4366" t="str">
            <v>SILVERCREST</v>
          </cell>
          <cell r="D4366" t="str">
            <v>CB</v>
          </cell>
        </row>
        <row r="4367">
          <cell r="A4367" t="str">
            <v>387-002-551-0</v>
          </cell>
          <cell r="B4367" t="str">
            <v>DISQUE-LABYRINTHE,TURB HP</v>
          </cell>
          <cell r="C4367" t="str">
            <v>SILVERCREST</v>
          </cell>
          <cell r="D4367" t="str">
            <v>CB</v>
          </cell>
        </row>
        <row r="4368">
          <cell r="A4368" t="str">
            <v>387-002-702-0</v>
          </cell>
          <cell r="B4368" t="str">
            <v>FLASQUE ARRIERE,TURBINE HP</v>
          </cell>
          <cell r="C4368" t="str">
            <v>SILVERCREST</v>
          </cell>
          <cell r="D4368" t="str">
            <v>CB</v>
          </cell>
        </row>
        <row r="4369">
          <cell r="A4369" t="str">
            <v>387-002-721-0</v>
          </cell>
          <cell r="B4369" t="str">
            <v>FLASQUE ARRIERE,TURBINE HP</v>
          </cell>
          <cell r="C4369" t="str">
            <v>SILVERCREST</v>
          </cell>
          <cell r="D4369" t="str">
            <v>CB</v>
          </cell>
        </row>
        <row r="4370">
          <cell r="A4370" t="str">
            <v>387-002-751-0</v>
          </cell>
          <cell r="B4370" t="str">
            <v>FLASQUE ARRIERE,TURBINE HP</v>
          </cell>
          <cell r="C4370" t="str">
            <v>SILVERCREST</v>
          </cell>
          <cell r="D4370" t="str">
            <v>CB</v>
          </cell>
        </row>
        <row r="4371">
          <cell r="A4371" t="str">
            <v>387-003-202-0</v>
          </cell>
          <cell r="B4371" t="str">
            <v>DISQUE-TOURILLON HP</v>
          </cell>
          <cell r="C4371" t="str">
            <v>SILVERCREST</v>
          </cell>
          <cell r="D4371" t="str">
            <v>CB</v>
          </cell>
        </row>
        <row r="4372">
          <cell r="A4372" t="str">
            <v>387-003-221-0</v>
          </cell>
          <cell r="B4372" t="str">
            <v>DISQUE-TOURILLON HP</v>
          </cell>
          <cell r="C4372" t="str">
            <v>SILVERCREST</v>
          </cell>
          <cell r="D4372" t="str">
            <v>CB</v>
          </cell>
        </row>
        <row r="4373">
          <cell r="A4373" t="str">
            <v>387-003-221-0-AB</v>
          </cell>
          <cell r="B4373" t="str">
            <v>DISQUE-TOURILLON HP</v>
          </cell>
          <cell r="C4373" t="str">
            <v>SILVERCREST</v>
          </cell>
          <cell r="D4373" t="str">
            <v>CB</v>
          </cell>
        </row>
        <row r="4374">
          <cell r="A4374" t="str">
            <v>387-003-251-0</v>
          </cell>
          <cell r="B4374" t="str">
            <v>DISQUE-TOURILLON HP</v>
          </cell>
          <cell r="C4374" t="str">
            <v>SILVERCREST</v>
          </cell>
          <cell r="D4374" t="str">
            <v>CB</v>
          </cell>
        </row>
        <row r="4375">
          <cell r="A4375" t="str">
            <v>387-004-102-0</v>
          </cell>
          <cell r="B4375" t="str">
            <v>DAM,ETAGE 1 COMP HP</v>
          </cell>
          <cell r="C4375" t="str">
            <v>SILVERCREST</v>
          </cell>
          <cell r="D4375" t="str">
            <v>CB</v>
          </cell>
        </row>
        <row r="4376">
          <cell r="A4376" t="str">
            <v>387-004-106-0</v>
          </cell>
          <cell r="B4376" t="str">
            <v>DAM,ETAGE 1 COMP HP</v>
          </cell>
          <cell r="C4376" t="str">
            <v>SILVERCREST</v>
          </cell>
          <cell r="D4376" t="str">
            <v>CB</v>
          </cell>
        </row>
        <row r="4377">
          <cell r="A4377" t="str">
            <v>387-004-121-0</v>
          </cell>
          <cell r="B4377" t="str">
            <v>DAM,ETAGE 1 COMP HP</v>
          </cell>
          <cell r="C4377" t="str">
            <v>SILVERCREST</v>
          </cell>
          <cell r="D4377" t="str">
            <v>CB</v>
          </cell>
        </row>
        <row r="4378">
          <cell r="A4378" t="str">
            <v>387-004-151-0</v>
          </cell>
          <cell r="B4378" t="str">
            <v>DAM,ETAGE 1 COMP HP</v>
          </cell>
          <cell r="C4378" t="str">
            <v>SILVERCREST</v>
          </cell>
          <cell r="D4378" t="str">
            <v>CB</v>
          </cell>
        </row>
        <row r="4379">
          <cell r="A4379" t="str">
            <v>387-004-202-0</v>
          </cell>
          <cell r="B4379" t="str">
            <v>DAM,ETAGE 2 COMP HP</v>
          </cell>
          <cell r="C4379" t="str">
            <v>SILVERCREST</v>
          </cell>
          <cell r="D4379" t="str">
            <v>CB</v>
          </cell>
        </row>
        <row r="4380">
          <cell r="A4380" t="str">
            <v>387-004-221-0</v>
          </cell>
          <cell r="B4380" t="str">
            <v>DAM,ETAGE 2 COMP HP</v>
          </cell>
          <cell r="C4380" t="str">
            <v>SILVERCREST</v>
          </cell>
          <cell r="D4380" t="str">
            <v>CB</v>
          </cell>
        </row>
        <row r="4381">
          <cell r="A4381" t="str">
            <v>387-004-251-0</v>
          </cell>
          <cell r="B4381" t="str">
            <v>DAM,ETAGE 2 COMP HP</v>
          </cell>
          <cell r="C4381" t="str">
            <v>SILVERCREST</v>
          </cell>
          <cell r="D4381" t="str">
            <v>CB</v>
          </cell>
        </row>
        <row r="4382">
          <cell r="A4382" t="str">
            <v>387-004-303-0</v>
          </cell>
          <cell r="B4382" t="str">
            <v>DAM,ETAGE 3 COMP HP</v>
          </cell>
          <cell r="C4382" t="str">
            <v>SILVERCREST</v>
          </cell>
          <cell r="D4382" t="str">
            <v>CB</v>
          </cell>
        </row>
        <row r="4383">
          <cell r="A4383" t="str">
            <v>387-004-321-0</v>
          </cell>
          <cell r="B4383" t="str">
            <v>DAM,ETAGE 3 COMP HP</v>
          </cell>
          <cell r="C4383" t="str">
            <v>SILVERCREST</v>
          </cell>
          <cell r="D4383" t="str">
            <v>CB</v>
          </cell>
        </row>
        <row r="4384">
          <cell r="A4384" t="str">
            <v>387-004-351-0</v>
          </cell>
          <cell r="B4384" t="str">
            <v>DAM,ETAGE 3 COMP HP</v>
          </cell>
          <cell r="C4384" t="str">
            <v>SILVERCREST</v>
          </cell>
          <cell r="D4384" t="str">
            <v>CB</v>
          </cell>
        </row>
        <row r="4385">
          <cell r="A4385" t="str">
            <v>387-004-402-0</v>
          </cell>
          <cell r="B4385" t="str">
            <v>DAM,ETAGE 4 COMP HP</v>
          </cell>
          <cell r="C4385" t="str">
            <v>SILVERCREST</v>
          </cell>
          <cell r="D4385" t="str">
            <v>CB</v>
          </cell>
        </row>
        <row r="4386">
          <cell r="A4386" t="str">
            <v>387-004-403-0401</v>
          </cell>
          <cell r="B4386" t="str">
            <v>DAM,ETAGE 4 COMP HP</v>
          </cell>
          <cell r="C4386" t="str">
            <v>SILVERCREST</v>
          </cell>
          <cell r="D4386" t="str">
            <v>CB</v>
          </cell>
        </row>
        <row r="4387">
          <cell r="A4387" t="str">
            <v>387-004-404-0</v>
          </cell>
          <cell r="B4387" t="str">
            <v>DAM,ETAGE 4 COMP HP</v>
          </cell>
          <cell r="C4387" t="str">
            <v>SILVERCREST</v>
          </cell>
          <cell r="D4387" t="str">
            <v>CB</v>
          </cell>
        </row>
        <row r="4388">
          <cell r="A4388" t="str">
            <v>387-004-421-0</v>
          </cell>
          <cell r="B4388" t="str">
            <v>DAM,ETAGE 4 COMP HP</v>
          </cell>
          <cell r="C4388" t="str">
            <v>SILVERCREST</v>
          </cell>
          <cell r="D4388" t="str">
            <v>CB</v>
          </cell>
        </row>
        <row r="4389">
          <cell r="A4389" t="str">
            <v>387-004-451-0</v>
          </cell>
          <cell r="B4389" t="str">
            <v>DAM,ETAGE 4 COMP HP</v>
          </cell>
          <cell r="C4389" t="str">
            <v>SILVERCREST</v>
          </cell>
          <cell r="D4389" t="str">
            <v>CB</v>
          </cell>
        </row>
        <row r="4390">
          <cell r="A4390" t="str">
            <v>387-004-452-0</v>
          </cell>
          <cell r="B4390" t="str">
            <v>DAM,ETAGE 4 COMP HP</v>
          </cell>
          <cell r="C4390" t="str">
            <v>SILVERCREST</v>
          </cell>
          <cell r="D4390" t="str">
            <v>CB</v>
          </cell>
        </row>
        <row r="4391">
          <cell r="A4391" t="str">
            <v>387-004-502-0</v>
          </cell>
          <cell r="B4391" t="str">
            <v>ROUET CENTRIFUGE,COMP HP</v>
          </cell>
          <cell r="C4391" t="str">
            <v>SILVERCREST</v>
          </cell>
          <cell r="D4391" t="str">
            <v>CB</v>
          </cell>
        </row>
        <row r="4392">
          <cell r="A4392" t="str">
            <v>387-004-502-0401</v>
          </cell>
          <cell r="B4392" t="str">
            <v>ROUET CENTRIFUGE,COMP HP</v>
          </cell>
          <cell r="C4392" t="str">
            <v>SILVERCREST</v>
          </cell>
          <cell r="D4392" t="str">
            <v>CB</v>
          </cell>
        </row>
        <row r="4393">
          <cell r="A4393" t="str">
            <v>387-004-502-0402</v>
          </cell>
          <cell r="B4393" t="str">
            <v>ROUET CENTRIFUGE,COMP HP</v>
          </cell>
          <cell r="C4393" t="str">
            <v>SILVERCREST</v>
          </cell>
          <cell r="D4393" t="str">
            <v>CB</v>
          </cell>
        </row>
        <row r="4394">
          <cell r="A4394" t="str">
            <v>387-004-521-0</v>
          </cell>
          <cell r="B4394" t="str">
            <v>ROUET CENTRIFUGE,COMP HP</v>
          </cell>
          <cell r="C4394" t="str">
            <v>SILVERCREST</v>
          </cell>
          <cell r="D4394" t="str">
            <v>CB</v>
          </cell>
        </row>
        <row r="4395">
          <cell r="A4395" t="str">
            <v>387-004-521-0401</v>
          </cell>
          <cell r="B4395" t="str">
            <v>ROUET CENTRIFUGE,COMP HP</v>
          </cell>
          <cell r="C4395" t="str">
            <v>SILVERCREST</v>
          </cell>
          <cell r="D4395" t="str">
            <v>CB</v>
          </cell>
        </row>
        <row r="4396">
          <cell r="A4396" t="str">
            <v>387-004-521-0402</v>
          </cell>
          <cell r="B4396" t="str">
            <v>ROUET CENTRIFUGE,COMP HP</v>
          </cell>
          <cell r="C4396" t="str">
            <v>SILVERCREST</v>
          </cell>
          <cell r="D4396" t="str">
            <v>CB</v>
          </cell>
        </row>
        <row r="4397">
          <cell r="A4397" t="str">
            <v>387-004-522-0</v>
          </cell>
          <cell r="B4397" t="str">
            <v>ROUET CENTRIFUGE,COMP HP</v>
          </cell>
          <cell r="C4397" t="str">
            <v>SILVERCREST</v>
          </cell>
          <cell r="D4397" t="str">
            <v>CB</v>
          </cell>
        </row>
        <row r="4398">
          <cell r="A4398" t="str">
            <v>387-004-522-0401</v>
          </cell>
          <cell r="B4398" t="str">
            <v>ROUET CENTRIFUGE,COMP HP</v>
          </cell>
          <cell r="C4398" t="str">
            <v>SILVERCREST</v>
          </cell>
          <cell r="D4398" t="str">
            <v>CB</v>
          </cell>
        </row>
        <row r="4399">
          <cell r="A4399" t="str">
            <v>387-004-551-0</v>
          </cell>
          <cell r="B4399" t="str">
            <v>ROUET CENTRIFUGE,COMP HP</v>
          </cell>
          <cell r="C4399" t="str">
            <v>SILVERCREST</v>
          </cell>
          <cell r="D4399" t="str">
            <v>CB</v>
          </cell>
        </row>
        <row r="4400">
          <cell r="A4400" t="str">
            <v>387-004-552-0</v>
          </cell>
          <cell r="B4400" t="str">
            <v>ROUET CENTRIFUGE,COMP HP</v>
          </cell>
          <cell r="C4400" t="str">
            <v>SILVERCREST</v>
          </cell>
          <cell r="D4400" t="str">
            <v>CB</v>
          </cell>
        </row>
        <row r="4401">
          <cell r="A4401" t="str">
            <v>387-005-002-0</v>
          </cell>
          <cell r="B4401" t="str">
            <v>DISQUE DE SOUFFLANTE</v>
          </cell>
          <cell r="C4401" t="str">
            <v>SILVERCREST</v>
          </cell>
          <cell r="D4401" t="str">
            <v>CB</v>
          </cell>
        </row>
        <row r="4402">
          <cell r="A4402" t="str">
            <v>387-005-008-8</v>
          </cell>
          <cell r="B4402" t="str">
            <v>DISQUE DE SOUFFLANTE</v>
          </cell>
          <cell r="C4402" t="str">
            <v>SILVERCREST</v>
          </cell>
          <cell r="D4402" t="str">
            <v>CB</v>
          </cell>
        </row>
        <row r="4403">
          <cell r="A4403" t="str">
            <v>387-005-053-0</v>
          </cell>
          <cell r="B4403" t="str">
            <v>DISQUE DE SOUFFLANTE</v>
          </cell>
          <cell r="C4403" t="str">
            <v>SILVERCREST</v>
          </cell>
          <cell r="D4403" t="str">
            <v>CB</v>
          </cell>
        </row>
        <row r="4404">
          <cell r="A4404" t="str">
            <v>387-005-054-0</v>
          </cell>
          <cell r="B4404" t="str">
            <v>DISQUE DE SOUFFLANTE</v>
          </cell>
          <cell r="C4404" t="str">
            <v>SILVERCREST</v>
          </cell>
          <cell r="D4404" t="str">
            <v>CB</v>
          </cell>
        </row>
        <row r="4405">
          <cell r="A4405" t="str">
            <v>387-005-252-0</v>
          </cell>
          <cell r="B4405" t="str">
            <v>FLASQUE DE RETENTION,CBP</v>
          </cell>
          <cell r="C4405" t="str">
            <v>SILVERCREST</v>
          </cell>
          <cell r="D4405" t="str">
            <v>CB</v>
          </cell>
        </row>
        <row r="4406">
          <cell r="A4406" t="str">
            <v>387-005-502-0</v>
          </cell>
          <cell r="B4406" t="str">
            <v>ARBRE DE COMPRESSEUR BP</v>
          </cell>
          <cell r="C4406" t="str">
            <v>SILVERCREST</v>
          </cell>
          <cell r="D4406" t="str">
            <v>CB</v>
          </cell>
        </row>
        <row r="4407">
          <cell r="A4407" t="str">
            <v>387-005-551-0</v>
          </cell>
          <cell r="B4407" t="str">
            <v>ARBRE DE COMPRESSEUR BP</v>
          </cell>
          <cell r="C4407" t="str">
            <v>SILVERCREST</v>
          </cell>
          <cell r="D4407" t="str">
            <v>CB</v>
          </cell>
        </row>
        <row r="4408">
          <cell r="A4408" t="str">
            <v>387-009-502-0</v>
          </cell>
          <cell r="B4408" t="str">
            <v>CARTER INTERMEDIAIRE</v>
          </cell>
          <cell r="C4408" t="str">
            <v>SILVERCREST</v>
          </cell>
          <cell r="D4408" t="str">
            <v>CC</v>
          </cell>
        </row>
        <row r="4409">
          <cell r="A4409" t="str">
            <v>387-009-552-0</v>
          </cell>
          <cell r="B4409" t="str">
            <v>CARTER INTERMEDIAIRE</v>
          </cell>
          <cell r="C4409" t="str">
            <v>SILVERCREST</v>
          </cell>
          <cell r="D4409" t="str">
            <v>CC</v>
          </cell>
        </row>
        <row r="4410">
          <cell r="A4410" t="str">
            <v>387-009-602-0</v>
          </cell>
          <cell r="B4410" t="str">
            <v>CARTER DE SOUFFLANTE</v>
          </cell>
          <cell r="C4410" t="str">
            <v>SILVERCREST</v>
          </cell>
          <cell r="D4410" t="str">
            <v>CC</v>
          </cell>
        </row>
        <row r="4411">
          <cell r="A4411" t="str">
            <v>387-009-602-0401</v>
          </cell>
          <cell r="B4411" t="str">
            <v>CARTER DE SOUFFLANTE</v>
          </cell>
          <cell r="C4411" t="str">
            <v>SILVERCREST</v>
          </cell>
          <cell r="D4411" t="str">
            <v>CC</v>
          </cell>
        </row>
        <row r="4412">
          <cell r="A4412" t="str">
            <v>387-009-603-0</v>
          </cell>
          <cell r="B4412" t="str">
            <v>CARTER DE SOUFFLANTE</v>
          </cell>
          <cell r="C4412" t="str">
            <v>SILVERCREST</v>
          </cell>
          <cell r="D4412" t="str">
            <v>CC</v>
          </cell>
        </row>
        <row r="4413">
          <cell r="A4413" t="str">
            <v>387-009-603-0401</v>
          </cell>
          <cell r="B4413" t="str">
            <v>CARTER DE SOUFFLANTE</v>
          </cell>
          <cell r="C4413" t="str">
            <v>SILVERCREST</v>
          </cell>
          <cell r="D4413" t="str">
            <v>CC</v>
          </cell>
        </row>
        <row r="4414">
          <cell r="A4414" t="str">
            <v>387-009-651-0</v>
          </cell>
          <cell r="B4414" t="str">
            <v>CARTER DE SOUFFLANTE</v>
          </cell>
          <cell r="C4414" t="str">
            <v>SILVERCREST</v>
          </cell>
          <cell r="D4414" t="str">
            <v>CC</v>
          </cell>
        </row>
        <row r="4415">
          <cell r="A4415" t="str">
            <v>387-009-651-0401</v>
          </cell>
          <cell r="B4415" t="str">
            <v>CARTER DE SOUFFLANTE</v>
          </cell>
          <cell r="C4415" t="str">
            <v>SILVERCREST</v>
          </cell>
          <cell r="D4415" t="str">
            <v>CC</v>
          </cell>
        </row>
        <row r="4416">
          <cell r="A4416" t="str">
            <v>387-009-651-0402</v>
          </cell>
          <cell r="B4416" t="str">
            <v>CARTER DE SOUFFLANTE</v>
          </cell>
          <cell r="C4416" t="str">
            <v>SILVERCREST</v>
          </cell>
          <cell r="D4416" t="str">
            <v>CC</v>
          </cell>
        </row>
        <row r="4417">
          <cell r="A4417" t="str">
            <v>387-009-651-0403</v>
          </cell>
          <cell r="B4417" t="str">
            <v>CARTER DE SOUFFLANTE</v>
          </cell>
          <cell r="C4417" t="str">
            <v>SILVERCREST</v>
          </cell>
          <cell r="D4417" t="str">
            <v>CC</v>
          </cell>
        </row>
        <row r="4418">
          <cell r="A4418" t="str">
            <v>387-009-652-0</v>
          </cell>
          <cell r="B4418" t="str">
            <v>CARTER DE SOUFFLANTE</v>
          </cell>
          <cell r="C4418" t="str">
            <v>SILVERCREST</v>
          </cell>
          <cell r="D4418" t="str">
            <v>CC</v>
          </cell>
        </row>
        <row r="4419">
          <cell r="A4419" t="str">
            <v>387-009-652-0401</v>
          </cell>
          <cell r="B4419" t="str">
            <v>CARTER DE SOUFFLANTE</v>
          </cell>
          <cell r="C4419" t="str">
            <v>SILVERCREST</v>
          </cell>
          <cell r="D4419" t="str">
            <v>CC</v>
          </cell>
        </row>
        <row r="4420">
          <cell r="A4420" t="str">
            <v>387-009-653-0</v>
          </cell>
          <cell r="B4420" t="str">
            <v>CARTER DE SOUFFLANTE</v>
          </cell>
          <cell r="C4420" t="str">
            <v>SILVERCREST</v>
          </cell>
          <cell r="D4420" t="str">
            <v>CC</v>
          </cell>
        </row>
        <row r="4421">
          <cell r="A4421" t="str">
            <v>387-009-653-0401</v>
          </cell>
          <cell r="B4421" t="str">
            <v>CARTER DE SOUFFLANTE</v>
          </cell>
          <cell r="C4421" t="str">
            <v>SILVERCREST</v>
          </cell>
          <cell r="D4421" t="str">
            <v>CC</v>
          </cell>
        </row>
        <row r="4422">
          <cell r="A4422" t="str">
            <v>387-009-656-0402</v>
          </cell>
          <cell r="B4422" t="str">
            <v>CARTER DE SOUFFLANTE</v>
          </cell>
          <cell r="C4422" t="str">
            <v>SILVERCREST</v>
          </cell>
          <cell r="D4422" t="str">
            <v>CC</v>
          </cell>
        </row>
        <row r="4423">
          <cell r="A4423" t="str">
            <v>387-009-658-0</v>
          </cell>
          <cell r="B4423" t="str">
            <v>CARTER DE SOUFFLANTE</v>
          </cell>
          <cell r="C4423" t="str">
            <v>SILVERCREST</v>
          </cell>
          <cell r="D4423" t="str">
            <v>CC</v>
          </cell>
        </row>
        <row r="4424">
          <cell r="A4424" t="str">
            <v>387-009-659-0</v>
          </cell>
          <cell r="B4424" t="str">
            <v>CARTER DE SOUFFLANTE</v>
          </cell>
          <cell r="C4424" t="str">
            <v>SILVERCREST</v>
          </cell>
          <cell r="D4424" t="str">
            <v>CC</v>
          </cell>
        </row>
        <row r="4425">
          <cell r="A4425" t="str">
            <v>387-009-660-0</v>
          </cell>
          <cell r="B4425" t="str">
            <v>CARTER DE SOUFFLANTE</v>
          </cell>
          <cell r="C4425" t="str">
            <v>SILVERCREST</v>
          </cell>
          <cell r="D4425" t="str">
            <v>CC</v>
          </cell>
        </row>
        <row r="4426">
          <cell r="A4426" t="str">
            <v>387-009-661-0</v>
          </cell>
          <cell r="B4426" t="str">
            <v>CARTER DE SOUFFLANTE</v>
          </cell>
          <cell r="C4426" t="str">
            <v>SILVERCREST</v>
          </cell>
          <cell r="D4426" t="str">
            <v>CC</v>
          </cell>
        </row>
        <row r="4427">
          <cell r="A4427" t="str">
            <v>387-009-663-0</v>
          </cell>
          <cell r="B4427" t="str">
            <v>CARTER DE SOUFFLANTE</v>
          </cell>
          <cell r="C4427" t="str">
            <v>SILVERCREST</v>
          </cell>
          <cell r="D4427" t="str">
            <v>CC</v>
          </cell>
        </row>
        <row r="4428">
          <cell r="A4428" t="str">
            <v>387-009-663-0401</v>
          </cell>
          <cell r="B4428" t="str">
            <v>CARTER DE SOUFFLANTE</v>
          </cell>
          <cell r="C4428" t="str">
            <v>SILVERCREST</v>
          </cell>
          <cell r="D4428" t="str">
            <v>CC</v>
          </cell>
        </row>
        <row r="4429">
          <cell r="A4429" t="str">
            <v>387-009-663-0402</v>
          </cell>
          <cell r="B4429" t="str">
            <v>CARTER DE SOUFFLANTE</v>
          </cell>
          <cell r="C4429" t="str">
            <v>SILVERCREST</v>
          </cell>
          <cell r="D4429" t="str">
            <v>CC</v>
          </cell>
        </row>
        <row r="4430">
          <cell r="A4430" t="str">
            <v>387-009-664-0</v>
          </cell>
          <cell r="B4430" t="str">
            <v>CARTER DE SOUFFLANTE</v>
          </cell>
          <cell r="C4430" t="str">
            <v>SILVERCREST</v>
          </cell>
          <cell r="D4430" t="str">
            <v>CC</v>
          </cell>
        </row>
        <row r="4431">
          <cell r="A4431" t="str">
            <v>387-009-665-0</v>
          </cell>
          <cell r="B4431" t="str">
            <v>CARTER DE SOUFFLANTE</v>
          </cell>
          <cell r="C4431" t="str">
            <v>SILVERCREST</v>
          </cell>
          <cell r="D4431" t="str">
            <v>CC</v>
          </cell>
        </row>
        <row r="4432">
          <cell r="A4432" t="str">
            <v>387-009-666-0</v>
          </cell>
          <cell r="B4432" t="str">
            <v>CARTER DE SOUFFLANTE</v>
          </cell>
          <cell r="C4432" t="str">
            <v>SILVERCREST</v>
          </cell>
          <cell r="D4432" t="str">
            <v>CC</v>
          </cell>
        </row>
        <row r="4433">
          <cell r="A4433" t="str">
            <v>387-009-667-0</v>
          </cell>
          <cell r="B4433" t="str">
            <v>CARTER DE SOUFFLANTE</v>
          </cell>
          <cell r="C4433" t="str">
            <v>SILVERCREST</v>
          </cell>
          <cell r="D4433" t="str">
            <v>CC</v>
          </cell>
        </row>
        <row r="4434">
          <cell r="A4434" t="str">
            <v>387-009-668-0</v>
          </cell>
          <cell r="B4434" t="str">
            <v>CARTER DE SOUFFLANTE</v>
          </cell>
          <cell r="C4434" t="str">
            <v>SILVERCREST</v>
          </cell>
          <cell r="D4434" t="str">
            <v>CC</v>
          </cell>
        </row>
        <row r="4435">
          <cell r="A4435" t="str">
            <v>387-010-251-0</v>
          </cell>
          <cell r="B4435" t="str">
            <v>DIFFUSEUR RADIAL,COMP HP</v>
          </cell>
          <cell r="C4435" t="str">
            <v>SILVERCREST</v>
          </cell>
          <cell r="D4435" t="str">
            <v>CC</v>
          </cell>
        </row>
        <row r="4436">
          <cell r="A4436" t="str">
            <v>387-010-251-0</v>
          </cell>
          <cell r="B4436" t="str">
            <v>DIFFUSEUR RADIAL,COMP HP</v>
          </cell>
          <cell r="C4436" t="str">
            <v>SILVERCREST</v>
          </cell>
          <cell r="D4436" t="str">
            <v>CC</v>
          </cell>
        </row>
        <row r="4437">
          <cell r="A4437" t="str">
            <v>387-010-251-0401</v>
          </cell>
          <cell r="B4437" t="str">
            <v>DIFFUSEUR RADIAL,COMP HP</v>
          </cell>
          <cell r="C4437" t="str">
            <v>SILVERCREST</v>
          </cell>
          <cell r="D4437" t="str">
            <v>CC</v>
          </cell>
        </row>
        <row r="4438">
          <cell r="A4438" t="str">
            <v>387-010-252-0</v>
          </cell>
          <cell r="B4438" t="str">
            <v>DIFFUSEUR RADIAL,COMP HP</v>
          </cell>
          <cell r="C4438" t="str">
            <v>SILVERCREST</v>
          </cell>
          <cell r="D4438" t="str">
            <v>CC</v>
          </cell>
        </row>
        <row r="4439">
          <cell r="A4439" t="str">
            <v>387-010-253-0</v>
          </cell>
          <cell r="B4439" t="str">
            <v>DIFFUSEUR RADIAL,COMP HP</v>
          </cell>
          <cell r="C4439" t="str">
            <v>SILVERCREST</v>
          </cell>
          <cell r="D4439" t="str">
            <v>CC</v>
          </cell>
        </row>
        <row r="4440">
          <cell r="A4440" t="str">
            <v>387-010-255-0</v>
          </cell>
          <cell r="B4440" t="str">
            <v>DIFFUSEUR RADIAL,COMP HP</v>
          </cell>
          <cell r="C4440" t="str">
            <v>SILVERCREST</v>
          </cell>
          <cell r="D4440" t="str">
            <v>CC</v>
          </cell>
        </row>
        <row r="4441">
          <cell r="A4441" t="str">
            <v>387-010-255-0401</v>
          </cell>
          <cell r="B4441" t="str">
            <v>DIFFUSEUR RADIAL, COMP HP</v>
          </cell>
          <cell r="C4441" t="str">
            <v>SILVERCREST</v>
          </cell>
          <cell r="D4441" t="str">
            <v>CC</v>
          </cell>
        </row>
        <row r="4442">
          <cell r="A4442" t="str">
            <v>387-010-256-0</v>
          </cell>
          <cell r="B4442" t="str">
            <v>DIFFUSEUR RADIAL,COMP HP</v>
          </cell>
          <cell r="C4442" t="str">
            <v>SILVERCREST</v>
          </cell>
          <cell r="D4442" t="str">
            <v>CC</v>
          </cell>
        </row>
        <row r="4443">
          <cell r="A4443" t="str">
            <v>387-010-256-0</v>
          </cell>
          <cell r="B4443" t="str">
            <v>DIFFUSEUR RADIAL,COMP HP</v>
          </cell>
          <cell r="C4443" t="str">
            <v>SILVERCREST</v>
          </cell>
          <cell r="D4443" t="str">
            <v>CC</v>
          </cell>
        </row>
        <row r="4444">
          <cell r="A4444" t="str">
            <v>387-010-256-0401</v>
          </cell>
          <cell r="B4444" t="str">
            <v>DIFFUSEUR RADIAL,COMP HP</v>
          </cell>
          <cell r="C4444" t="str">
            <v>SILVERCREST</v>
          </cell>
          <cell r="D4444" t="str">
            <v>CC</v>
          </cell>
        </row>
        <row r="4445">
          <cell r="A4445" t="str">
            <v>387-010-257-0</v>
          </cell>
          <cell r="B4445" t="str">
            <v>DIFFUSEUR RADIAL,COMP HP</v>
          </cell>
          <cell r="C4445" t="str">
            <v>SILVERCREST</v>
          </cell>
          <cell r="D4445" t="str">
            <v>CC</v>
          </cell>
        </row>
        <row r="4446">
          <cell r="A4446" t="str">
            <v>387-010-258-0</v>
          </cell>
          <cell r="B4446" t="str">
            <v>DIFFUSEUR RADIAL,COMP HP</v>
          </cell>
          <cell r="C4446" t="str">
            <v>SILVERCREST</v>
          </cell>
          <cell r="D4446" t="str">
            <v>CC</v>
          </cell>
        </row>
        <row r="4447">
          <cell r="A4447" t="str">
            <v>387-010-258-0S1</v>
          </cell>
          <cell r="B4447" t="str">
            <v>DIFFUSEUR RADIAL,COMP HP</v>
          </cell>
          <cell r="C4447" t="str">
            <v>SILVERCREST</v>
          </cell>
          <cell r="D4447" t="str">
            <v>CC</v>
          </cell>
        </row>
        <row r="4448">
          <cell r="A4448" t="str">
            <v>387-011-002-0</v>
          </cell>
          <cell r="B4448" t="str">
            <v>CARTER AVANT,COMP HP</v>
          </cell>
          <cell r="C4448" t="str">
            <v>SILVERCREST</v>
          </cell>
          <cell r="D4448" t="str">
            <v>CC</v>
          </cell>
        </row>
        <row r="4449">
          <cell r="A4449" t="str">
            <v>387-011-002-0401</v>
          </cell>
          <cell r="B4449" t="str">
            <v>CARTER AVANT,COMP HP</v>
          </cell>
          <cell r="C4449" t="str">
            <v>SILVERCREST</v>
          </cell>
          <cell r="D4449" t="str">
            <v>CC</v>
          </cell>
        </row>
        <row r="4450">
          <cell r="A4450" t="str">
            <v>387-011-002-0402</v>
          </cell>
          <cell r="B4450" t="str">
            <v>CARTER AVANT,COMP HP</v>
          </cell>
          <cell r="C4450" t="str">
            <v>SILVERCREST</v>
          </cell>
          <cell r="D4450" t="str">
            <v>CC</v>
          </cell>
        </row>
        <row r="4451">
          <cell r="A4451" t="str">
            <v>387-011-002-0403</v>
          </cell>
          <cell r="B4451" t="str">
            <v>CARTER AVANT,COMP HP</v>
          </cell>
          <cell r="C4451" t="str">
            <v>SILVERCREST</v>
          </cell>
          <cell r="D4451" t="str">
            <v>CC</v>
          </cell>
        </row>
        <row r="4452">
          <cell r="A4452" t="str">
            <v>387-011-002-0404</v>
          </cell>
          <cell r="B4452" t="str">
            <v>CARTER AVANT,COMP HP</v>
          </cell>
          <cell r="C4452" t="str">
            <v>SILVERCREST</v>
          </cell>
          <cell r="D4452" t="str">
            <v>CC</v>
          </cell>
        </row>
        <row r="4453">
          <cell r="A4453" t="str">
            <v>387-011-051-0</v>
          </cell>
          <cell r="B4453" t="str">
            <v>CARTER AVANT,COMP HP</v>
          </cell>
          <cell r="C4453" t="str">
            <v>SILVERCREST</v>
          </cell>
          <cell r="D4453" t="str">
            <v>CC</v>
          </cell>
        </row>
        <row r="4454">
          <cell r="A4454" t="str">
            <v>387-011-051-0401</v>
          </cell>
          <cell r="B4454" t="str">
            <v>CARTER AVANT,COMP HP</v>
          </cell>
          <cell r="C4454" t="str">
            <v>SILVERCREST</v>
          </cell>
          <cell r="D4454" t="str">
            <v>CC</v>
          </cell>
        </row>
        <row r="4455">
          <cell r="A4455" t="str">
            <v>387-011-051-0402</v>
          </cell>
          <cell r="B4455" t="str">
            <v>CARTER AVANT,COMP HP</v>
          </cell>
          <cell r="C4455" t="str">
            <v>SILVERCREST</v>
          </cell>
          <cell r="D4455" t="str">
            <v>CC</v>
          </cell>
        </row>
        <row r="4456">
          <cell r="A4456" t="str">
            <v>387-011-051-0403</v>
          </cell>
          <cell r="B4456" t="str">
            <v>CARTER AVANT,COMP HP</v>
          </cell>
          <cell r="C4456" t="str">
            <v>SILVERCREST</v>
          </cell>
          <cell r="D4456" t="str">
            <v>CC</v>
          </cell>
        </row>
        <row r="4457">
          <cell r="A4457" t="str">
            <v>387-011-051-0404</v>
          </cell>
          <cell r="B4457" t="str">
            <v>CARTER AVANT,COMP HP</v>
          </cell>
          <cell r="C4457" t="str">
            <v>SILVERCREST</v>
          </cell>
          <cell r="D4457" t="str">
            <v>CC</v>
          </cell>
        </row>
        <row r="4458">
          <cell r="A4458" t="str">
            <v>387-011-051-0405</v>
          </cell>
          <cell r="B4458" t="str">
            <v>CARTER AVANT,COMP HP</v>
          </cell>
          <cell r="C4458" t="str">
            <v>SILVERCREST</v>
          </cell>
          <cell r="D4458" t="str">
            <v>CC</v>
          </cell>
        </row>
        <row r="4459">
          <cell r="A4459" t="str">
            <v>387-011-052-0</v>
          </cell>
          <cell r="B4459" t="str">
            <v>CARTER AVANT,COMP HP</v>
          </cell>
          <cell r="C4459" t="str">
            <v>SILVERCREST</v>
          </cell>
          <cell r="D4459" t="str">
            <v>CC</v>
          </cell>
        </row>
        <row r="4460">
          <cell r="A4460" t="str">
            <v>387-011-052-0404</v>
          </cell>
          <cell r="B4460" t="str">
            <v>CARTER AVANT,COMP HP</v>
          </cell>
          <cell r="C4460" t="str">
            <v>SILVERCREST</v>
          </cell>
          <cell r="D4460" t="str">
            <v>CC</v>
          </cell>
        </row>
        <row r="4461">
          <cell r="A4461" t="str">
            <v>387-011-052-0405</v>
          </cell>
          <cell r="B4461" t="str">
            <v>CARTER AVANT,COMP HP</v>
          </cell>
          <cell r="C4461" t="str">
            <v>SILVERCREST</v>
          </cell>
          <cell r="D4461" t="str">
            <v>CC</v>
          </cell>
        </row>
        <row r="4462">
          <cell r="A4462" t="str">
            <v>387-011-151-0</v>
          </cell>
          <cell r="B4462" t="str">
            <v>CARTER ARRIERE,COMP HP</v>
          </cell>
          <cell r="C4462" t="str">
            <v>SILVERCREST</v>
          </cell>
          <cell r="D4462" t="str">
            <v>CC</v>
          </cell>
        </row>
        <row r="4463">
          <cell r="A4463" t="str">
            <v>387-011-151-0401</v>
          </cell>
          <cell r="B4463" t="str">
            <v>CARTER ARRIERE,COMP HP</v>
          </cell>
          <cell r="C4463" t="str">
            <v>SILVERCREST</v>
          </cell>
          <cell r="D4463" t="str">
            <v>CC</v>
          </cell>
        </row>
        <row r="4464">
          <cell r="A4464" t="str">
            <v>387-011-151-0402</v>
          </cell>
          <cell r="B4464" t="str">
            <v>CARTER ARRIERE,COMP HP</v>
          </cell>
          <cell r="C4464" t="str">
            <v>SILVERCREST</v>
          </cell>
          <cell r="D4464" t="str">
            <v>CC</v>
          </cell>
        </row>
        <row r="4465">
          <cell r="A4465" t="str">
            <v>387-011-151-0403</v>
          </cell>
          <cell r="B4465" t="str">
            <v>CARTER ARRIERE,COMP HP</v>
          </cell>
          <cell r="C4465" t="str">
            <v>SILVERCREST</v>
          </cell>
          <cell r="D4465" t="str">
            <v>CC</v>
          </cell>
        </row>
        <row r="4466">
          <cell r="A4466" t="str">
            <v>387-011-151-0-AA</v>
          </cell>
          <cell r="B4466" t="str">
            <v>CARTER ARRIERE,COMP HP</v>
          </cell>
          <cell r="C4466" t="str">
            <v>SILVERCREST</v>
          </cell>
          <cell r="D4466" t="str">
            <v>CC</v>
          </cell>
        </row>
        <row r="4467">
          <cell r="A4467" t="str">
            <v>387-011-152-0</v>
          </cell>
          <cell r="B4467" t="str">
            <v>CARTER ARRIERE,COMP HP</v>
          </cell>
          <cell r="C4467" t="str">
            <v>SILVERCREST</v>
          </cell>
          <cell r="D4467" t="str">
            <v>CC</v>
          </cell>
        </row>
        <row r="4468">
          <cell r="A4468" t="str">
            <v>387-011-602-0</v>
          </cell>
          <cell r="B4468" t="str">
            <v>COUVERCLE DE ROUET,COMP HP</v>
          </cell>
          <cell r="C4468" t="str">
            <v>SILVERCREST</v>
          </cell>
          <cell r="D4468" t="str">
            <v>CC</v>
          </cell>
        </row>
        <row r="4469">
          <cell r="A4469" t="str">
            <v>387-011-602-0401</v>
          </cell>
          <cell r="B4469" t="str">
            <v>COUVERCLE DE ROUET,COMP HP</v>
          </cell>
          <cell r="C4469" t="str">
            <v>SILVERCREST</v>
          </cell>
          <cell r="D4469" t="str">
            <v>CC</v>
          </cell>
        </row>
        <row r="4470">
          <cell r="A4470" t="str">
            <v>387-011-602-0402</v>
          </cell>
          <cell r="B4470" t="str">
            <v>COUVERCLE DE ROUET,COMP HP</v>
          </cell>
          <cell r="C4470" t="str">
            <v>SILVERCREST</v>
          </cell>
          <cell r="D4470" t="str">
            <v>CC</v>
          </cell>
        </row>
        <row r="4471">
          <cell r="A4471" t="str">
            <v>387-011-602-0403</v>
          </cell>
          <cell r="B4471" t="str">
            <v>COUVERCLE DE ROUET,COMP HP</v>
          </cell>
          <cell r="C4471" t="str">
            <v>SILVERCREST</v>
          </cell>
          <cell r="D4471" t="str">
            <v>CC</v>
          </cell>
        </row>
        <row r="4472">
          <cell r="A4472" t="str">
            <v>387-011-602-0404</v>
          </cell>
          <cell r="B4472" t="str">
            <v>COUVERCLE DE ROUET,COMP HP</v>
          </cell>
          <cell r="C4472" t="str">
            <v>SILVERCREST</v>
          </cell>
          <cell r="D4472" t="str">
            <v>CC</v>
          </cell>
        </row>
        <row r="4473">
          <cell r="A4473" t="str">
            <v>387-011-621-0</v>
          </cell>
          <cell r="B4473" t="str">
            <v>COUVERCLE DE ROUET,COMP HP</v>
          </cell>
          <cell r="C4473" t="str">
            <v>SILVERCREST</v>
          </cell>
          <cell r="D4473" t="str">
            <v>CC</v>
          </cell>
        </row>
        <row r="4474">
          <cell r="A4474" t="str">
            <v>387-011-651-0</v>
          </cell>
          <cell r="B4474" t="str">
            <v>COUVERCLE DE ROUET,COMP HP</v>
          </cell>
          <cell r="C4474" t="str">
            <v>SILVERCREST</v>
          </cell>
          <cell r="D4474" t="str">
            <v>CC</v>
          </cell>
        </row>
        <row r="4475">
          <cell r="A4475" t="str">
            <v>387-011-651-0401</v>
          </cell>
          <cell r="B4475" t="str">
            <v>COUVERCLE DE ROUET,COMP HP</v>
          </cell>
          <cell r="C4475" t="str">
            <v>SILVERCREST</v>
          </cell>
          <cell r="D4475" t="str">
            <v>CC</v>
          </cell>
        </row>
        <row r="4476">
          <cell r="A4476" t="str">
            <v>387-011-651-0402</v>
          </cell>
          <cell r="B4476" t="str">
            <v>COUVERCLE DE ROUET,COMP HP</v>
          </cell>
          <cell r="C4476" t="str">
            <v>SILVERCREST</v>
          </cell>
          <cell r="D4476" t="str">
            <v>CC</v>
          </cell>
        </row>
        <row r="4477">
          <cell r="A4477" t="str">
            <v>387-011-651-0403</v>
          </cell>
          <cell r="B4477" t="str">
            <v>COUVERCLE DE ROUET,COMP HP</v>
          </cell>
          <cell r="C4477" t="str">
            <v>SILVERCREST</v>
          </cell>
          <cell r="D4477" t="str">
            <v>CC</v>
          </cell>
        </row>
        <row r="4478">
          <cell r="A4478" t="str">
            <v>387-011-651-0404</v>
          </cell>
          <cell r="B4478" t="str">
            <v>COUVERCLE DE ROUET,COMP HP</v>
          </cell>
          <cell r="C4478" t="str">
            <v>SILVERCREST</v>
          </cell>
          <cell r="D4478" t="str">
            <v>CC</v>
          </cell>
        </row>
        <row r="4479">
          <cell r="A4479" t="str">
            <v>387-011-651-0405</v>
          </cell>
          <cell r="B4479" t="str">
            <v>COUVERCLE DE ROUET,COMP HP</v>
          </cell>
          <cell r="C4479" t="str">
            <v>SILVERCREST</v>
          </cell>
          <cell r="D4479" t="str">
            <v>CC</v>
          </cell>
        </row>
        <row r="4480">
          <cell r="A4480" t="str">
            <v>387-011-651-0406</v>
          </cell>
          <cell r="B4480" t="str">
            <v>COUVERCLE DE ROUET,COMP HP</v>
          </cell>
          <cell r="C4480" t="str">
            <v>SILVERCREST</v>
          </cell>
          <cell r="D4480" t="str">
            <v>CC</v>
          </cell>
        </row>
        <row r="4481">
          <cell r="A4481" t="str">
            <v>387-011-653-0</v>
          </cell>
          <cell r="B4481" t="str">
            <v>COUVERCLE DE ROUET,COMP HP</v>
          </cell>
          <cell r="C4481" t="str">
            <v>SILVERCREST</v>
          </cell>
          <cell r="D4481" t="str">
            <v>CC</v>
          </cell>
        </row>
        <row r="4482">
          <cell r="A4482" t="str">
            <v>387-011-653-0403</v>
          </cell>
          <cell r="B4482" t="str">
            <v>COUVERCLE DE ROUET,COMP HP</v>
          </cell>
          <cell r="C4482" t="str">
            <v>SILVERCREST</v>
          </cell>
          <cell r="D4482" t="str">
            <v>CC</v>
          </cell>
        </row>
        <row r="4483">
          <cell r="A4483" t="str">
            <v>387-011-653-0404</v>
          </cell>
          <cell r="B4483" t="str">
            <v>COUVERCLE DE ROUET,COMP HP</v>
          </cell>
          <cell r="C4483" t="str">
            <v>SILVERCREST</v>
          </cell>
          <cell r="D4483" t="str">
            <v>CC</v>
          </cell>
        </row>
        <row r="4484">
          <cell r="A4484" t="str">
            <v>387-011-653-0405</v>
          </cell>
          <cell r="B4484" t="str">
            <v>COUVERCLE DE ROUET,COMP HP</v>
          </cell>
          <cell r="C4484" t="str">
            <v>SILVERCREST</v>
          </cell>
          <cell r="D4484" t="str">
            <v>CC</v>
          </cell>
        </row>
        <row r="4485">
          <cell r="A4485" t="str">
            <v>387-011-653-0406</v>
          </cell>
          <cell r="B4485" t="str">
            <v>COUVERCLE DE ROUET,COMP HP</v>
          </cell>
          <cell r="C4485" t="str">
            <v>SILVERCREST</v>
          </cell>
          <cell r="D4485" t="str">
            <v>CC</v>
          </cell>
        </row>
        <row r="4486">
          <cell r="A4486" t="str">
            <v>387-011-654-0</v>
          </cell>
          <cell r="B4486" t="str">
            <v>COUVERCLE DE ROUET,COMP HP</v>
          </cell>
          <cell r="C4486" t="str">
            <v>SILVERCREST</v>
          </cell>
          <cell r="D4486" t="str">
            <v>CC</v>
          </cell>
        </row>
        <row r="4487">
          <cell r="A4487" t="str">
            <v>387-013-951-0</v>
          </cell>
          <cell r="B4487" t="str">
            <v>VIROLE,DAM ETAGE 4 COMP HP</v>
          </cell>
          <cell r="C4487" t="str">
            <v>SILVERCREST</v>
          </cell>
          <cell r="D4487" t="str">
            <v>CC</v>
          </cell>
        </row>
        <row r="4488">
          <cell r="A4488" t="str">
            <v>387-013-951-0401</v>
          </cell>
          <cell r="B4488" t="str">
            <v>VIROLE,DAM ETAGE 4 COMP HP</v>
          </cell>
          <cell r="C4488" t="str">
            <v>SILVERCREST</v>
          </cell>
          <cell r="D4488" t="str">
            <v>CC</v>
          </cell>
        </row>
        <row r="4489">
          <cell r="A4489" t="str">
            <v>387-013-951-0402</v>
          </cell>
          <cell r="B4489" t="str">
            <v>VIROLE,DAM ETAGE 4 COMP HP</v>
          </cell>
          <cell r="C4489" t="str">
            <v>SILVERCREST</v>
          </cell>
          <cell r="D4489" t="str">
            <v>CC</v>
          </cell>
        </row>
        <row r="4490">
          <cell r="A4490" t="str">
            <v>387-013-951-0403</v>
          </cell>
          <cell r="B4490" t="str">
            <v>VIROLE,DAM ETAGE 4 COMP HP</v>
          </cell>
          <cell r="C4490" t="str">
            <v>SILVERCREST</v>
          </cell>
          <cell r="D4490" t="str">
            <v>CC</v>
          </cell>
        </row>
        <row r="4491">
          <cell r="A4491" t="str">
            <v>387-013-951-0404</v>
          </cell>
          <cell r="B4491" t="str">
            <v>VIROLE,DAM ETAGE 4 COMP HP</v>
          </cell>
          <cell r="C4491" t="str">
            <v>SILVERCREST</v>
          </cell>
          <cell r="D4491" t="str">
            <v>CC</v>
          </cell>
        </row>
        <row r="4492">
          <cell r="A4492" t="str">
            <v>387-013-951-0405</v>
          </cell>
          <cell r="B4492" t="str">
            <v>VIROLE,DAM ETAGE 4 COMP HP</v>
          </cell>
          <cell r="C4492" t="str">
            <v>SILVERCREST</v>
          </cell>
          <cell r="D4492" t="str">
            <v>CC</v>
          </cell>
        </row>
        <row r="4493">
          <cell r="A4493" t="str">
            <v>387-014-051-0</v>
          </cell>
          <cell r="B4493" t="str">
            <v>VIROLE,REDRESSEUR 4 COMP HP</v>
          </cell>
          <cell r="C4493" t="str">
            <v>SILVERCREST</v>
          </cell>
          <cell r="D4493" t="str">
            <v>CC</v>
          </cell>
        </row>
        <row r="4494">
          <cell r="A4494" t="str">
            <v>387-014-051-0401</v>
          </cell>
          <cell r="B4494" t="str">
            <v>VIROLE,REDRESSEUR 4 COMP HP</v>
          </cell>
          <cell r="C4494" t="str">
            <v>SILVERCREST</v>
          </cell>
          <cell r="D4494" t="str">
            <v>CC</v>
          </cell>
        </row>
        <row r="4495">
          <cell r="A4495" t="str">
            <v>387-014-051-0402</v>
          </cell>
          <cell r="B4495" t="str">
            <v>VIROLE,REDRESSEUR 4 COMP HP</v>
          </cell>
          <cell r="C4495" t="str">
            <v>SILVERCREST</v>
          </cell>
          <cell r="D4495" t="str">
            <v>CC</v>
          </cell>
        </row>
        <row r="4496">
          <cell r="A4496" t="str">
            <v>387-014-051-0403</v>
          </cell>
          <cell r="B4496" t="str">
            <v>VIROLE,REDRESSEUR 4 COMP HP</v>
          </cell>
          <cell r="C4496" t="str">
            <v>SILVERCREST</v>
          </cell>
          <cell r="D4496" t="str">
            <v>CC</v>
          </cell>
        </row>
        <row r="4497">
          <cell r="A4497" t="str">
            <v>387-017-702-0</v>
          </cell>
          <cell r="B4497" t="str">
            <v>TOURILLON DE COMPRESSEUR HP</v>
          </cell>
          <cell r="C4497" t="str">
            <v>SILVERCREST</v>
          </cell>
          <cell r="D4497" t="str">
            <v>CB</v>
          </cell>
        </row>
        <row r="4498">
          <cell r="A4498" t="str">
            <v>387-017-721-0</v>
          </cell>
          <cell r="B4498" t="str">
            <v>TOURILLON DE COMPRESSEUR HP</v>
          </cell>
          <cell r="C4498" t="str">
            <v>SILVERCREST</v>
          </cell>
          <cell r="D4498" t="str">
            <v>CB</v>
          </cell>
        </row>
        <row r="4499">
          <cell r="A4499" t="str">
            <v>387-017-751-0</v>
          </cell>
          <cell r="B4499" t="str">
            <v>TOURILLON DE COMPRESSEUR HP</v>
          </cell>
          <cell r="C4499" t="str">
            <v>SILVERCREST</v>
          </cell>
          <cell r="D4499" t="str">
            <v>CB</v>
          </cell>
        </row>
        <row r="4500">
          <cell r="A4500" t="str">
            <v>387-017-851-0</v>
          </cell>
          <cell r="B4500" t="str">
            <v>VIROLE,DAM ETAGE 3 COMP HP</v>
          </cell>
          <cell r="C4500" t="str">
            <v>SILVERCREST</v>
          </cell>
          <cell r="D4500" t="str">
            <v>CC</v>
          </cell>
        </row>
        <row r="4501">
          <cell r="A4501" t="str">
            <v>387-017-851-0401</v>
          </cell>
          <cell r="B4501" t="str">
            <v>VIROLE,DAM ETAGE 3 COMP HP</v>
          </cell>
          <cell r="C4501" t="str">
            <v>SILVERCREST</v>
          </cell>
          <cell r="D4501" t="str">
            <v>CC</v>
          </cell>
        </row>
        <row r="4502">
          <cell r="A4502" t="str">
            <v>387-017-851-0402</v>
          </cell>
          <cell r="B4502" t="str">
            <v>VIROLE,DAM ETAGE 3 COMP HP</v>
          </cell>
          <cell r="C4502" t="str">
            <v>SILVERCREST</v>
          </cell>
          <cell r="D4502" t="str">
            <v>CC</v>
          </cell>
        </row>
        <row r="4503">
          <cell r="A4503" t="str">
            <v>387-017-851-0403</v>
          </cell>
          <cell r="B4503" t="str">
            <v>VIROLE,DAM ETAGE 3 COMP HP</v>
          </cell>
          <cell r="C4503" t="str">
            <v>SILVERCREST</v>
          </cell>
          <cell r="D4503" t="str">
            <v>CC</v>
          </cell>
        </row>
        <row r="4504">
          <cell r="A4504" t="str">
            <v>387-019-602-0</v>
          </cell>
          <cell r="B4504" t="str">
            <v>CARTER DE CHAMBRE</v>
          </cell>
          <cell r="C4504" t="str">
            <v>SILVERCREST</v>
          </cell>
          <cell r="D4504" t="str">
            <v>CC</v>
          </cell>
        </row>
        <row r="4505">
          <cell r="A4505" t="str">
            <v>387-019-603-0</v>
          </cell>
          <cell r="B4505" t="str">
            <v>CARTER DE CHAMBRE</v>
          </cell>
          <cell r="C4505" t="str">
            <v>SILVERCREST</v>
          </cell>
          <cell r="D4505" t="str">
            <v>CC</v>
          </cell>
        </row>
        <row r="4506">
          <cell r="A4506" t="str">
            <v>387-019-604-0</v>
          </cell>
          <cell r="B4506" t="str">
            <v>CARTER DE CHAMBRE</v>
          </cell>
          <cell r="C4506" t="str">
            <v>SILVERCREST</v>
          </cell>
          <cell r="D4506" t="str">
            <v>CC</v>
          </cell>
        </row>
        <row r="4507">
          <cell r="A4507" t="str">
            <v>387-019-604-0401</v>
          </cell>
          <cell r="B4507" t="str">
            <v>CARTER DE CHAMBRE RETOUCHE</v>
          </cell>
          <cell r="C4507" t="str">
            <v>SILVERCREST</v>
          </cell>
          <cell r="D4507" t="str">
            <v>CC</v>
          </cell>
        </row>
        <row r="4508">
          <cell r="A4508" t="str">
            <v>387-019-604-0402</v>
          </cell>
          <cell r="B4508" t="str">
            <v>CARTER DE CHAMBRE</v>
          </cell>
          <cell r="C4508" t="str">
            <v>SILVERCREST</v>
          </cell>
          <cell r="D4508" t="str">
            <v>CC</v>
          </cell>
        </row>
        <row r="4509">
          <cell r="A4509" t="str">
            <v>387-019-651-0</v>
          </cell>
          <cell r="B4509" t="str">
            <v>CARTER DE CHAMBRE</v>
          </cell>
          <cell r="C4509" t="str">
            <v>SILVERCREST</v>
          </cell>
          <cell r="D4509" t="str">
            <v>CC</v>
          </cell>
        </row>
        <row r="4510">
          <cell r="A4510" t="str">
            <v>387-019-651-0401</v>
          </cell>
          <cell r="B4510" t="str">
            <v>CARTER DE CHAMBRE</v>
          </cell>
          <cell r="C4510" t="str">
            <v>SILVERCREST</v>
          </cell>
          <cell r="D4510" t="str">
            <v>CC</v>
          </cell>
        </row>
        <row r="4511">
          <cell r="A4511" t="str">
            <v>387-019-652-0</v>
          </cell>
          <cell r="B4511" t="str">
            <v>CARTER DE CHAMBRE</v>
          </cell>
          <cell r="C4511" t="str">
            <v>SILVERCREST</v>
          </cell>
          <cell r="D4511" t="str">
            <v>CC</v>
          </cell>
        </row>
        <row r="4512">
          <cell r="A4512" t="str">
            <v>387-019-652-0401</v>
          </cell>
          <cell r="B4512" t="str">
            <v>CARTER DE CHAMBRE</v>
          </cell>
          <cell r="C4512" t="str">
            <v>SILVERCREST</v>
          </cell>
          <cell r="D4512" t="str">
            <v>CC</v>
          </cell>
        </row>
        <row r="4513">
          <cell r="A4513" t="str">
            <v>387-019-903-0</v>
          </cell>
          <cell r="B4513" t="str">
            <v>CHAMBRE DE COMBUSTION</v>
          </cell>
          <cell r="C4513" t="str">
            <v>SILVERCREST</v>
          </cell>
          <cell r="D4513" t="str">
            <v>CC</v>
          </cell>
        </row>
        <row r="4514">
          <cell r="A4514" t="str">
            <v>387-019-903-0401</v>
          </cell>
          <cell r="B4514" t="str">
            <v>CHAMBRE DE COMBUSTION</v>
          </cell>
          <cell r="C4514" t="str">
            <v>SILVERCREST</v>
          </cell>
          <cell r="D4514" t="str">
            <v>CC</v>
          </cell>
        </row>
        <row r="4515">
          <cell r="A4515" t="str">
            <v>387-019-903-0402</v>
          </cell>
          <cell r="B4515" t="str">
            <v>CHAMBRE DE COMBUSTION</v>
          </cell>
          <cell r="C4515" t="str">
            <v>SILVERCREST</v>
          </cell>
          <cell r="D4515" t="str">
            <v>CC</v>
          </cell>
        </row>
        <row r="4516">
          <cell r="A4516" t="str">
            <v>387-019-903-0403</v>
          </cell>
          <cell r="B4516" t="str">
            <v>CHAMBRE DE COMBUSTION</v>
          </cell>
          <cell r="C4516" t="str">
            <v>SILVERCREST</v>
          </cell>
          <cell r="D4516" t="str">
            <v>CC</v>
          </cell>
        </row>
        <row r="4517">
          <cell r="A4517" t="str">
            <v>387-019-951-0</v>
          </cell>
          <cell r="B4517" t="str">
            <v>CHAMBRE DE COMBUSTION</v>
          </cell>
          <cell r="C4517" t="str">
            <v>SILVERCREST</v>
          </cell>
          <cell r="D4517" t="str">
            <v>CC</v>
          </cell>
        </row>
        <row r="4518">
          <cell r="A4518" t="str">
            <v>387-019-951-0401</v>
          </cell>
          <cell r="B4518" t="str">
            <v>CHAMBRE DE COMBUSTION</v>
          </cell>
          <cell r="C4518" t="str">
            <v>SILVERCREST</v>
          </cell>
          <cell r="D4518" t="str">
            <v>CC</v>
          </cell>
        </row>
        <row r="4519">
          <cell r="A4519" t="str">
            <v>387-022-102-0</v>
          </cell>
          <cell r="B4519" t="str">
            <v>DISQUE 1,TURBINE BP</v>
          </cell>
          <cell r="C4519" t="str">
            <v>SILVERCREST</v>
          </cell>
          <cell r="D4519" t="str">
            <v>CB</v>
          </cell>
        </row>
        <row r="4520">
          <cell r="A4520" t="str">
            <v>387-022-121-0</v>
          </cell>
          <cell r="B4520" t="str">
            <v>DISQUE 1,TURBINE BP</v>
          </cell>
          <cell r="C4520" t="str">
            <v>SILVERCREST</v>
          </cell>
          <cell r="D4520" t="str">
            <v>CB</v>
          </cell>
        </row>
        <row r="4521">
          <cell r="A4521" t="str">
            <v>387-022-151-0</v>
          </cell>
          <cell r="B4521" t="str">
            <v>DISQUE 1,TURBINE BP</v>
          </cell>
          <cell r="C4521" t="str">
            <v>SILVERCREST</v>
          </cell>
          <cell r="D4521" t="str">
            <v>CB</v>
          </cell>
        </row>
        <row r="4522">
          <cell r="A4522" t="str">
            <v>387-022-202-0</v>
          </cell>
          <cell r="B4522" t="str">
            <v>DISQUE 2,TURBINE BP</v>
          </cell>
          <cell r="C4522" t="str">
            <v>SILVERCREST</v>
          </cell>
          <cell r="D4522" t="str">
            <v>CB</v>
          </cell>
        </row>
        <row r="4523">
          <cell r="A4523" t="str">
            <v>387-022-221-0</v>
          </cell>
          <cell r="B4523" t="str">
            <v>DISQUE 2,TURBINE BP</v>
          </cell>
          <cell r="C4523" t="str">
            <v>SILVERCREST</v>
          </cell>
          <cell r="D4523" t="str">
            <v>CB</v>
          </cell>
        </row>
        <row r="4524">
          <cell r="A4524" t="str">
            <v>387-022-222-0</v>
          </cell>
          <cell r="B4524" t="str">
            <v>DISQUE 2,TURBINE BP</v>
          </cell>
          <cell r="C4524" t="str">
            <v>SILVERCREST</v>
          </cell>
          <cell r="D4524" t="str">
            <v>CB</v>
          </cell>
        </row>
        <row r="4525">
          <cell r="A4525" t="str">
            <v>387-022-251-0</v>
          </cell>
          <cell r="B4525" t="str">
            <v>DISQUE 2,TURBINE BP</v>
          </cell>
          <cell r="C4525" t="str">
            <v>SILVERCREST</v>
          </cell>
          <cell r="D4525" t="str">
            <v>CB</v>
          </cell>
        </row>
        <row r="4526">
          <cell r="A4526" t="str">
            <v>387-022-252-0</v>
          </cell>
          <cell r="B4526" t="str">
            <v>DISQUE 2,TURBINE BP</v>
          </cell>
          <cell r="C4526" t="str">
            <v>SILVERCREST</v>
          </cell>
          <cell r="D4526" t="str">
            <v>CB</v>
          </cell>
        </row>
        <row r="4527">
          <cell r="A4527" t="str">
            <v>387-022-253-0</v>
          </cell>
          <cell r="B4527" t="str">
            <v>DISQUE 2,TURBINE BP</v>
          </cell>
          <cell r="C4527" t="str">
            <v>SILVERCREST</v>
          </cell>
          <cell r="D4527" t="str">
            <v>CB</v>
          </cell>
        </row>
        <row r="4528">
          <cell r="A4528" t="str">
            <v>387-022-302-0</v>
          </cell>
          <cell r="B4528" t="str">
            <v>DISQUE TOURILLON 3,TURB BP</v>
          </cell>
          <cell r="C4528" t="str">
            <v>SILVERCREST</v>
          </cell>
          <cell r="D4528" t="str">
            <v>CB</v>
          </cell>
        </row>
        <row r="4529">
          <cell r="A4529" t="str">
            <v>387-022-305-8</v>
          </cell>
          <cell r="B4529" t="str">
            <v>DISQUE TOURILLON 3, TURB BP</v>
          </cell>
          <cell r="C4529" t="str">
            <v>SILVERCREST</v>
          </cell>
          <cell r="D4529" t="str">
            <v>CB</v>
          </cell>
        </row>
        <row r="4530">
          <cell r="A4530" t="str">
            <v>387-022-305-9</v>
          </cell>
          <cell r="B4530" t="str">
            <v>DISQUE TOURILLON 3, TU BP BRUT</v>
          </cell>
          <cell r="C4530" t="str">
            <v>SILVERCREST</v>
          </cell>
          <cell r="D4530" t="str">
            <v>CB</v>
          </cell>
        </row>
        <row r="4531">
          <cell r="A4531" t="str">
            <v>387-022-321-0</v>
          </cell>
          <cell r="B4531" t="str">
            <v>DISQUE TOURILLON 3,TURB BP</v>
          </cell>
          <cell r="C4531" t="str">
            <v>SILVERCREST</v>
          </cell>
          <cell r="D4531" t="str">
            <v>CB</v>
          </cell>
        </row>
        <row r="4532">
          <cell r="A4532" t="str">
            <v>387-022-322-0</v>
          </cell>
          <cell r="B4532" t="str">
            <v>DISQUE TOURILLON 3,TURB BP</v>
          </cell>
          <cell r="C4532" t="str">
            <v>SILVERCREST</v>
          </cell>
          <cell r="D4532" t="str">
            <v>CB</v>
          </cell>
        </row>
        <row r="4533">
          <cell r="A4533" t="str">
            <v>387-022-351-0</v>
          </cell>
          <cell r="B4533" t="str">
            <v>DISQUE TOURILLON 3,TURB BP</v>
          </cell>
          <cell r="C4533" t="str">
            <v>SILVERCREST</v>
          </cell>
          <cell r="D4533" t="str">
            <v>CB</v>
          </cell>
        </row>
        <row r="4534">
          <cell r="A4534" t="str">
            <v>387-022-352-0</v>
          </cell>
          <cell r="B4534" t="str">
            <v>DISQUE TOURILLON 3,TURB BP</v>
          </cell>
          <cell r="C4534" t="str">
            <v>SILVERCREST</v>
          </cell>
          <cell r="D4534" t="str">
            <v>CB</v>
          </cell>
        </row>
        <row r="4535">
          <cell r="A4535" t="str">
            <v>387-022-353-0</v>
          </cell>
          <cell r="B4535" t="str">
            <v>DISQUE TOURILLON 3,TURB BP</v>
          </cell>
          <cell r="C4535" t="str">
            <v>SILVERCREST</v>
          </cell>
          <cell r="D4535" t="str">
            <v>CB</v>
          </cell>
        </row>
        <row r="4536">
          <cell r="A4536" t="str">
            <v>387-022-821-0</v>
          </cell>
          <cell r="B4536" t="str">
            <v>ANNEAU MOBILE 2,ETANCHEITE</v>
          </cell>
          <cell r="C4536" t="str">
            <v>SILVERCREST</v>
          </cell>
          <cell r="D4536" t="str">
            <v>CB</v>
          </cell>
        </row>
        <row r="4537">
          <cell r="A4537" t="str">
            <v>387-022-851-0</v>
          </cell>
          <cell r="B4537" t="str">
            <v>ANNEAU MOBILE 2,ETANCHEITE</v>
          </cell>
          <cell r="C4537" t="str">
            <v>SILVERCREST</v>
          </cell>
          <cell r="D4537" t="str">
            <v>CB</v>
          </cell>
        </row>
        <row r="4538">
          <cell r="A4538" t="str">
            <v>387-022-852-0</v>
          </cell>
          <cell r="B4538" t="str">
            <v>ANNEAU MOBILE 2,ETANCHEITE</v>
          </cell>
          <cell r="C4538" t="str">
            <v>SILVERCREST</v>
          </cell>
          <cell r="D4538" t="str">
            <v>CB</v>
          </cell>
        </row>
        <row r="4539">
          <cell r="A4539" t="str">
            <v>387-022-921-0</v>
          </cell>
          <cell r="B4539" t="str">
            <v>FLASQUE ETANCHEITE</v>
          </cell>
          <cell r="C4539" t="str">
            <v>SILVERCREST</v>
          </cell>
          <cell r="D4539" t="str">
            <v>CB</v>
          </cell>
        </row>
        <row r="4540">
          <cell r="A4540" t="str">
            <v>387-022-951-0</v>
          </cell>
          <cell r="B4540" t="str">
            <v>FLASQUE ETANCHEITE</v>
          </cell>
          <cell r="C4540" t="str">
            <v>SILVERCREST</v>
          </cell>
          <cell r="D4540" t="str">
            <v>CB</v>
          </cell>
        </row>
        <row r="4541">
          <cell r="A4541" t="str">
            <v>387-022-952-0</v>
          </cell>
          <cell r="B4541" t="str">
            <v>FLASQUE ETANCHEITE</v>
          </cell>
          <cell r="C4541" t="str">
            <v>SILVERCREST</v>
          </cell>
          <cell r="D4541" t="str">
            <v>CB</v>
          </cell>
        </row>
        <row r="4542">
          <cell r="A4542" t="str">
            <v>387-023-202-0</v>
          </cell>
          <cell r="B4542" t="str">
            <v>CARTER DE TURBINE BP</v>
          </cell>
          <cell r="C4542" t="str">
            <v>SILVERCREST</v>
          </cell>
          <cell r="D4542" t="str">
            <v>CC</v>
          </cell>
        </row>
        <row r="4543">
          <cell r="A4543" t="str">
            <v>387-023-202-0401</v>
          </cell>
          <cell r="B4543" t="str">
            <v>CARTER DE TURBINE BP RETOUCHE</v>
          </cell>
          <cell r="C4543" t="str">
            <v>SILVERCREST</v>
          </cell>
          <cell r="D4543" t="str">
            <v>CC</v>
          </cell>
        </row>
        <row r="4544">
          <cell r="A4544" t="str">
            <v>387-023-421-0</v>
          </cell>
          <cell r="B4544" t="str">
            <v>ANNEAU MOBILE 3,ETANCHEITE</v>
          </cell>
          <cell r="C4544" t="str">
            <v>SILVERCREST</v>
          </cell>
          <cell r="D4544" t="str">
            <v>CB</v>
          </cell>
        </row>
        <row r="4545">
          <cell r="A4545" t="str">
            <v>387-023-451-0</v>
          </cell>
          <cell r="B4545" t="str">
            <v>ANNEAU MOBILE 3,ETANCHEITE</v>
          </cell>
          <cell r="C4545" t="str">
            <v>SILVERCREST</v>
          </cell>
          <cell r="D4545" t="str">
            <v>CB</v>
          </cell>
        </row>
        <row r="4546">
          <cell r="A4546" t="str">
            <v>387-023-452-0</v>
          </cell>
          <cell r="B4546" t="str">
            <v>ANNEAU MOBILE 3,ETANCHEITE</v>
          </cell>
          <cell r="C4546" t="str">
            <v>SILVERCREST</v>
          </cell>
          <cell r="D4546" t="str">
            <v>CB</v>
          </cell>
        </row>
        <row r="4547">
          <cell r="A4547" t="str">
            <v>387-023-802-0</v>
          </cell>
          <cell r="B4547" t="str">
            <v>CARTER DE TURBINE BP</v>
          </cell>
          <cell r="C4547" t="str">
            <v>SILVERCREST</v>
          </cell>
          <cell r="D4547" t="str">
            <v>CC</v>
          </cell>
        </row>
        <row r="4548">
          <cell r="A4548" t="str">
            <v>387-023-851-0</v>
          </cell>
          <cell r="B4548" t="str">
            <v>CARTER DE TURBINE BP</v>
          </cell>
          <cell r="C4548" t="str">
            <v>SILVERCREST</v>
          </cell>
          <cell r="D4548" t="str">
            <v>CC</v>
          </cell>
        </row>
        <row r="4549">
          <cell r="A4549" t="str">
            <v>387-024-502-0</v>
          </cell>
          <cell r="B4549" t="str">
            <v>ARBRE DE TURBINE BP</v>
          </cell>
          <cell r="C4549" t="str">
            <v>SILVERCREST</v>
          </cell>
          <cell r="D4549" t="str">
            <v>CB</v>
          </cell>
        </row>
        <row r="4550">
          <cell r="A4550" t="str">
            <v>387-024-502-0401</v>
          </cell>
          <cell r="B4550" t="str">
            <v>ARBRE DE TURBINE BP RETOUCHE</v>
          </cell>
          <cell r="C4550" t="str">
            <v>SILVERCREST</v>
          </cell>
          <cell r="D4550" t="str">
            <v>CB</v>
          </cell>
        </row>
        <row r="4551">
          <cell r="A4551" t="str">
            <v>387-024-551-0</v>
          </cell>
          <cell r="B4551" t="str">
            <v>ARBRE DE TURBINE BP</v>
          </cell>
          <cell r="C4551" t="str">
            <v>SILVERCREST</v>
          </cell>
          <cell r="D4551" t="str">
            <v>CB</v>
          </cell>
        </row>
        <row r="4552">
          <cell r="A4552" t="str">
            <v>387-024-551-0401</v>
          </cell>
          <cell r="B4552" t="str">
            <v>ARBRE DE TURBINE BP</v>
          </cell>
          <cell r="C4552" t="str">
            <v>SILVERCREST</v>
          </cell>
          <cell r="D4552" t="str">
            <v>CB</v>
          </cell>
        </row>
        <row r="4553">
          <cell r="A4553" t="str">
            <v>387-024-552-0</v>
          </cell>
          <cell r="B4553" t="str">
            <v>ARBRE DE TURBINE BP</v>
          </cell>
          <cell r="C4553" t="str">
            <v>SILVERCREST</v>
          </cell>
          <cell r="D4553" t="str">
            <v>CB</v>
          </cell>
        </row>
        <row r="4554">
          <cell r="A4554" t="str">
            <v>387-024-552-0401</v>
          </cell>
          <cell r="B4554" t="str">
            <v>ARBRE DE TURBINE BP</v>
          </cell>
          <cell r="C4554" t="str">
            <v>SILVERCREST</v>
          </cell>
          <cell r="D4554" t="str">
            <v>CB</v>
          </cell>
        </row>
        <row r="4555">
          <cell r="A4555" t="str">
            <v>387-024-552-0402</v>
          </cell>
          <cell r="B4555" t="str">
            <v>ARBRE DE TURBINE BP</v>
          </cell>
          <cell r="C4555" t="str">
            <v>SILVERCREST</v>
          </cell>
          <cell r="D4555" t="str">
            <v>CB</v>
          </cell>
        </row>
        <row r="4556">
          <cell r="A4556" t="str">
            <v>387-025-151-0</v>
          </cell>
          <cell r="B4556" t="str">
            <v>VIROLE ETANCHEITE</v>
          </cell>
          <cell r="C4556" t="str">
            <v>SILVERCREST</v>
          </cell>
          <cell r="D4556" t="str">
            <v>CB</v>
          </cell>
        </row>
        <row r="4557">
          <cell r="A4557" t="str">
            <v>387-026-902-0</v>
          </cell>
          <cell r="B4557" t="str">
            <v>VIROLE DE MAINTIEN,COMP HP</v>
          </cell>
          <cell r="C4557" t="str">
            <v>SILVERCREST</v>
          </cell>
          <cell r="D4557" t="str">
            <v>CC</v>
          </cell>
        </row>
        <row r="4558">
          <cell r="A4558" t="str">
            <v>387-026-951-0</v>
          </cell>
          <cell r="B4558" t="str">
            <v>VIROLE DE MAINTIEN,COMP HP</v>
          </cell>
          <cell r="C4558" t="str">
            <v>SILVERCREST</v>
          </cell>
          <cell r="D4558" t="str">
            <v>CC</v>
          </cell>
        </row>
        <row r="4559">
          <cell r="A4559" t="str">
            <v>387-026-951-0401</v>
          </cell>
          <cell r="B4559" t="str">
            <v>VIROLE DE MAINTIEN,COMP HP</v>
          </cell>
          <cell r="C4559" t="str">
            <v>SILVERCREST</v>
          </cell>
          <cell r="D4559" t="str">
            <v>CC</v>
          </cell>
        </row>
        <row r="4560">
          <cell r="A4560" t="str">
            <v>387-031-802-0</v>
          </cell>
          <cell r="B4560" t="str">
            <v>VIROLE INTERIEURE,STATOR</v>
          </cell>
          <cell r="C4560" t="str">
            <v>SILVERCREST</v>
          </cell>
          <cell r="D4560" t="str">
            <v>CC</v>
          </cell>
        </row>
        <row r="4561">
          <cell r="A4561" t="str">
            <v>387-031-851-0</v>
          </cell>
          <cell r="B4561" t="str">
            <v>VIROLE INTERIEURE,STATOR</v>
          </cell>
          <cell r="C4561" t="str">
            <v>SILVERCREST</v>
          </cell>
          <cell r="D4561" t="str">
            <v>CC</v>
          </cell>
        </row>
        <row r="4562">
          <cell r="A4562" t="str">
            <v>387-031-852-0</v>
          </cell>
          <cell r="B4562" t="str">
            <v>VIROLE INTERIEURE,STATOR</v>
          </cell>
          <cell r="C4562" t="str">
            <v>SILVERCREST</v>
          </cell>
          <cell r="D4562" t="str">
            <v>CC</v>
          </cell>
        </row>
        <row r="4563">
          <cell r="A4563" t="str">
            <v>387-031-853-0</v>
          </cell>
          <cell r="B4563" t="str">
            <v>VIROLE INTERIEURE,STATOR</v>
          </cell>
          <cell r="C4563" t="str">
            <v>SILVERCREST</v>
          </cell>
          <cell r="D4563" t="str">
            <v>CC</v>
          </cell>
        </row>
        <row r="4564">
          <cell r="A4564" t="str">
            <v>387-032-802-0</v>
          </cell>
          <cell r="B4564" t="str">
            <v>CARTER,TURBINE HP</v>
          </cell>
          <cell r="C4564" t="str">
            <v>SILVERCREST</v>
          </cell>
          <cell r="D4564" t="str">
            <v>CC</v>
          </cell>
        </row>
        <row r="4565">
          <cell r="A4565" t="str">
            <v>387-032-802-0401</v>
          </cell>
          <cell r="B4565" t="str">
            <v>CARTER,TURBINE HP</v>
          </cell>
          <cell r="C4565" t="str">
            <v>SILVERCREST</v>
          </cell>
          <cell r="D4565" t="str">
            <v>CC</v>
          </cell>
        </row>
        <row r="4566">
          <cell r="A4566" t="str">
            <v>387-032-802-0402</v>
          </cell>
          <cell r="B4566" t="str">
            <v>CARTER,TURBINE HP</v>
          </cell>
          <cell r="C4566" t="str">
            <v>SILVERCREST</v>
          </cell>
          <cell r="D4566" t="str">
            <v>CC</v>
          </cell>
        </row>
        <row r="4567">
          <cell r="A4567" t="str">
            <v>387-032-802-0402</v>
          </cell>
          <cell r="B4567" t="str">
            <v>CARTER,TURBINE HP</v>
          </cell>
          <cell r="C4567" t="str">
            <v>SILVERCREST</v>
          </cell>
          <cell r="D4567" t="str">
            <v>CC</v>
          </cell>
        </row>
        <row r="4568">
          <cell r="A4568" t="str">
            <v>387-032-821-0</v>
          </cell>
          <cell r="B4568" t="str">
            <v>CARTER,TURBINE HP</v>
          </cell>
          <cell r="C4568" t="str">
            <v>SILVERCREST</v>
          </cell>
          <cell r="D4568" t="str">
            <v>CC</v>
          </cell>
        </row>
        <row r="4569">
          <cell r="A4569" t="str">
            <v>387-032-821-0401</v>
          </cell>
          <cell r="B4569" t="str">
            <v>CARTER,TURBINE HP</v>
          </cell>
          <cell r="C4569" t="str">
            <v>SILVERCREST</v>
          </cell>
          <cell r="D4569" t="str">
            <v>CC</v>
          </cell>
        </row>
        <row r="4570">
          <cell r="A4570" t="str">
            <v>387-032-821-0402</v>
          </cell>
          <cell r="B4570" t="str">
            <v>CARTER,TURBINE HP</v>
          </cell>
          <cell r="C4570" t="str">
            <v>SILVERCREST</v>
          </cell>
          <cell r="D4570" t="str">
            <v>CC</v>
          </cell>
        </row>
        <row r="4571">
          <cell r="A4571" t="str">
            <v>387-032-821-0403</v>
          </cell>
          <cell r="B4571" t="str">
            <v>CARTER,TURBINE HP</v>
          </cell>
          <cell r="C4571" t="str">
            <v>SILVERCREST</v>
          </cell>
          <cell r="D4571" t="str">
            <v>CC</v>
          </cell>
        </row>
        <row r="4572">
          <cell r="A4572" t="str">
            <v>387-032-821-0404</v>
          </cell>
          <cell r="B4572" t="str">
            <v>CARTER, TURBINE HP</v>
          </cell>
          <cell r="C4572" t="str">
            <v>SILVERCREST</v>
          </cell>
          <cell r="D4572" t="str">
            <v>CC</v>
          </cell>
        </row>
        <row r="4573">
          <cell r="A4573" t="str">
            <v>387-032-821-0405</v>
          </cell>
          <cell r="B4573" t="str">
            <v>CARTER,TURBINE HP</v>
          </cell>
          <cell r="C4573" t="str">
            <v>SILVERCREST</v>
          </cell>
          <cell r="D4573" t="str">
            <v>CC</v>
          </cell>
        </row>
        <row r="4574">
          <cell r="A4574" t="str">
            <v>387-032-851-0</v>
          </cell>
          <cell r="B4574" t="str">
            <v>CARTER,TURBINE HP</v>
          </cell>
          <cell r="C4574" t="str">
            <v>SILVERCREST</v>
          </cell>
          <cell r="D4574" t="str">
            <v>CC</v>
          </cell>
        </row>
        <row r="4575">
          <cell r="A4575" t="str">
            <v>387-033-402-0</v>
          </cell>
          <cell r="B4575" t="str">
            <v>CARTER ECHAPPEMENT</v>
          </cell>
          <cell r="C4575" t="str">
            <v>SILVERCREST</v>
          </cell>
          <cell r="D4575" t="str">
            <v>CC</v>
          </cell>
        </row>
        <row r="4576">
          <cell r="A4576" t="str">
            <v>387-033-402-0401</v>
          </cell>
          <cell r="B4576" t="str">
            <v>CARTER ECHAPPEMENT</v>
          </cell>
          <cell r="C4576" t="str">
            <v>SILVERCREST</v>
          </cell>
          <cell r="D4576" t="str">
            <v>CC</v>
          </cell>
        </row>
        <row r="4577">
          <cell r="A4577" t="str">
            <v>387-033-402-0402</v>
          </cell>
          <cell r="B4577" t="str">
            <v>CARTER ECHAPPEMENT</v>
          </cell>
          <cell r="C4577" t="str">
            <v>SILVERCREST</v>
          </cell>
          <cell r="D4577" t="str">
            <v>CC</v>
          </cell>
        </row>
        <row r="4578">
          <cell r="A4578" t="str">
            <v>387-033-451-0</v>
          </cell>
          <cell r="B4578" t="str">
            <v>CARTER ECHAPPEMENT</v>
          </cell>
          <cell r="C4578" t="str">
            <v>SILVERCREST</v>
          </cell>
          <cell r="D4578" t="str">
            <v>CC</v>
          </cell>
        </row>
        <row r="4579">
          <cell r="A4579" t="str">
            <v>387-033-451-0401</v>
          </cell>
          <cell r="B4579" t="str">
            <v>CARTER ECHAPPEMENT</v>
          </cell>
          <cell r="C4579" t="str">
            <v>SILVERCREST</v>
          </cell>
          <cell r="D4579" t="str">
            <v>CC</v>
          </cell>
        </row>
        <row r="4580">
          <cell r="A4580" t="str">
            <v>387-033-551-0</v>
          </cell>
          <cell r="B4580" t="str">
            <v>DISTRIBUTEUR HUILE,PALIER 4</v>
          </cell>
          <cell r="C4580" t="str">
            <v>SILVERCREST</v>
          </cell>
          <cell r="D4580" t="str">
            <v>CB</v>
          </cell>
        </row>
        <row r="4581">
          <cell r="A4581" t="str">
            <v>387-035-502-0</v>
          </cell>
          <cell r="B4581" t="str">
            <v>DISQUE 4,TURBINE BP</v>
          </cell>
          <cell r="C4581" t="str">
            <v>SILVERCREST</v>
          </cell>
          <cell r="D4581" t="str">
            <v>CB</v>
          </cell>
        </row>
        <row r="4582">
          <cell r="A4582" t="str">
            <v>387-035-521-0</v>
          </cell>
          <cell r="B4582" t="str">
            <v>DISQUE 4,TURBINE BP</v>
          </cell>
          <cell r="C4582" t="str">
            <v>SILVERCREST</v>
          </cell>
          <cell r="D4582" t="str">
            <v>CB</v>
          </cell>
        </row>
        <row r="4583">
          <cell r="A4583" t="str">
            <v>387-035-551-0</v>
          </cell>
          <cell r="B4583" t="str">
            <v>DISQUE 4,TURBINE BP</v>
          </cell>
          <cell r="C4583" t="str">
            <v>SILVERCREST</v>
          </cell>
          <cell r="D4583" t="str">
            <v>CB</v>
          </cell>
        </row>
        <row r="4584">
          <cell r="A4584" t="str">
            <v>387-042-902-0</v>
          </cell>
          <cell r="B4584" t="str">
            <v>FLASQUE ARRIERE,DISTR BP 1</v>
          </cell>
          <cell r="C4584" t="str">
            <v>SILVERCREST</v>
          </cell>
          <cell r="D4584" t="str">
            <v>CC</v>
          </cell>
        </row>
        <row r="4585">
          <cell r="A4585" t="str">
            <v>387-042-902-0401</v>
          </cell>
          <cell r="B4585" t="str">
            <v>FLASQUE ARRIERE,DISTR BP 1</v>
          </cell>
          <cell r="C4585" t="str">
            <v>SILVERCREST</v>
          </cell>
          <cell r="D4585" t="str">
            <v>CC</v>
          </cell>
        </row>
        <row r="4586">
          <cell r="A4586" t="str">
            <v>387-042-951-0</v>
          </cell>
          <cell r="B4586" t="str">
            <v>FLASQUE ARRIERE,DISTR BP 1</v>
          </cell>
          <cell r="C4586" t="str">
            <v>SILVERCREST</v>
          </cell>
          <cell r="D4586" t="str">
            <v>CC</v>
          </cell>
        </row>
        <row r="4587">
          <cell r="A4587" t="str">
            <v>387-042-951-0</v>
          </cell>
          <cell r="B4587" t="str">
            <v>FLASQUE ARRIERE,DISTR BP 1</v>
          </cell>
          <cell r="C4587" t="str">
            <v>SILVERCREST</v>
          </cell>
          <cell r="D4587" t="str">
            <v>CC</v>
          </cell>
        </row>
        <row r="4588">
          <cell r="A4588" t="str">
            <v>387-042-951-0401</v>
          </cell>
          <cell r="B4588" t="str">
            <v>FLASQUE ARRIERE,DISTR BP 1</v>
          </cell>
          <cell r="C4588" t="str">
            <v>SILVERCREST</v>
          </cell>
          <cell r="D4588" t="str">
            <v>CC</v>
          </cell>
        </row>
        <row r="4589">
          <cell r="A4589" t="str">
            <v>387-042-951-0402</v>
          </cell>
          <cell r="B4589" t="str">
            <v>FLASQUE ARRIERE,DISTR BP 1</v>
          </cell>
          <cell r="C4589" t="str">
            <v>SILVERCREST</v>
          </cell>
          <cell r="D4589" t="str">
            <v>CC</v>
          </cell>
        </row>
        <row r="4590">
          <cell r="A4590" t="str">
            <v>387-044-102-0</v>
          </cell>
          <cell r="B4590" t="str">
            <v>FLASQUE AVANT,DISTR BP 1</v>
          </cell>
          <cell r="C4590" t="str">
            <v>SILVERCREST</v>
          </cell>
          <cell r="D4590" t="str">
            <v>CC</v>
          </cell>
        </row>
        <row r="4591">
          <cell r="A4591" t="str">
            <v>387-044-102-0401</v>
          </cell>
          <cell r="B4591" t="str">
            <v>FLASQUE AVANT,DISTR BP 1</v>
          </cell>
          <cell r="C4591" t="str">
            <v>SILVERCREST</v>
          </cell>
          <cell r="D4591" t="str">
            <v>CC</v>
          </cell>
        </row>
        <row r="4592">
          <cell r="A4592" t="str">
            <v>387-044-151-0</v>
          </cell>
          <cell r="B4592" t="str">
            <v>FLASQUE AVANT,DISTR BP 1</v>
          </cell>
          <cell r="C4592" t="str">
            <v>SILVERCREST</v>
          </cell>
          <cell r="D4592" t="str">
            <v>CC</v>
          </cell>
        </row>
        <row r="4593">
          <cell r="A4593" t="str">
            <v>387-044-151-0</v>
          </cell>
          <cell r="B4593" t="str">
            <v>FLASQUE AVANT,DISTR BP 1</v>
          </cell>
          <cell r="C4593" t="str">
            <v>SILVERCREST</v>
          </cell>
          <cell r="D4593" t="str">
            <v>CC</v>
          </cell>
        </row>
        <row r="4594">
          <cell r="A4594" t="str">
            <v>387-044-151-0401</v>
          </cell>
          <cell r="B4594" t="str">
            <v>FLASQUE AVANT,DISTR BP 1</v>
          </cell>
          <cell r="C4594" t="str">
            <v>SILVERCREST</v>
          </cell>
          <cell r="D4594" t="str">
            <v>CC</v>
          </cell>
        </row>
        <row r="4595">
          <cell r="A4595" t="str">
            <v>387-044-151-0402</v>
          </cell>
          <cell r="B4595" t="str">
            <v>FLASQUE AVANT,DISTR BP 1</v>
          </cell>
          <cell r="C4595" t="str">
            <v>SILVERCREST</v>
          </cell>
          <cell r="D4595" t="str">
            <v>CC</v>
          </cell>
        </row>
        <row r="4596">
          <cell r="A4596" t="str">
            <v>387-044-151-0403</v>
          </cell>
          <cell r="B4596" t="str">
            <v>FLASQUE AVANT, DISTR BP 1</v>
          </cell>
          <cell r="C4596" t="str">
            <v>SILVERCREST</v>
          </cell>
          <cell r="D4596" t="str">
            <v>CC</v>
          </cell>
        </row>
        <row r="4597">
          <cell r="A4597" t="str">
            <v>387-046-102-0</v>
          </cell>
          <cell r="B4597" t="str">
            <v>VIROLE,SEPARATION DES FLUX</v>
          </cell>
          <cell r="C4597" t="str">
            <v>SILVERCREST</v>
          </cell>
          <cell r="D4597" t="str">
            <v>CC</v>
          </cell>
        </row>
        <row r="4598">
          <cell r="A4598" t="str">
            <v>387-046-102-0401</v>
          </cell>
          <cell r="B4598" t="str">
            <v>VIROLE,SEPARATION DES FLUX</v>
          </cell>
          <cell r="C4598" t="str">
            <v>SILVERCREST</v>
          </cell>
          <cell r="D4598" t="str">
            <v>CC</v>
          </cell>
        </row>
        <row r="4599">
          <cell r="A4599" t="str">
            <v>387-046-151-0</v>
          </cell>
          <cell r="B4599" t="str">
            <v>VIROLE,SEPARATION DES FLUX</v>
          </cell>
          <cell r="C4599" t="str">
            <v>SILVERCREST</v>
          </cell>
          <cell r="D4599" t="str">
            <v>CC</v>
          </cell>
        </row>
        <row r="4600">
          <cell r="A4600" t="str">
            <v>387-046-151-0401</v>
          </cell>
          <cell r="B4600" t="str">
            <v>VIROLE,SEPARATION DES FLUX</v>
          </cell>
          <cell r="C4600" t="str">
            <v>SILVERCREST</v>
          </cell>
          <cell r="D4600" t="str">
            <v>CC</v>
          </cell>
        </row>
        <row r="4601">
          <cell r="A4601" t="str">
            <v>387-046-152-0</v>
          </cell>
          <cell r="B4601" t="str">
            <v>VIROLE,SEPARATION DES FLUX</v>
          </cell>
          <cell r="C4601" t="str">
            <v>SILVERCREST</v>
          </cell>
          <cell r="D4601" t="str">
            <v>CC</v>
          </cell>
        </row>
        <row r="4602">
          <cell r="A4602" t="str">
            <v>387-046-202-0</v>
          </cell>
          <cell r="B4602" t="str">
            <v>CAPOT ARRIERE,PALIER 3</v>
          </cell>
          <cell r="C4602" t="str">
            <v>SILVERCREST</v>
          </cell>
          <cell r="D4602" t="str">
            <v>CC</v>
          </cell>
        </row>
        <row r="4603">
          <cell r="A4603" t="str">
            <v>387-046-202-0401</v>
          </cell>
          <cell r="B4603" t="str">
            <v>CAPOT ARRIERE,PALIER 3</v>
          </cell>
          <cell r="C4603" t="str">
            <v>SILVERCREST</v>
          </cell>
          <cell r="D4603" t="str">
            <v>CC</v>
          </cell>
        </row>
        <row r="4604">
          <cell r="A4604" t="str">
            <v>387-046-203-0</v>
          </cell>
          <cell r="B4604" t="str">
            <v>CAPOT ARRIERE,PALIER 3</v>
          </cell>
          <cell r="C4604" t="str">
            <v>SILVERCREST</v>
          </cell>
          <cell r="D4604" t="str">
            <v>CC</v>
          </cell>
        </row>
        <row r="4605">
          <cell r="A4605" t="str">
            <v>387-046-203-0401</v>
          </cell>
          <cell r="B4605" t="str">
            <v>CAPOT ARRIERE,PALIER 3</v>
          </cell>
          <cell r="C4605" t="str">
            <v>SILVERCREST</v>
          </cell>
          <cell r="D4605" t="str">
            <v>CC</v>
          </cell>
        </row>
        <row r="4606">
          <cell r="A4606" t="str">
            <v>387-046-251-0</v>
          </cell>
          <cell r="B4606" t="str">
            <v>CAPOT ARRIERE,PALIER 3</v>
          </cell>
          <cell r="C4606" t="str">
            <v>SILVERCREST</v>
          </cell>
          <cell r="D4606" t="str">
            <v>CC</v>
          </cell>
        </row>
        <row r="4607">
          <cell r="A4607" t="str">
            <v>387-046-251-0401</v>
          </cell>
          <cell r="B4607" t="str">
            <v>CAPOT ARRIERE,PALIER 3</v>
          </cell>
          <cell r="C4607" t="str">
            <v>SILVERCREST</v>
          </cell>
          <cell r="D4607" t="str">
            <v>CC</v>
          </cell>
        </row>
        <row r="4608">
          <cell r="A4608" t="str">
            <v>387-049-602-0</v>
          </cell>
          <cell r="B4608" t="str">
            <v>BUTEE RADIALE,PALIER 3</v>
          </cell>
          <cell r="C4608" t="str">
            <v>SILVERCREST</v>
          </cell>
          <cell r="D4608" t="str">
            <v>CC</v>
          </cell>
        </row>
        <row r="4609">
          <cell r="A4609" t="str">
            <v>387-070-221-0</v>
          </cell>
          <cell r="B4609" t="str">
            <v>LABYRINTHE ARRIERE A,TURB HP</v>
          </cell>
          <cell r="C4609" t="str">
            <v>SILVERCREST</v>
          </cell>
          <cell r="D4609" t="str">
            <v>CB</v>
          </cell>
        </row>
        <row r="4610">
          <cell r="A4610" t="str">
            <v>387-070-251-0</v>
          </cell>
          <cell r="B4610" t="str">
            <v>LABYRINTHE ARRIERE,TURB HP</v>
          </cell>
          <cell r="C4610" t="str">
            <v>SILVERCREST</v>
          </cell>
          <cell r="D4610" t="str">
            <v>CB</v>
          </cell>
        </row>
        <row r="4611">
          <cell r="A4611" t="str">
            <v>387-079-252-0</v>
          </cell>
          <cell r="B4611" t="str">
            <v>VIROLE,ARRET ROTATION</v>
          </cell>
          <cell r="C4611" t="str">
            <v>SILVERCREST</v>
          </cell>
          <cell r="D4611" t="str">
            <v>CB</v>
          </cell>
        </row>
        <row r="4612">
          <cell r="A4612" t="str">
            <v>387-079-302-0</v>
          </cell>
          <cell r="B4612" t="str">
            <v>SUPPORT DE PALIER 5</v>
          </cell>
          <cell r="C4612" t="str">
            <v>SILVERCREST</v>
          </cell>
          <cell r="D4612" t="str">
            <v>CC</v>
          </cell>
        </row>
        <row r="4613">
          <cell r="A4613" t="str">
            <v>387-079-302-0401</v>
          </cell>
          <cell r="B4613" t="str">
            <v>SUPPORT DE PAL 5 ET 6 RETOUCHE</v>
          </cell>
          <cell r="C4613" t="str">
            <v>SILVERCREST</v>
          </cell>
          <cell r="D4613" t="str">
            <v>CC</v>
          </cell>
        </row>
        <row r="4614">
          <cell r="A4614" t="str">
            <v>387-079-351-0</v>
          </cell>
          <cell r="B4614" t="str">
            <v>SUPPORT DE PALIER 5</v>
          </cell>
          <cell r="C4614" t="str">
            <v>SILVERCREST</v>
          </cell>
          <cell r="D4614" t="str">
            <v>CC</v>
          </cell>
        </row>
        <row r="4615">
          <cell r="A4615" t="str">
            <v>387-079-351-0401</v>
          </cell>
          <cell r="B4615" t="str">
            <v>SUPPORT DE PALIER 5</v>
          </cell>
          <cell r="C4615" t="str">
            <v>SILVERCREST</v>
          </cell>
          <cell r="D4615" t="str">
            <v>CC</v>
          </cell>
        </row>
        <row r="4616">
          <cell r="A4616" t="str">
            <v>387-101-521-0</v>
          </cell>
          <cell r="B4616" t="str">
            <v>LABYRINTHE ARRIERE B,TURB HP</v>
          </cell>
          <cell r="C4616" t="str">
            <v>SILVERCREST</v>
          </cell>
          <cell r="D4616" t="str">
            <v>CB</v>
          </cell>
        </row>
        <row r="4617">
          <cell r="A4617" t="str">
            <v>387-101-551-0</v>
          </cell>
          <cell r="B4617" t="str">
            <v>LABYRINTHE ARRIERE B,TURB HP</v>
          </cell>
          <cell r="C4617" t="str">
            <v>SILVERCREST</v>
          </cell>
          <cell r="D4617" t="str">
            <v>CB</v>
          </cell>
        </row>
        <row r="4618">
          <cell r="A4618" t="str">
            <v>387-104-851-0</v>
          </cell>
          <cell r="B4618" t="str">
            <v>DIFFUSEUR AXIAL,COMP HP</v>
          </cell>
          <cell r="C4618" t="str">
            <v>SILVERCREST</v>
          </cell>
          <cell r="D4618" t="str">
            <v>CC</v>
          </cell>
        </row>
        <row r="4619">
          <cell r="A4619" t="str">
            <v>387-104-851-0</v>
          </cell>
          <cell r="B4619" t="str">
            <v>DIFFUSEUR AXIAL,COMP HP</v>
          </cell>
          <cell r="C4619" t="str">
            <v>SILVERCREST</v>
          </cell>
          <cell r="D4619" t="str">
            <v>CC</v>
          </cell>
        </row>
        <row r="4620">
          <cell r="A4620" t="str">
            <v>387-104-851-0401</v>
          </cell>
          <cell r="B4620" t="str">
            <v>DIFFUSEUR AXIAL,COMP HP</v>
          </cell>
          <cell r="C4620" t="str">
            <v>SILVERCREST</v>
          </cell>
          <cell r="D4620" t="str">
            <v>CC</v>
          </cell>
        </row>
        <row r="4621">
          <cell r="A4621" t="str">
            <v>387-104-851-0402</v>
          </cell>
          <cell r="B4621" t="str">
            <v>DIFFUSEUR AXIAL,COMP HP</v>
          </cell>
          <cell r="C4621" t="str">
            <v>SILVERCREST</v>
          </cell>
          <cell r="D4621" t="str">
            <v>CC</v>
          </cell>
        </row>
        <row r="4622">
          <cell r="A4622" t="str">
            <v>387-104-852-0</v>
          </cell>
          <cell r="B4622" t="str">
            <v>DIFFUSEUR AXIAL,COMP HP</v>
          </cell>
          <cell r="C4622" t="str">
            <v>SILVERCREST</v>
          </cell>
          <cell r="D4622" t="str">
            <v>CC</v>
          </cell>
        </row>
        <row r="4623">
          <cell r="A4623" t="str">
            <v>387-104-852-0401</v>
          </cell>
          <cell r="B4623" t="str">
            <v>DIFFUSEUR AXIAL,COMP HP</v>
          </cell>
          <cell r="C4623" t="str">
            <v>SILVERCREST</v>
          </cell>
          <cell r="D4623" t="str">
            <v>CC</v>
          </cell>
        </row>
        <row r="4624">
          <cell r="A4624" t="str">
            <v>387-114-702-0</v>
          </cell>
          <cell r="B4624" t="str">
            <v>SUPPORT DE PALIER 3</v>
          </cell>
          <cell r="C4624" t="str">
            <v>SILVERCREST</v>
          </cell>
          <cell r="D4624" t="str">
            <v>CC</v>
          </cell>
        </row>
        <row r="4625">
          <cell r="A4625" t="str">
            <v>387-115-202-0</v>
          </cell>
          <cell r="B4625" t="str">
            <v>SUPPORT DE PALIER 5</v>
          </cell>
          <cell r="C4625" t="str">
            <v>SILVERCREST</v>
          </cell>
          <cell r="D4625" t="str">
            <v>CC</v>
          </cell>
        </row>
        <row r="4626">
          <cell r="A4626" t="str">
            <v>387-124-802-0</v>
          </cell>
          <cell r="B4626" t="str">
            <v>FLASQUE ARRIERE,DISTR BP 1</v>
          </cell>
          <cell r="C4626" t="str">
            <v>SILVERCREST</v>
          </cell>
          <cell r="D4626" t="str">
            <v>CC</v>
          </cell>
        </row>
        <row r="4627">
          <cell r="A4627" t="str">
            <v>387-124-802-0401</v>
          </cell>
          <cell r="B4627" t="str">
            <v>FLASQUE ARRIERE,DISTR BP 1</v>
          </cell>
          <cell r="C4627" t="str">
            <v>SILVERCREST</v>
          </cell>
          <cell r="D4627" t="str">
            <v>CC</v>
          </cell>
        </row>
        <row r="4628">
          <cell r="A4628" t="str">
            <v>387-127-002-0</v>
          </cell>
          <cell r="B4628" t="str">
            <v>VIROLE ETANCHEITE, HUILE</v>
          </cell>
          <cell r="C4628" t="str">
            <v>SILVERCREST</v>
          </cell>
          <cell r="D4628" t="str">
            <v>CB</v>
          </cell>
        </row>
        <row r="4629">
          <cell r="A4629" t="str">
            <v>387-127-002-0401</v>
          </cell>
          <cell r="B4629" t="str">
            <v>VIROLE ETANCHEITE, HUILE</v>
          </cell>
          <cell r="C4629" t="str">
            <v>SILVERCREST</v>
          </cell>
          <cell r="D4629" t="str">
            <v>CB</v>
          </cell>
        </row>
        <row r="4630">
          <cell r="A4630" t="str">
            <v>387-129-602-0</v>
          </cell>
          <cell r="B4630" t="str">
            <v>PLAQUE OBTURATION</v>
          </cell>
          <cell r="C4630" t="str">
            <v>SILVERCREST</v>
          </cell>
          <cell r="D4630" t="str">
            <v>CC</v>
          </cell>
        </row>
        <row r="4631">
          <cell r="A4631" t="str">
            <v>387-135-502-0</v>
          </cell>
          <cell r="B4631" t="str">
            <v>BAGUE INTER-ARBRE,PALIER 4</v>
          </cell>
          <cell r="C4631" t="str">
            <v>SILVERCREST</v>
          </cell>
          <cell r="D4631" t="str">
            <v>CB</v>
          </cell>
        </row>
        <row r="4632">
          <cell r="A4632" t="str">
            <v>387-135-503-0</v>
          </cell>
          <cell r="B4632" t="str">
            <v>BAGUE INTER-ARBRE,PALIER 4</v>
          </cell>
          <cell r="C4632" t="str">
            <v>SILVERCREST</v>
          </cell>
          <cell r="D4632" t="str">
            <v>CB</v>
          </cell>
        </row>
        <row r="4633">
          <cell r="A4633" t="str">
            <v>387-139-402-0</v>
          </cell>
          <cell r="B4633" t="str">
            <v>VIROLE,CONTOUR DE CHAMBRE</v>
          </cell>
          <cell r="C4633" t="str">
            <v>SILVERCREST</v>
          </cell>
          <cell r="D4633" t="str">
            <v>CC</v>
          </cell>
        </row>
        <row r="4634">
          <cell r="A4634" t="str">
            <v>387-139-402-0401</v>
          </cell>
          <cell r="B4634" t="str">
            <v>VIROLE, CONTOUR DE CHAMBRE</v>
          </cell>
          <cell r="C4634" t="str">
            <v>SILVERCREST</v>
          </cell>
          <cell r="D4634" t="str">
            <v>CC</v>
          </cell>
        </row>
        <row r="4635">
          <cell r="A4635" t="str">
            <v>387-139-502-0</v>
          </cell>
          <cell r="B4635" t="str">
            <v>VIROLE ARRIERE,DIFFUSEUR</v>
          </cell>
          <cell r="C4635" t="str">
            <v>SILVERCREST</v>
          </cell>
          <cell r="D4635" t="str">
            <v>CC</v>
          </cell>
        </row>
        <row r="4636">
          <cell r="A4636" t="str">
            <v>387-139-502-0401</v>
          </cell>
          <cell r="B4636" t="str">
            <v>VIROLE, ARRIERE DIFFUSEUR</v>
          </cell>
          <cell r="C4636" t="str">
            <v>SILVERCREST</v>
          </cell>
          <cell r="D4636" t="str">
            <v>CC</v>
          </cell>
        </row>
        <row r="4637">
          <cell r="A4637" t="str">
            <v>387-139-502-0402</v>
          </cell>
          <cell r="B4637" t="str">
            <v>VIROLE ARRIERE,DIFFUSEUR</v>
          </cell>
          <cell r="C4637" t="str">
            <v>SILVERCREST</v>
          </cell>
          <cell r="D4637" t="str">
            <v>CC</v>
          </cell>
        </row>
        <row r="4638">
          <cell r="A4638" t="str">
            <v>387-139-502-0403</v>
          </cell>
          <cell r="B4638" t="str">
            <v>VIROLE ARRIERE,DIFFUSEUR</v>
          </cell>
          <cell r="C4638" t="str">
            <v>SILVERCREST</v>
          </cell>
          <cell r="D4638" t="str">
            <v>CC</v>
          </cell>
        </row>
        <row r="4639">
          <cell r="A4639" t="str">
            <v>387-139-502-0404</v>
          </cell>
          <cell r="B4639" t="str">
            <v>VIROLE ARRIERE,DIFFUSEUR</v>
          </cell>
          <cell r="C4639" t="str">
            <v>SILVERCREST</v>
          </cell>
          <cell r="D4639" t="str">
            <v>CC</v>
          </cell>
        </row>
        <row r="4640">
          <cell r="A4640" t="str">
            <v>387-139-504-0</v>
          </cell>
          <cell r="B4640" t="str">
            <v>VIROLE ARRIERE,DIFFUSEUR</v>
          </cell>
          <cell r="C4640" t="str">
            <v>SILVERCREST</v>
          </cell>
          <cell r="D4640" t="str">
            <v>CC</v>
          </cell>
        </row>
        <row r="4641">
          <cell r="A4641" t="str">
            <v>387-139-505-0</v>
          </cell>
          <cell r="B4641" t="str">
            <v>VIROLE ARRIERE,DIFFUSEUR</v>
          </cell>
          <cell r="C4641" t="str">
            <v>SILVERCREST</v>
          </cell>
          <cell r="D4641" t="str">
            <v>CC</v>
          </cell>
        </row>
        <row r="4642">
          <cell r="A4642" t="str">
            <v>387-139-506-0</v>
          </cell>
          <cell r="B4642" t="str">
            <v>VIROLE ARRIERE,DIFFUSEUR</v>
          </cell>
          <cell r="C4642" t="str">
            <v>SILVERCREST</v>
          </cell>
          <cell r="D4642" t="str">
            <v>CC</v>
          </cell>
        </row>
        <row r="4643">
          <cell r="A4643" t="str">
            <v>387-139-602-0</v>
          </cell>
          <cell r="B4643" t="str">
            <v>VIROLE ETANCHEITE,DIFFUSEUR</v>
          </cell>
          <cell r="C4643" t="str">
            <v>SILVERCREST</v>
          </cell>
          <cell r="D4643" t="str">
            <v>CC</v>
          </cell>
        </row>
        <row r="4644">
          <cell r="A4644" t="str">
            <v>4013704-982P01</v>
          </cell>
          <cell r="B4644" t="str">
            <v>DISQUE TURBINE 2 BP FETT LM PH</v>
          </cell>
          <cell r="C4644" t="str">
            <v>LM6000</v>
          </cell>
          <cell r="D4644" t="str">
            <v>CB</v>
          </cell>
        </row>
        <row r="4645">
          <cell r="A4645" t="str">
            <v>4013704-983P01</v>
          </cell>
          <cell r="B4645" t="str">
            <v>DISQUE TURBINE 3 BP FETT LM PH</v>
          </cell>
          <cell r="C4645" t="str">
            <v>LM6000</v>
          </cell>
          <cell r="D4645" t="str">
            <v>CB</v>
          </cell>
        </row>
        <row r="4646">
          <cell r="A4646" t="str">
            <v>401-550-012-8</v>
          </cell>
          <cell r="B4646" t="str">
            <v>DISQUE DE TURBINE 2EME ETG</v>
          </cell>
          <cell r="C4646" t="str">
            <v>ATAR TOUS TYPES</v>
          </cell>
          <cell r="D4646" t="str">
            <v>CB</v>
          </cell>
        </row>
        <row r="4647">
          <cell r="A4647" t="str">
            <v>4-260-20-321-6</v>
          </cell>
          <cell r="B4647" t="str">
            <v>DISQUE COMPRESSEUR HP 1</v>
          </cell>
          <cell r="C4647" t="str">
            <v>CLIENTS MIL. HRS DIVISIONS</v>
          </cell>
          <cell r="D4647" t="str">
            <v>CB</v>
          </cell>
        </row>
        <row r="4648">
          <cell r="A4648" t="str">
            <v>4-260-20-322-6</v>
          </cell>
          <cell r="B4648" t="str">
            <v>DISQUE COMPRESSEUR HP 2</v>
          </cell>
          <cell r="C4648" t="str">
            <v>CLIENTS MIL. HRS DIVISIONS</v>
          </cell>
          <cell r="D4648" t="str">
            <v>CB</v>
          </cell>
        </row>
        <row r="4649">
          <cell r="A4649" t="str">
            <v>4-260-20-323-6</v>
          </cell>
          <cell r="B4649" t="str">
            <v>DISQUE COMPRESSEUR HP 3</v>
          </cell>
          <cell r="C4649" t="str">
            <v>CLIENTS MIL. HRS DIVISIONS</v>
          </cell>
          <cell r="D4649" t="str">
            <v>CB</v>
          </cell>
        </row>
        <row r="4650">
          <cell r="A4650" t="str">
            <v>4-260-20-324-6</v>
          </cell>
          <cell r="B4650" t="str">
            <v>DISQUE COMPRESSEUR HP 4</v>
          </cell>
          <cell r="C4650" t="str">
            <v>CLIENTS MIL. HRS DIVISIONS</v>
          </cell>
          <cell r="D4650" t="str">
            <v>CB</v>
          </cell>
        </row>
        <row r="4651">
          <cell r="A4651" t="str">
            <v>4-260-20-325-6</v>
          </cell>
          <cell r="B4651" t="str">
            <v>DISQUE COMPRESSEUR HP 5</v>
          </cell>
          <cell r="C4651" t="str">
            <v>CLIENTS MIL. HRS DIVISIONS</v>
          </cell>
          <cell r="D4651" t="str">
            <v>CB</v>
          </cell>
        </row>
        <row r="4652">
          <cell r="A4652" t="str">
            <v>4-260-20-326-5</v>
          </cell>
          <cell r="B4652" t="str">
            <v>ANNEAU LABY HP 4 -1/3 BRUT</v>
          </cell>
          <cell r="C4652" t="str">
            <v>CLIENTS MIL. HRS DIVISIONS</v>
          </cell>
          <cell r="D4652" t="str">
            <v>CB</v>
          </cell>
        </row>
        <row r="4653">
          <cell r="A4653" t="str">
            <v>4-260-20-327-5</v>
          </cell>
          <cell r="B4653" t="str">
            <v>ANNEAU LABY HP 5 - 1/3 BRUT</v>
          </cell>
          <cell r="C4653" t="str">
            <v>CLIENTS MIL. HRS DIVISIONS</v>
          </cell>
          <cell r="D4653" t="str">
            <v>CB</v>
          </cell>
        </row>
        <row r="4654">
          <cell r="A4654" t="str">
            <v>4-260-20-328-6</v>
          </cell>
          <cell r="B4654" t="str">
            <v>CONE AR COMPRESSEUR HP</v>
          </cell>
          <cell r="C4654" t="str">
            <v>CLIENTS MIL. HRS DIVISIONS</v>
          </cell>
          <cell r="D4654" t="str">
            <v>CB</v>
          </cell>
        </row>
        <row r="4655">
          <cell r="A4655" t="str">
            <v>4-260-20-329-6</v>
          </cell>
          <cell r="B4655" t="str">
            <v>COUR-CURVIC COUPL 1/2 DE BRUT</v>
          </cell>
          <cell r="C4655" t="str">
            <v>CLIENTS MIL. HRS DIVISIONS</v>
          </cell>
          <cell r="D4655" t="str">
            <v>CB</v>
          </cell>
        </row>
        <row r="4656">
          <cell r="A4656" t="str">
            <v>4-274-20-123-6</v>
          </cell>
          <cell r="B4656" t="str">
            <v>LABY AVAL HP - 1-3 BRUT</v>
          </cell>
          <cell r="C4656" t="str">
            <v>LARZAC</v>
          </cell>
          <cell r="D4656" t="str">
            <v>CB</v>
          </cell>
        </row>
        <row r="4657">
          <cell r="A4657" t="str">
            <v>4-274-20-310-6</v>
          </cell>
          <cell r="B4657" t="str">
            <v>CONE ARRIERE</v>
          </cell>
          <cell r="C4657" t="str">
            <v>LARZAC</v>
          </cell>
          <cell r="D4657" t="str">
            <v>CB</v>
          </cell>
        </row>
        <row r="4658">
          <cell r="A4658" t="str">
            <v>4-274-20-312-6</v>
          </cell>
          <cell r="B4658" t="str">
            <v>DISQUE 1 HP</v>
          </cell>
          <cell r="C4658" t="str">
            <v>LARZAC</v>
          </cell>
          <cell r="D4658" t="str">
            <v>CB</v>
          </cell>
        </row>
        <row r="4659">
          <cell r="A4659" t="str">
            <v>4-274-20-313-6</v>
          </cell>
          <cell r="B4659" t="str">
            <v>DISQUE 2 HP</v>
          </cell>
          <cell r="C4659" t="str">
            <v>LARZAC</v>
          </cell>
          <cell r="D4659" t="str">
            <v>CB</v>
          </cell>
        </row>
        <row r="4660">
          <cell r="A4660" t="str">
            <v>4-274-20-314-6</v>
          </cell>
          <cell r="B4660" t="str">
            <v>DISQUE 3 HP</v>
          </cell>
          <cell r="C4660" t="str">
            <v>LARZAC</v>
          </cell>
          <cell r="D4660" t="str">
            <v>CB</v>
          </cell>
        </row>
        <row r="4661">
          <cell r="A4661" t="str">
            <v>4-274-20-315-6</v>
          </cell>
          <cell r="B4661" t="str">
            <v>DISQUE 4 HP</v>
          </cell>
          <cell r="C4661" t="str">
            <v>LARZAC</v>
          </cell>
          <cell r="D4661" t="str">
            <v>CB</v>
          </cell>
        </row>
        <row r="4662">
          <cell r="A4662" t="str">
            <v>4-292-26-021-6</v>
          </cell>
          <cell r="B4662" t="str">
            <v>ROUE D'INJECTION</v>
          </cell>
          <cell r="C4662" t="str">
            <v>CLIENTS HORS DIVISIONS</v>
          </cell>
          <cell r="D4662" t="str">
            <v>CB</v>
          </cell>
        </row>
        <row r="4663">
          <cell r="A4663" t="str">
            <v>4-292-81-010-6</v>
          </cell>
          <cell r="B4663" t="str">
            <v>DISQUE TURBINE LIBRE</v>
          </cell>
          <cell r="C4663" t="str">
            <v>CLIENTS HORS DIVISIONS</v>
          </cell>
          <cell r="D4663" t="str">
            <v>CB</v>
          </cell>
        </row>
        <row r="4664">
          <cell r="A4664" t="str">
            <v>4-292-81-079-6</v>
          </cell>
          <cell r="B4664" t="str">
            <v>DISQUE TURBINE LIBRE</v>
          </cell>
          <cell r="C4664" t="str">
            <v>CLIENTS HORS DIVISIONS</v>
          </cell>
          <cell r="D4664" t="str">
            <v>CB</v>
          </cell>
        </row>
        <row r="4665">
          <cell r="A4665" t="str">
            <v>4-298-20-107-6</v>
          </cell>
          <cell r="B4665" t="str">
            <v>ROUET CENTRIFUGE</v>
          </cell>
          <cell r="C4665" t="str">
            <v>CLIENTS MIL. HRS DIVISIONS</v>
          </cell>
          <cell r="D4665" t="str">
            <v>CB</v>
          </cell>
        </row>
        <row r="4666">
          <cell r="A4666" t="str">
            <v>4-319-20-152-6</v>
          </cell>
          <cell r="B4666" t="str">
            <v>PISTON</v>
          </cell>
          <cell r="C4666" t="str">
            <v>CLIENTS HORS DIVISIONS</v>
          </cell>
          <cell r="D4666" t="str">
            <v>CB</v>
          </cell>
        </row>
        <row r="4667">
          <cell r="A4667" t="str">
            <v>4-322-20-004-6</v>
          </cell>
          <cell r="B4667" t="str">
            <v>ROUET CENTRIFUGE</v>
          </cell>
          <cell r="C4667" t="str">
            <v>CLIENTS HORS DIVISIONS</v>
          </cell>
          <cell r="D4667" t="str">
            <v>CB</v>
          </cell>
        </row>
        <row r="4668">
          <cell r="A4668" t="str">
            <v>4-322-50-024-6</v>
          </cell>
          <cell r="B4668" t="str">
            <v>ARBRE DE TURBINE</v>
          </cell>
          <cell r="C4668" t="str">
            <v>CLIENTS HORS DIVISIONS</v>
          </cell>
          <cell r="D4668" t="str">
            <v>CB</v>
          </cell>
        </row>
        <row r="4669">
          <cell r="A4669" t="str">
            <v>4-332-25-003-6</v>
          </cell>
          <cell r="B4669" t="str">
            <v>ROUET CENTRIFUGE 2?ET</v>
          </cell>
          <cell r="C4669" t="str">
            <v>CLIENTS HORS DIVISIONS</v>
          </cell>
          <cell r="D4669" t="str">
            <v>CB</v>
          </cell>
        </row>
        <row r="4670">
          <cell r="A4670" t="str">
            <v>4-332-40-053-6</v>
          </cell>
          <cell r="B4670" t="str">
            <v>DISQ TURB 2 ET.</v>
          </cell>
          <cell r="C4670" t="str">
            <v>CLIENTS HORS DIVISIONS</v>
          </cell>
          <cell r="D4670" t="str">
            <v>CB</v>
          </cell>
        </row>
        <row r="4671">
          <cell r="A4671" t="str">
            <v>4-333-40-003-6</v>
          </cell>
          <cell r="B4671" t="str">
            <v>DISQUE TURBINE</v>
          </cell>
          <cell r="C4671" t="str">
            <v>CLIENTS MIL. HRS DIVISIONS</v>
          </cell>
          <cell r="D4671" t="str">
            <v>CB</v>
          </cell>
        </row>
        <row r="4672">
          <cell r="A4672" t="str">
            <v>4-360-25-001-6</v>
          </cell>
          <cell r="B4672" t="str">
            <v>ROUET CENTRIFUGE</v>
          </cell>
          <cell r="C4672" t="str">
            <v>CLIENTS HORS DIVISIONS</v>
          </cell>
          <cell r="D4672" t="str">
            <v>CB</v>
          </cell>
        </row>
        <row r="4673">
          <cell r="A4673" t="str">
            <v>45P1103-8</v>
          </cell>
          <cell r="B4673" t="str">
            <v>TAMBOUR</v>
          </cell>
          <cell r="C4673" t="str">
            <v>AUTRES RECHERCHES</v>
          </cell>
          <cell r="D4673" t="str">
            <v>CB</v>
          </cell>
        </row>
        <row r="4674">
          <cell r="A4674" t="str">
            <v>45P1103-9</v>
          </cell>
          <cell r="B4674" t="str">
            <v>TAMBOUR</v>
          </cell>
          <cell r="C4674" t="str">
            <v>AUTRES RECHERCHES</v>
          </cell>
          <cell r="D4674" t="str">
            <v>CB</v>
          </cell>
        </row>
        <row r="4675">
          <cell r="A4675" t="str">
            <v>45P1107-8</v>
          </cell>
          <cell r="B4675" t="str">
            <v>TAMBOUR</v>
          </cell>
          <cell r="C4675" t="str">
            <v>CLIENTS HORS DIVISIONS</v>
          </cell>
          <cell r="D4675" t="str">
            <v>CB</v>
          </cell>
        </row>
        <row r="4676">
          <cell r="A4676" t="str">
            <v>460-460-041-8</v>
          </cell>
          <cell r="B4676" t="str">
            <v>CARTER DE TURBINE SAM146</v>
          </cell>
          <cell r="C4676" t="str">
            <v>CLIENTS HORS DIVISIONS</v>
          </cell>
          <cell r="D4676" t="str">
            <v>CB</v>
          </cell>
        </row>
        <row r="4677">
          <cell r="A4677" t="str">
            <v>460-460-041-9</v>
          </cell>
          <cell r="B4677" t="str">
            <v>CARTER DE TURBINE SAM146</v>
          </cell>
          <cell r="C4677" t="str">
            <v>CLIENTS HORS DIVISIONS</v>
          </cell>
          <cell r="D4677" t="str">
            <v>CB</v>
          </cell>
        </row>
        <row r="4678">
          <cell r="A4678" t="str">
            <v>464-246-125-0</v>
          </cell>
          <cell r="B4678" t="str">
            <v>TOLE ARRIERE EQUIPEE</v>
          </cell>
          <cell r="C4678" t="str">
            <v>CFM56-7</v>
          </cell>
          <cell r="D4678" t="str">
            <v>CC</v>
          </cell>
        </row>
        <row r="4679">
          <cell r="A4679" t="str">
            <v>464-268-273-8</v>
          </cell>
          <cell r="B4679" t="str">
            <v>PREUSINE TOURILLON</v>
          </cell>
          <cell r="C4679" t="str">
            <v>AUTRES RECHERCHES</v>
          </cell>
          <cell r="D4679" t="str">
            <v>CB</v>
          </cell>
        </row>
        <row r="4680">
          <cell r="A4680" t="str">
            <v>464-268-273-9</v>
          </cell>
          <cell r="B4680" t="str">
            <v>BRUT TOURILLON</v>
          </cell>
          <cell r="C4680" t="str">
            <v>AUTRES RECHERCHES</v>
          </cell>
          <cell r="D4680" t="str">
            <v>CB</v>
          </cell>
        </row>
        <row r="4681">
          <cell r="A4681" t="str">
            <v>464-268-425-8</v>
          </cell>
          <cell r="B4681" t="str">
            <v>PREUSINE DISQUE ESSAI</v>
          </cell>
          <cell r="C4681" t="str">
            <v>AUTRES RECHERCHES</v>
          </cell>
          <cell r="D4681" t="str">
            <v>CB</v>
          </cell>
        </row>
        <row r="4682">
          <cell r="A4682" t="str">
            <v>464-268-425-9</v>
          </cell>
          <cell r="B4682" t="str">
            <v>APPRO DISQUE ESSAI</v>
          </cell>
          <cell r="C4682" t="str">
            <v>AUTRES RECHERCHES</v>
          </cell>
          <cell r="D4682" t="str">
            <v>CB</v>
          </cell>
        </row>
        <row r="4683">
          <cell r="A4683" t="str">
            <v>464-275-176-0401</v>
          </cell>
          <cell r="B4683" t="str">
            <v>MANCHON</v>
          </cell>
          <cell r="C4683" t="str">
            <v>SM 146</v>
          </cell>
          <cell r="D4683" t="str">
            <v>CC</v>
          </cell>
        </row>
        <row r="4684">
          <cell r="A4684" t="str">
            <v>464-304-001-8</v>
          </cell>
          <cell r="B4684" t="str">
            <v>TOURILLON</v>
          </cell>
          <cell r="C4684" t="str">
            <v>M88 EVOL</v>
          </cell>
          <cell r="D4684" t="str">
            <v>CB</v>
          </cell>
        </row>
        <row r="4685">
          <cell r="A4685" t="str">
            <v>464-304-001-9</v>
          </cell>
          <cell r="B4685" t="str">
            <v>TOURILLON TELEMESURE</v>
          </cell>
          <cell r="C4685" t="str">
            <v>M88 EVOL</v>
          </cell>
          <cell r="D4685" t="str">
            <v>CB</v>
          </cell>
        </row>
        <row r="4686">
          <cell r="A4686" t="str">
            <v>464-304-021-0</v>
          </cell>
          <cell r="B4686" t="str">
            <v>CLOISON BRAS CARTER D'ENTREE</v>
          </cell>
          <cell r="C4686" t="str">
            <v>M88 EVOL</v>
          </cell>
          <cell r="D4686" t="str">
            <v>CC</v>
          </cell>
        </row>
        <row r="4687">
          <cell r="A4687" t="str">
            <v>465-616-704-9</v>
          </cell>
          <cell r="B4687" t="str">
            <v>REDRESSEUR RD2</v>
          </cell>
          <cell r="C4687" t="str">
            <v>M88 EVOL</v>
          </cell>
          <cell r="D4687" t="str">
            <v>CB</v>
          </cell>
        </row>
        <row r="4688">
          <cell r="A4688" t="str">
            <v>465-616-705-9</v>
          </cell>
          <cell r="B4688" t="str">
            <v>REDRESSEUR RD3</v>
          </cell>
          <cell r="C4688" t="str">
            <v>M88 EVOL</v>
          </cell>
          <cell r="D4688" t="str">
            <v>CB</v>
          </cell>
        </row>
        <row r="4689">
          <cell r="A4689" t="str">
            <v>465-616-802-9</v>
          </cell>
          <cell r="B4689" t="str">
            <v>ARBRE AVAL</v>
          </cell>
          <cell r="C4689" t="str">
            <v>M88 EVOL</v>
          </cell>
          <cell r="D4689" t="str">
            <v>CB</v>
          </cell>
        </row>
        <row r="4690">
          <cell r="A4690" t="str">
            <v>465-628-018-9</v>
          </cell>
          <cell r="B4690" t="str">
            <v>FLASQUE AVAL BRUT</v>
          </cell>
          <cell r="C4690" t="str">
            <v>TP400-D6</v>
          </cell>
          <cell r="D4690" t="str">
            <v>CB</v>
          </cell>
        </row>
        <row r="4691">
          <cell r="A4691" t="str">
            <v>465-628-020-9</v>
          </cell>
          <cell r="B4691" t="str">
            <v>DISQUE HP BRUT</v>
          </cell>
          <cell r="C4691" t="str">
            <v>TP400-D6</v>
          </cell>
          <cell r="D4691" t="str">
            <v>CB</v>
          </cell>
        </row>
        <row r="4692">
          <cell r="A4692" t="str">
            <v>465-628-021-9</v>
          </cell>
          <cell r="B4692" t="str">
            <v>LABYRINTHE HP BRUT</v>
          </cell>
          <cell r="C4692" t="str">
            <v>TP400-D6</v>
          </cell>
          <cell r="D4692" t="str">
            <v>CB</v>
          </cell>
        </row>
        <row r="4693">
          <cell r="A4693" t="str">
            <v>465-634-005-8</v>
          </cell>
          <cell r="B4693" t="str">
            <v>PREUSINE DISQUE ETAGE 1 ET 2</v>
          </cell>
          <cell r="C4693" t="str">
            <v>AUTRES RECHERCHES</v>
          </cell>
          <cell r="D4693" t="str">
            <v>CB</v>
          </cell>
        </row>
        <row r="4694">
          <cell r="A4694" t="str">
            <v>465-634-005-9</v>
          </cell>
          <cell r="B4694" t="str">
            <v>BRUT DISQUE ETAGE 1</v>
          </cell>
          <cell r="C4694" t="str">
            <v>AUTRES RECHERCHES</v>
          </cell>
          <cell r="D4694" t="str">
            <v>CB</v>
          </cell>
        </row>
        <row r="4695">
          <cell r="A4695" t="str">
            <v>465-634-007-8</v>
          </cell>
          <cell r="B4695" t="str">
            <v>PREUSINE DISQUE ETAGE 3 ET 4</v>
          </cell>
          <cell r="C4695" t="str">
            <v>AUTRES RECHERCHES</v>
          </cell>
          <cell r="D4695" t="str">
            <v>CB</v>
          </cell>
        </row>
        <row r="4696">
          <cell r="A4696" t="str">
            <v>465-634-007-9</v>
          </cell>
          <cell r="B4696" t="str">
            <v>BRUT DISQUE ETAGE 3</v>
          </cell>
          <cell r="C4696" t="str">
            <v>AUTRES RECHERCHES</v>
          </cell>
          <cell r="D4696" t="str">
            <v>CB</v>
          </cell>
        </row>
        <row r="4697">
          <cell r="A4697" t="str">
            <v>465-634-009-8</v>
          </cell>
          <cell r="B4697" t="str">
            <v>PREUSINE DISQUE ETAGE 5 ET 6</v>
          </cell>
          <cell r="C4697" t="str">
            <v>AUTRES RECHERCHES</v>
          </cell>
          <cell r="D4697" t="str">
            <v>CB</v>
          </cell>
        </row>
        <row r="4698">
          <cell r="A4698" t="str">
            <v>465-634-009-9</v>
          </cell>
          <cell r="B4698" t="str">
            <v>BRUT DISQUE ETAGE 5</v>
          </cell>
          <cell r="C4698" t="str">
            <v>AUTRES RECHERCHES</v>
          </cell>
          <cell r="D4698" t="str">
            <v>CB</v>
          </cell>
        </row>
        <row r="4699">
          <cell r="A4699" t="str">
            <v>465-634-016-8</v>
          </cell>
          <cell r="B4699" t="str">
            <v>PREUSINE CONE TOURILLON</v>
          </cell>
          <cell r="C4699" t="str">
            <v>AUTRES RECHERCHES</v>
          </cell>
          <cell r="D4699" t="str">
            <v>CB</v>
          </cell>
        </row>
        <row r="4700">
          <cell r="A4700" t="str">
            <v>465-634-016-9</v>
          </cell>
          <cell r="B4700" t="str">
            <v>BRUT CONE TOURILLON</v>
          </cell>
          <cell r="C4700" t="str">
            <v>AUTRES RECHERCHES</v>
          </cell>
          <cell r="D4700" t="str">
            <v>CB</v>
          </cell>
        </row>
        <row r="4701">
          <cell r="A4701" t="str">
            <v>467-104-366-0</v>
          </cell>
          <cell r="B4701" t="str">
            <v>SECTEUR ANNEAU BRULEUR PC</v>
          </cell>
          <cell r="C4701" t="str">
            <v>M88-2</v>
          </cell>
          <cell r="D4701" t="str">
            <v>CC</v>
          </cell>
        </row>
        <row r="4702">
          <cell r="A4702" t="str">
            <v>469-215-900-8-4</v>
          </cell>
          <cell r="B4702" t="str">
            <v>PREUSINE CANNE PORTE CONNECTEU</v>
          </cell>
          <cell r="C4702" t="str">
            <v>SILVERCREST</v>
          </cell>
          <cell r="D4702" t="str">
            <v>CB</v>
          </cell>
        </row>
        <row r="4703">
          <cell r="A4703" t="str">
            <v>469-219-009-8</v>
          </cell>
          <cell r="B4703" t="str">
            <v>PREUSINE TOURILLON SUPPORT PAL</v>
          </cell>
          <cell r="C4703" t="str">
            <v>AUTRES RECHERCHES</v>
          </cell>
          <cell r="D4703" t="str">
            <v>CB</v>
          </cell>
        </row>
        <row r="4704">
          <cell r="A4704" t="str">
            <v>469-219-046-8</v>
          </cell>
          <cell r="B4704" t="str">
            <v>ARBRE TURBINE BP</v>
          </cell>
          <cell r="C4704" t="str">
            <v>DIVERS DEMONSTR. TECHNO.</v>
          </cell>
          <cell r="D4704" t="str">
            <v>CB</v>
          </cell>
        </row>
        <row r="4705">
          <cell r="A4705" t="str">
            <v>469-219-206-0</v>
          </cell>
          <cell r="B4705" t="str">
            <v>ARBRE TURBINE BP SC MODIFIE</v>
          </cell>
          <cell r="C4705" t="str">
            <v>DIVERS DEMONSTR. TECHNO.</v>
          </cell>
          <cell r="D4705" t="str">
            <v>CB</v>
          </cell>
        </row>
        <row r="4706">
          <cell r="A4706" t="str">
            <v>469-219-401-8</v>
          </cell>
          <cell r="B4706" t="str">
            <v>PRE-USINE CONE INSTRUMENTE</v>
          </cell>
          <cell r="C4706" t="str">
            <v>CFM LEAP-X MÉTAL. 1ER APPLI</v>
          </cell>
          <cell r="D4706" t="str">
            <v>CB</v>
          </cell>
        </row>
        <row r="4707">
          <cell r="A4707" t="str">
            <v>476-201-838-0</v>
          </cell>
          <cell r="B4707" t="str">
            <v>FLASQUE AVANT,DISTR BP1</v>
          </cell>
          <cell r="C4707" t="str">
            <v>CFM56-5B</v>
          </cell>
          <cell r="D4707" t="str">
            <v>CC</v>
          </cell>
        </row>
        <row r="4708">
          <cell r="A4708" t="str">
            <v>476-201-879-0</v>
          </cell>
          <cell r="B4708" t="str">
            <v>SECTEUR ETCH,ETG 1 TURB BP</v>
          </cell>
          <cell r="C4708" t="str">
            <v>CFM56-5B</v>
          </cell>
          <cell r="D4708" t="str">
            <v>CC</v>
          </cell>
        </row>
        <row r="4709">
          <cell r="A4709" t="str">
            <v>476-201-897-0</v>
          </cell>
          <cell r="B4709" t="str">
            <v>ARBRE DE TURBINE BP</v>
          </cell>
          <cell r="C4709" t="str">
            <v>TECH56 DEMO PRODUITS</v>
          </cell>
          <cell r="D4709" t="str">
            <v>CB</v>
          </cell>
        </row>
        <row r="4710">
          <cell r="A4710" t="str">
            <v>476-201-955-0</v>
          </cell>
          <cell r="B4710" t="str">
            <v>DISQUE 2,TURBINE BP</v>
          </cell>
          <cell r="C4710" t="str">
            <v>CFM56-5A</v>
          </cell>
          <cell r="D4710" t="str">
            <v>CB</v>
          </cell>
        </row>
        <row r="4711">
          <cell r="A4711" t="str">
            <v>476-201-962-0</v>
          </cell>
          <cell r="B4711" t="str">
            <v>DISQUE 2,TURBINE BP</v>
          </cell>
          <cell r="C4711" t="str">
            <v>CFM LEAP-X MÉTAL. 1ER APPLI</v>
          </cell>
          <cell r="D4711" t="str">
            <v>CB</v>
          </cell>
        </row>
        <row r="4712">
          <cell r="A4712" t="str">
            <v>476-681-048-0</v>
          </cell>
          <cell r="B4712" t="str">
            <v>FOND DE CHAMBRE EQUIPE</v>
          </cell>
          <cell r="C4712" t="str">
            <v>STDS, CNSMBLES, MULT-PRDTS</v>
          </cell>
          <cell r="D4712" t="str">
            <v>CC</v>
          </cell>
        </row>
        <row r="4713">
          <cell r="A4713" t="str">
            <v>477-105-002-8</v>
          </cell>
          <cell r="B4713" t="str">
            <v>DISQUE DE SOUFFLANTE</v>
          </cell>
          <cell r="C4713" t="str">
            <v>CFM56-5C</v>
          </cell>
          <cell r="D4713" t="str">
            <v>CB</v>
          </cell>
        </row>
        <row r="4714">
          <cell r="A4714" t="str">
            <v>485-001-871-0</v>
          </cell>
          <cell r="B4714" t="str">
            <v>VIROLE</v>
          </cell>
          <cell r="C4714" t="str">
            <v>ATAR TOUS TYPES</v>
          </cell>
          <cell r="D4714" t="str">
            <v>CC</v>
          </cell>
        </row>
        <row r="4715">
          <cell r="A4715" t="str">
            <v>485-004-828-0</v>
          </cell>
          <cell r="B4715" t="str">
            <v>ANNEAU BRULEUR DIA.710</v>
          </cell>
          <cell r="C4715" t="str">
            <v>ATAR TOUS TYPES</v>
          </cell>
          <cell r="D4715" t="str">
            <v>CC</v>
          </cell>
        </row>
        <row r="4716">
          <cell r="A4716" t="str">
            <v>485-004-853-6</v>
          </cell>
          <cell r="B4716" t="str">
            <v>COURONNE</v>
          </cell>
          <cell r="C4716" t="str">
            <v>ATAR TOUS TYPES</v>
          </cell>
          <cell r="D4716" t="str">
            <v>CC</v>
          </cell>
        </row>
        <row r="4717">
          <cell r="A4717" t="str">
            <v>486-500-802-8</v>
          </cell>
          <cell r="B4717" t="str">
            <v>PREUSINE CONE AVAL</v>
          </cell>
          <cell r="C4717" t="str">
            <v>DEMO AUTRES PRODUITS CIVILS</v>
          </cell>
          <cell r="D4717" t="str">
            <v>CB</v>
          </cell>
        </row>
        <row r="4718">
          <cell r="A4718" t="str">
            <v>486-500-802-9</v>
          </cell>
          <cell r="B4718" t="str">
            <v>CONE AVAL COMP HP - BRUT</v>
          </cell>
          <cell r="C4718" t="str">
            <v>DEMO AUTRES PRODUITS CIVILS</v>
          </cell>
          <cell r="D4718" t="str">
            <v>CB</v>
          </cell>
        </row>
        <row r="4719">
          <cell r="A4719" t="str">
            <v>48P107909-8</v>
          </cell>
          <cell r="B4719" t="str">
            <v>COURONNE</v>
          </cell>
          <cell r="C4719" t="str">
            <v>CLIENTS HORS DIVISIONS</v>
          </cell>
          <cell r="D4719" t="str">
            <v>CB</v>
          </cell>
        </row>
        <row r="4720">
          <cell r="A4720" t="str">
            <v>498-927-601-0</v>
          </cell>
          <cell r="B4720" t="str">
            <v>DAM TOURILLON,ETG 2 COMP HP</v>
          </cell>
          <cell r="C4720" t="str">
            <v>SM 146</v>
          </cell>
          <cell r="D4720" t="str">
            <v>CB</v>
          </cell>
        </row>
        <row r="4721">
          <cell r="A4721" t="str">
            <v>4-SMX10-007-5</v>
          </cell>
          <cell r="B4721" t="str">
            <v>PR?U FALSQUE ROUET</v>
          </cell>
          <cell r="C4721" t="str">
            <v>DIVERS DEMONSTR. TECHNO.</v>
          </cell>
          <cell r="D4721" t="str">
            <v>CB</v>
          </cell>
        </row>
        <row r="4722">
          <cell r="A4722" t="str">
            <v>501-108-001-9</v>
          </cell>
          <cell r="B4722" t="str">
            <v>DISQUE DE COMPRESSEUR 9</v>
          </cell>
          <cell r="C4722" t="str">
            <v>ATAR TOUS TYPES</v>
          </cell>
          <cell r="D4722" t="str">
            <v>CB</v>
          </cell>
        </row>
        <row r="4723">
          <cell r="A4723" t="str">
            <v>501-108-002-9</v>
          </cell>
          <cell r="B4723" t="str">
            <v>DISQUE COMPRESSEUR ETAGE 2</v>
          </cell>
          <cell r="C4723" t="str">
            <v>ATAR TOUS TYPES</v>
          </cell>
          <cell r="D4723" t="str">
            <v>CB</v>
          </cell>
        </row>
        <row r="4724">
          <cell r="A4724" t="str">
            <v>501-108-003-9</v>
          </cell>
          <cell r="B4724" t="str">
            <v>DISQUE DE COMPRESSEUR 3</v>
          </cell>
          <cell r="C4724" t="str">
            <v>ATAR TOUS TYPES</v>
          </cell>
          <cell r="D4724" t="str">
            <v>CB</v>
          </cell>
        </row>
        <row r="4725">
          <cell r="A4725" t="str">
            <v>501-108-005-9</v>
          </cell>
          <cell r="B4725" t="str">
            <v>DISQUE DE COMPRESSEUR 5</v>
          </cell>
          <cell r="C4725" t="str">
            <v>ATAR TOUS TYPES</v>
          </cell>
          <cell r="D4725" t="str">
            <v>CB</v>
          </cell>
        </row>
        <row r="4726">
          <cell r="A4726" t="str">
            <v>501-108-007-9</v>
          </cell>
          <cell r="B4726" t="str">
            <v>DISQUE DE COMPRESSEUR 7</v>
          </cell>
          <cell r="C4726" t="str">
            <v>ATAR TOUS TYPES</v>
          </cell>
          <cell r="D4726" t="str">
            <v>CB</v>
          </cell>
        </row>
        <row r="4727">
          <cell r="A4727" t="str">
            <v>501-108-008-9</v>
          </cell>
          <cell r="B4727" t="str">
            <v>DISQUE DE COMPRESSEUR 8</v>
          </cell>
          <cell r="C4727" t="str">
            <v>ATAR TOUS TYPES</v>
          </cell>
          <cell r="D4727" t="str">
            <v>CB</v>
          </cell>
        </row>
        <row r="4728">
          <cell r="A4728" t="str">
            <v>501-113-001-9</v>
          </cell>
          <cell r="B4728" t="str">
            <v>DISQUE DE COMPRESSEUR 1</v>
          </cell>
          <cell r="C4728" t="str">
            <v>ATAR TOUS TYPES</v>
          </cell>
          <cell r="D4728" t="str">
            <v>CB</v>
          </cell>
        </row>
        <row r="4729">
          <cell r="A4729" t="str">
            <v>501-113-002-9</v>
          </cell>
          <cell r="B4729" t="str">
            <v>DISQUE DE COMPRESSEUR 2</v>
          </cell>
          <cell r="C4729" t="str">
            <v>ATAR TOUS TYPES</v>
          </cell>
          <cell r="D4729" t="str">
            <v>CB</v>
          </cell>
        </row>
        <row r="4730">
          <cell r="A4730" t="str">
            <v>501-118-001-8</v>
          </cell>
          <cell r="B4730" t="str">
            <v>DISQUE DE COMPRESSEUR ETAGE1</v>
          </cell>
          <cell r="C4730" t="str">
            <v>ATAR TOUS TYPES</v>
          </cell>
          <cell r="D4730" t="str">
            <v>CB</v>
          </cell>
        </row>
        <row r="4731">
          <cell r="A4731" t="str">
            <v>501-118-002-8</v>
          </cell>
          <cell r="B4731" t="str">
            <v>DISQUE COMPRESSEUR ETAGE 2</v>
          </cell>
          <cell r="C4731" t="str">
            <v>ATAR TOUS TYPES</v>
          </cell>
          <cell r="D4731" t="str">
            <v>CB</v>
          </cell>
        </row>
        <row r="4732">
          <cell r="A4732" t="str">
            <v>501-118-003-8</v>
          </cell>
          <cell r="B4732" t="str">
            <v>DISQUE DE COMPRESSEUR 3</v>
          </cell>
          <cell r="C4732" t="str">
            <v>ATAR TOUS TYPES</v>
          </cell>
          <cell r="D4732" t="str">
            <v>CB</v>
          </cell>
        </row>
        <row r="4733">
          <cell r="A4733" t="str">
            <v>501-118-004-8</v>
          </cell>
          <cell r="B4733" t="str">
            <v>DISQUE DE COMPRESSEUR  4</v>
          </cell>
          <cell r="C4733" t="str">
            <v>ATAR TOUS TYPES</v>
          </cell>
          <cell r="D4733" t="str">
            <v>CB</v>
          </cell>
        </row>
        <row r="4734">
          <cell r="A4734" t="str">
            <v>501-118-004-9</v>
          </cell>
          <cell r="B4734" t="str">
            <v>DISQUE DE COMPRESSEUR  4</v>
          </cell>
          <cell r="C4734" t="str">
            <v>ATAR TOUS TYPES</v>
          </cell>
          <cell r="D4734" t="str">
            <v>CB</v>
          </cell>
        </row>
        <row r="4735">
          <cell r="A4735" t="str">
            <v>501-118-005-8</v>
          </cell>
          <cell r="B4735" t="str">
            <v>DISQUE DE COMPRESSEUR 5</v>
          </cell>
          <cell r="C4735" t="str">
            <v>ATAR TOUS TYPES</v>
          </cell>
          <cell r="D4735" t="str">
            <v>CB</v>
          </cell>
        </row>
        <row r="4736">
          <cell r="A4736" t="str">
            <v>501-118-006-8</v>
          </cell>
          <cell r="B4736" t="str">
            <v>DISQUE DE COMPRESSEUR 6</v>
          </cell>
          <cell r="C4736" t="str">
            <v>ATAR TOUS TYPES</v>
          </cell>
          <cell r="D4736" t="str">
            <v>CB</v>
          </cell>
        </row>
        <row r="4737">
          <cell r="A4737" t="str">
            <v>501-118-006-9</v>
          </cell>
          <cell r="B4737" t="str">
            <v>DISQUE DE COMPRESSEUR 3</v>
          </cell>
          <cell r="C4737" t="str">
            <v>ATAR TOUS TYPES</v>
          </cell>
          <cell r="D4737" t="str">
            <v>CB</v>
          </cell>
        </row>
        <row r="4738">
          <cell r="A4738" t="str">
            <v>501-118-007-8</v>
          </cell>
          <cell r="B4738" t="str">
            <v>DISQUE DE COMPRESSEUR 7</v>
          </cell>
          <cell r="C4738" t="str">
            <v>ATAR TOUS TYPES</v>
          </cell>
          <cell r="D4738" t="str">
            <v>CB</v>
          </cell>
        </row>
        <row r="4739">
          <cell r="A4739" t="str">
            <v>501-118-008-8</v>
          </cell>
          <cell r="B4739" t="str">
            <v>DISQUE DE COMPRESSEUR 8</v>
          </cell>
          <cell r="C4739" t="str">
            <v>ATAR TOUS TYPES</v>
          </cell>
          <cell r="D4739" t="str">
            <v>CB</v>
          </cell>
        </row>
        <row r="4740">
          <cell r="A4740" t="str">
            <v>501-118-058-6</v>
          </cell>
          <cell r="B4740" t="str">
            <v>DISQUE DE COMPRESSEUR 8</v>
          </cell>
          <cell r="C4740" t="str">
            <v>ATAR TOUS TYPES</v>
          </cell>
          <cell r="D4740" t="str">
            <v>CB</v>
          </cell>
        </row>
        <row r="4741">
          <cell r="A4741" t="str">
            <v>501-118-061-9</v>
          </cell>
          <cell r="B4741" t="str">
            <v>VIROLE 1/2</v>
          </cell>
          <cell r="C4741" t="str">
            <v>ATAR TOUS TYPES</v>
          </cell>
          <cell r="D4741" t="str">
            <v>CB</v>
          </cell>
        </row>
        <row r="4742">
          <cell r="A4742" t="str">
            <v>501-119-001-8</v>
          </cell>
          <cell r="B4742" t="str">
            <v>DISQUE DE COMP N 1</v>
          </cell>
          <cell r="C4742" t="str">
            <v>ATAR TOUS TYPES</v>
          </cell>
          <cell r="D4742" t="str">
            <v>CB</v>
          </cell>
        </row>
        <row r="4743">
          <cell r="A4743" t="str">
            <v>501-119-005-8</v>
          </cell>
          <cell r="B4743" t="str">
            <v>DISQUE DE COMP N 5</v>
          </cell>
          <cell r="C4743" t="str">
            <v>ATAR TOUS TYPES</v>
          </cell>
          <cell r="D4743" t="str">
            <v>CB</v>
          </cell>
        </row>
        <row r="4744">
          <cell r="A4744" t="str">
            <v>501-119-005-9</v>
          </cell>
          <cell r="B4744" t="str">
            <v>DISQUE DE COMPRESSEUR 5</v>
          </cell>
          <cell r="C4744" t="str">
            <v>ATAR TOUS TYPES</v>
          </cell>
          <cell r="D4744" t="str">
            <v>CB</v>
          </cell>
        </row>
        <row r="4745">
          <cell r="A4745" t="str">
            <v>501-119-006-0</v>
          </cell>
          <cell r="B4745" t="str">
            <v>DISQUE DE COMPRESSEUR 6</v>
          </cell>
          <cell r="C4745" t="str">
            <v>ATAR TOUS TYPES</v>
          </cell>
          <cell r="D4745" t="str">
            <v>CB</v>
          </cell>
        </row>
        <row r="4746">
          <cell r="A4746" t="str">
            <v>501-119-006-8</v>
          </cell>
          <cell r="B4746" t="str">
            <v>DISQUE DE COMPRESSEUR</v>
          </cell>
          <cell r="C4746" t="str">
            <v>ATAR TOUS TYPES</v>
          </cell>
          <cell r="D4746" t="str">
            <v>CB</v>
          </cell>
        </row>
        <row r="4747">
          <cell r="A4747" t="str">
            <v>501-119-006-9</v>
          </cell>
          <cell r="B4747" t="str">
            <v>DISQUE DE COMPRESSEUR 6</v>
          </cell>
          <cell r="C4747" t="str">
            <v>ATAR TOUS TYPES</v>
          </cell>
          <cell r="D4747" t="str">
            <v>CB</v>
          </cell>
        </row>
        <row r="4748">
          <cell r="A4748" t="str">
            <v>501-119-007-8</v>
          </cell>
          <cell r="B4748" t="str">
            <v>DISQUE DE COMP N 7</v>
          </cell>
          <cell r="C4748" t="str">
            <v>ATAR TOUS TYPES</v>
          </cell>
          <cell r="D4748" t="str">
            <v>CB</v>
          </cell>
        </row>
        <row r="4749">
          <cell r="A4749" t="str">
            <v>501-119-008-8</v>
          </cell>
          <cell r="B4749" t="str">
            <v>DISQUE DE COMP N 8</v>
          </cell>
          <cell r="C4749" t="str">
            <v>ATAR TOUS TYPES</v>
          </cell>
          <cell r="D4749" t="str">
            <v>CB</v>
          </cell>
        </row>
        <row r="4750">
          <cell r="A4750" t="str">
            <v>501-119-068-8</v>
          </cell>
          <cell r="B4750" t="str">
            <v>VIROLE 8/9</v>
          </cell>
          <cell r="C4750" t="str">
            <v>ATAR TOUS TYPES</v>
          </cell>
          <cell r="D4750" t="str">
            <v>CB</v>
          </cell>
        </row>
        <row r="4751">
          <cell r="A4751" t="str">
            <v>501-119-068-9</v>
          </cell>
          <cell r="B4751" t="str">
            <v>VIROLE 8/9</v>
          </cell>
          <cell r="C4751" t="str">
            <v>ATAR TOUS TYPES</v>
          </cell>
          <cell r="D4751" t="str">
            <v>CB</v>
          </cell>
        </row>
        <row r="4752">
          <cell r="A4752" t="str">
            <v>501-120-002-0</v>
          </cell>
          <cell r="B4752" t="str">
            <v>DISQUE DE COMPRESSEUR 2</v>
          </cell>
          <cell r="C4752" t="str">
            <v>ATAR TOUS TYPES</v>
          </cell>
          <cell r="D4752" t="str">
            <v>CB</v>
          </cell>
        </row>
        <row r="4753">
          <cell r="A4753" t="str">
            <v>501-120-002-8</v>
          </cell>
          <cell r="B4753" t="str">
            <v>DISQUE DE COMPRESSEUR</v>
          </cell>
          <cell r="C4753" t="str">
            <v>ATAR TOUS TYPES</v>
          </cell>
          <cell r="D4753" t="str">
            <v>CB</v>
          </cell>
        </row>
        <row r="4754">
          <cell r="A4754" t="str">
            <v>501-120-700-6</v>
          </cell>
          <cell r="B4754" t="str">
            <v>DISQUE 1 PRET AU MONTAGE</v>
          </cell>
          <cell r="C4754" t="str">
            <v>ATAR TOUS TYPES</v>
          </cell>
          <cell r="D4754" t="str">
            <v>CB</v>
          </cell>
        </row>
        <row r="4755">
          <cell r="A4755" t="str">
            <v>501-158-010-6</v>
          </cell>
          <cell r="B4755" t="str">
            <v>1/2 GARNITURE D'ETANCHEITE</v>
          </cell>
          <cell r="C4755" t="str">
            <v>ATAR TOUS TYPES</v>
          </cell>
          <cell r="D4755" t="str">
            <v>CC</v>
          </cell>
        </row>
        <row r="4756">
          <cell r="A4756" t="str">
            <v>501-158-013-6</v>
          </cell>
          <cell r="B4756" t="str">
            <v>1/2 GARNITURE D'ETANCHEITE</v>
          </cell>
          <cell r="C4756" t="str">
            <v>ATAR TOUS TYPES</v>
          </cell>
          <cell r="D4756" t="str">
            <v>CC</v>
          </cell>
        </row>
        <row r="4757">
          <cell r="A4757" t="str">
            <v>501-159-014-9</v>
          </cell>
          <cell r="B4757" t="str">
            <v>1/2 ANNEAU LABYRINTHE</v>
          </cell>
          <cell r="C4757" t="str">
            <v>ATAR TOUS TYPES</v>
          </cell>
          <cell r="D4757" t="str">
            <v>CB</v>
          </cell>
        </row>
        <row r="4758">
          <cell r="A4758" t="str">
            <v>501-164-002-6</v>
          </cell>
          <cell r="B4758" t="str">
            <v>DEMI VIROLE 1</v>
          </cell>
          <cell r="C4758" t="str">
            <v>ATAR TOUS TYPES</v>
          </cell>
          <cell r="D4758" t="str">
            <v>CC</v>
          </cell>
        </row>
        <row r="4759">
          <cell r="A4759" t="str">
            <v>501-164-003-6</v>
          </cell>
          <cell r="B4759" t="str">
            <v>DEMI VIROLE 1</v>
          </cell>
          <cell r="C4759" t="str">
            <v>ATAR TOUS TYPES</v>
          </cell>
          <cell r="D4759" t="str">
            <v>CC</v>
          </cell>
        </row>
        <row r="4760">
          <cell r="A4760" t="str">
            <v>501-171-013-6</v>
          </cell>
          <cell r="B4760" t="str">
            <v>1/2 GARNITURE D'ETANCHEITE</v>
          </cell>
          <cell r="C4760" t="str">
            <v>ATAR TOUS TYPES</v>
          </cell>
          <cell r="D4760" t="str">
            <v>CC</v>
          </cell>
        </row>
        <row r="4761">
          <cell r="A4761" t="str">
            <v>501-171-014-6</v>
          </cell>
          <cell r="B4761" t="str">
            <v>1/2 GARNITURE D'ETANCHEITE</v>
          </cell>
          <cell r="C4761" t="str">
            <v>ATAR TOUS TYPES</v>
          </cell>
          <cell r="D4761" t="str">
            <v>CC</v>
          </cell>
        </row>
        <row r="4762">
          <cell r="A4762" t="str">
            <v>501-493-068-0-1</v>
          </cell>
          <cell r="B4762" t="str">
            <v>MANCHON</v>
          </cell>
          <cell r="C4762" t="str">
            <v>ATAR TOUS TYPES</v>
          </cell>
          <cell r="D4762" t="str">
            <v>CC</v>
          </cell>
        </row>
        <row r="4763">
          <cell r="A4763" t="str">
            <v>501-493-068-6</v>
          </cell>
          <cell r="B4763" t="str">
            <v>MANCHON</v>
          </cell>
          <cell r="C4763" t="str">
            <v>ATAR TOUS TYPES</v>
          </cell>
          <cell r="D4763" t="str">
            <v>CC</v>
          </cell>
        </row>
        <row r="4764">
          <cell r="A4764" t="str">
            <v>501-493-117-0</v>
          </cell>
          <cell r="B4764" t="str">
            <v>COLLERETTE</v>
          </cell>
          <cell r="C4764" t="str">
            <v>ATAR TOUS TYPES</v>
          </cell>
          <cell r="D4764" t="str">
            <v>CC</v>
          </cell>
        </row>
        <row r="4765">
          <cell r="A4765" t="str">
            <v>501-493-118-6</v>
          </cell>
          <cell r="B4765" t="str">
            <v>COURONNE</v>
          </cell>
          <cell r="C4765" t="str">
            <v>ATAR TOUS TYPES</v>
          </cell>
          <cell r="D4765" t="str">
            <v>CC</v>
          </cell>
        </row>
        <row r="4766">
          <cell r="A4766" t="str">
            <v>501-493-121-6</v>
          </cell>
          <cell r="B4766" t="str">
            <v>ANNEAU</v>
          </cell>
          <cell r="C4766" t="str">
            <v>ATAR TOUS TYPES</v>
          </cell>
          <cell r="D4766" t="str">
            <v>CC</v>
          </cell>
        </row>
        <row r="4767">
          <cell r="A4767" t="str">
            <v>501-493-122-0</v>
          </cell>
          <cell r="B4767" t="str">
            <v>RENFORT</v>
          </cell>
          <cell r="C4767" t="str">
            <v>ATAR TOUS TYPES</v>
          </cell>
          <cell r="D4767" t="str">
            <v>CC</v>
          </cell>
        </row>
        <row r="4768">
          <cell r="A4768" t="str">
            <v>501-493-134-6</v>
          </cell>
          <cell r="B4768" t="str">
            <v>VIROLE INTERMEDIAIRE</v>
          </cell>
          <cell r="C4768" t="str">
            <v>ATAR TOUS TYPES</v>
          </cell>
          <cell r="D4768" t="str">
            <v>CC</v>
          </cell>
        </row>
        <row r="4769">
          <cell r="A4769" t="str">
            <v>501-493-135-6</v>
          </cell>
          <cell r="B4769" t="str">
            <v>REDAN</v>
          </cell>
          <cell r="C4769" t="str">
            <v>ATAR TOUS TYPES</v>
          </cell>
          <cell r="D4769" t="str">
            <v>CC</v>
          </cell>
        </row>
        <row r="4770">
          <cell r="A4770" t="str">
            <v>501-493-628-0</v>
          </cell>
          <cell r="B4770" t="str">
            <v>MANCHON ARRIERE</v>
          </cell>
          <cell r="C4770" t="str">
            <v>ATAR TOUS TYPES</v>
          </cell>
          <cell r="D4770" t="str">
            <v>CC</v>
          </cell>
        </row>
        <row r="4771">
          <cell r="A4771" t="str">
            <v>501-493-628-6</v>
          </cell>
          <cell r="B4771" t="str">
            <v>MANCHON ARRIERE</v>
          </cell>
          <cell r="C4771" t="str">
            <v>ATAR TOUS TYPES</v>
          </cell>
          <cell r="D4771" t="str">
            <v>CC</v>
          </cell>
        </row>
        <row r="4772">
          <cell r="A4772" t="str">
            <v>501-493-655-6</v>
          </cell>
          <cell r="B4772" t="str">
            <v>ANNEAU DE RENFORCEMENT EQUIPE</v>
          </cell>
          <cell r="C4772" t="str">
            <v>ATAR TOUS TYPES</v>
          </cell>
          <cell r="D4772" t="str">
            <v>CC</v>
          </cell>
        </row>
        <row r="4773">
          <cell r="A4773" t="str">
            <v>501-493-660-0</v>
          </cell>
          <cell r="B4773" t="str">
            <v>MELANGEUR INTERIEUR</v>
          </cell>
          <cell r="C4773" t="str">
            <v>ATAR TOUS TYPES</v>
          </cell>
          <cell r="D4773" t="str">
            <v>CC</v>
          </cell>
        </row>
        <row r="4774">
          <cell r="A4774" t="str">
            <v>501-500-049-0</v>
          </cell>
          <cell r="B4774" t="str">
            <v>MANCHON CONIQUE</v>
          </cell>
          <cell r="C4774" t="str">
            <v>ATAR TOUS TYPES</v>
          </cell>
          <cell r="D4774" t="str">
            <v>CC</v>
          </cell>
        </row>
        <row r="4775">
          <cell r="A4775" t="str">
            <v>501-520-002-9</v>
          </cell>
          <cell r="B4775" t="str">
            <v>DISQUE TURBINE 2EME ETAGE</v>
          </cell>
          <cell r="C4775" t="str">
            <v>CLIENTS MIL. HRS DIVISIONS</v>
          </cell>
          <cell r="D4775" t="str">
            <v>CB</v>
          </cell>
        </row>
        <row r="4776">
          <cell r="A4776" t="str">
            <v>501-545-604-0</v>
          </cell>
          <cell r="B4776" t="str">
            <v>ARBRE DISQUE TURB EQP</v>
          </cell>
          <cell r="C4776" t="str">
            <v>ATAR TOUS TYPES</v>
          </cell>
          <cell r="D4776" t="str">
            <v>CB</v>
          </cell>
        </row>
        <row r="4777">
          <cell r="A4777" t="str">
            <v>501-550-607-0</v>
          </cell>
          <cell r="B4777" t="str">
            <v>ARBRE DISQUE TURB EQP</v>
          </cell>
          <cell r="C4777" t="str">
            <v>ATAR TOUS TYPES</v>
          </cell>
          <cell r="D4777" t="str">
            <v>CB</v>
          </cell>
        </row>
        <row r="4778">
          <cell r="A4778" t="str">
            <v>501-660-026-8</v>
          </cell>
          <cell r="B4778" t="str">
            <v>ANNEAU INTERIEUR</v>
          </cell>
          <cell r="C4778" t="str">
            <v>ATAR TOUS TYPES</v>
          </cell>
          <cell r="D4778" t="str">
            <v>CB</v>
          </cell>
        </row>
        <row r="4779">
          <cell r="A4779" t="str">
            <v>501-660-026-9</v>
          </cell>
          <cell r="B4779" t="str">
            <v>ANNEAU INTERIEUR -1/2 BRUT</v>
          </cell>
          <cell r="C4779" t="str">
            <v>ATAR TOUS TYPES</v>
          </cell>
          <cell r="D4779" t="str">
            <v>CB</v>
          </cell>
        </row>
        <row r="4780">
          <cell r="A4780" t="str">
            <v>501-660-030-8</v>
          </cell>
          <cell r="B4780" t="str">
            <v>ANNEAU DE POSITIONNEMENT</v>
          </cell>
          <cell r="C4780" t="str">
            <v>ATAR TOUS TYPES</v>
          </cell>
          <cell r="D4780" t="str">
            <v>CB</v>
          </cell>
        </row>
        <row r="4781">
          <cell r="A4781" t="str">
            <v>501-660-030-9</v>
          </cell>
          <cell r="B4781" t="str">
            <v>ANNEAU DE POSI.  1- 1/5 BRUT</v>
          </cell>
          <cell r="C4781" t="str">
            <v>ATAR TOUS TYPES</v>
          </cell>
          <cell r="D4781" t="str">
            <v>CB</v>
          </cell>
        </row>
        <row r="4782">
          <cell r="A4782" t="str">
            <v>501-660-037-8</v>
          </cell>
          <cell r="B4782" t="str">
            <v>ANNEAU DE TURBINE 2</v>
          </cell>
          <cell r="C4782" t="str">
            <v>ATAR TOUS TYPES</v>
          </cell>
          <cell r="D4782" t="str">
            <v>CB</v>
          </cell>
        </row>
        <row r="4783">
          <cell r="A4783" t="str">
            <v>501-660-037-9</v>
          </cell>
          <cell r="B4783" t="str">
            <v>ANNEAU DE TURBINE 2 - 1/2 BRUT</v>
          </cell>
          <cell r="C4783" t="str">
            <v>ATAR TOUS TYPES</v>
          </cell>
          <cell r="D4783" t="str">
            <v>CB</v>
          </cell>
        </row>
        <row r="4784">
          <cell r="A4784" t="str">
            <v>501-660-067-9</v>
          </cell>
          <cell r="B4784" t="str">
            <v>ANN DE TURB  BRUT 1/2 DE BRUT</v>
          </cell>
          <cell r="C4784" t="str">
            <v>ATAR TOUS TYPES</v>
          </cell>
          <cell r="D4784" t="str">
            <v>CB</v>
          </cell>
        </row>
        <row r="4785">
          <cell r="A4785" t="str">
            <v>501-660-072-8</v>
          </cell>
          <cell r="B4785" t="str">
            <v>PREUSINE</v>
          </cell>
          <cell r="C4785" t="str">
            <v>ATAR TOUS TYPES</v>
          </cell>
          <cell r="D4785" t="str">
            <v>CB</v>
          </cell>
        </row>
        <row r="4786">
          <cell r="A4786" t="str">
            <v>501-729-424-0</v>
          </cell>
          <cell r="B4786" t="str">
            <v>PLAQUE</v>
          </cell>
          <cell r="C4786" t="str">
            <v>ATAR TOUS TYPES</v>
          </cell>
          <cell r="D4786" t="str">
            <v>CC</v>
          </cell>
        </row>
        <row r="4787">
          <cell r="A4787" t="str">
            <v>502-508-157-0-1</v>
          </cell>
          <cell r="B4787" t="str">
            <v>ANNEAU D 710</v>
          </cell>
          <cell r="C4787" t="str">
            <v>ATAR TOUS TYPES</v>
          </cell>
          <cell r="D4787" t="str">
            <v>CC</v>
          </cell>
        </row>
        <row r="4788">
          <cell r="A4788" t="str">
            <v>502-508-160-0-1</v>
          </cell>
          <cell r="B4788" t="str">
            <v>ANNEAU D 360</v>
          </cell>
          <cell r="C4788" t="str">
            <v>ATAR TOUS TYPES</v>
          </cell>
          <cell r="D4788" t="str">
            <v>CC</v>
          </cell>
        </row>
        <row r="4789">
          <cell r="A4789" t="str">
            <v>502-515-211-0-1</v>
          </cell>
          <cell r="B4789" t="str">
            <v>ANNEAU NU D 710</v>
          </cell>
          <cell r="C4789" t="str">
            <v>ATAR TOUS TYPES</v>
          </cell>
          <cell r="D4789" t="str">
            <v>CC</v>
          </cell>
        </row>
        <row r="4790">
          <cell r="A4790" t="str">
            <v>525-900-044-0</v>
          </cell>
          <cell r="B4790" t="str">
            <v>BRIDE</v>
          </cell>
          <cell r="C4790" t="str">
            <v>OLYMPUS</v>
          </cell>
          <cell r="D4790" t="str">
            <v>CB</v>
          </cell>
        </row>
        <row r="4791">
          <cell r="A4791" t="str">
            <v>525-900-046-9</v>
          </cell>
          <cell r="B4791" t="str">
            <v>BRIDE ARRIERE</v>
          </cell>
          <cell r="C4791" t="str">
            <v>OLYMPUS</v>
          </cell>
          <cell r="D4791" t="str">
            <v>CB</v>
          </cell>
        </row>
        <row r="4792">
          <cell r="A4792" t="str">
            <v>525-902-504-0</v>
          </cell>
          <cell r="B4792" t="str">
            <v>BRIDE</v>
          </cell>
          <cell r="C4792" t="str">
            <v>OLYMPUS</v>
          </cell>
          <cell r="D4792" t="str">
            <v>CB</v>
          </cell>
        </row>
        <row r="4793">
          <cell r="A4793" t="str">
            <v>525-902-504-9</v>
          </cell>
          <cell r="B4793" t="str">
            <v>BRIDE</v>
          </cell>
          <cell r="C4793" t="str">
            <v>OLYMPUS</v>
          </cell>
          <cell r="D4793" t="str">
            <v>CB</v>
          </cell>
        </row>
        <row r="4794">
          <cell r="A4794" t="str">
            <v>701-503-558-0</v>
          </cell>
          <cell r="B4794" t="str">
            <v>TOLE D IMPACT, ANNEAU HP</v>
          </cell>
          <cell r="C4794" t="str">
            <v>TP400-D6</v>
          </cell>
          <cell r="D4794" t="str">
            <v>CC</v>
          </cell>
        </row>
        <row r="4795">
          <cell r="A4795" t="str">
            <v>889-404-672-0</v>
          </cell>
          <cell r="B4795" t="str">
            <v>SANGLE COLLECT. CARTER ENTREE</v>
          </cell>
          <cell r="C4795" t="str">
            <v>M88-2</v>
          </cell>
          <cell r="D4795" t="str">
            <v>CC</v>
          </cell>
        </row>
        <row r="4796">
          <cell r="A4796" t="str">
            <v>889-404-672-0S3</v>
          </cell>
          <cell r="B4796" t="str">
            <v>SANGLE COLLECT CARTER  ENTREE</v>
          </cell>
          <cell r="C4796" t="str">
            <v>M88-2</v>
          </cell>
          <cell r="D4796" t="str">
            <v>CC</v>
          </cell>
        </row>
        <row r="4797">
          <cell r="A4797" t="str">
            <v>9032M49P12</v>
          </cell>
          <cell r="B4797" t="str">
            <v>DISQUE CHP 10</v>
          </cell>
          <cell r="C4797" t="str">
            <v>CF6-80A ET CF6-50</v>
          </cell>
          <cell r="D4797" t="str">
            <v>CB</v>
          </cell>
        </row>
        <row r="4798">
          <cell r="A4798" t="str">
            <v>9061M26P22</v>
          </cell>
          <cell r="B4798" t="str">
            <v>SHAFT LPTR AFT</v>
          </cell>
          <cell r="C4798" t="str">
            <v>CF6-80A ET CF6-50</v>
          </cell>
          <cell r="D4798" t="str">
            <v>CB</v>
          </cell>
        </row>
        <row r="4799">
          <cell r="A4799" t="str">
            <v>9061M41P01</v>
          </cell>
          <cell r="B4799" t="str">
            <v>JOINT DE TURBINE ET 3</v>
          </cell>
          <cell r="C4799" t="str">
            <v>CF6-80A ET CF6-50</v>
          </cell>
          <cell r="D4799" t="str">
            <v>CC</v>
          </cell>
        </row>
        <row r="4800">
          <cell r="A4800" t="str">
            <v>9061M42P01</v>
          </cell>
          <cell r="B4800" t="str">
            <v>JOINT DE TURBINE ET 4</v>
          </cell>
          <cell r="C4800" t="str">
            <v>CF6-80A ET CF6-50</v>
          </cell>
          <cell r="D4800" t="str">
            <v>CC</v>
          </cell>
        </row>
        <row r="4801">
          <cell r="A4801" t="str">
            <v>9079M63P22</v>
          </cell>
          <cell r="B4801" t="str">
            <v>TOURILLON AR COMP HP</v>
          </cell>
          <cell r="C4801" t="str">
            <v>CF6-80A ET CF6-50</v>
          </cell>
          <cell r="D4801" t="str">
            <v>CB</v>
          </cell>
        </row>
        <row r="4802">
          <cell r="A4802" t="str">
            <v>9080M27P04</v>
          </cell>
          <cell r="B4802" t="str">
            <v>ARBRE AV FAN</v>
          </cell>
          <cell r="C4802" t="str">
            <v>CF6-80A ET CF6-50</v>
          </cell>
          <cell r="D4802" t="str">
            <v>CB</v>
          </cell>
        </row>
        <row r="4803">
          <cell r="A4803" t="str">
            <v>9080M46G26</v>
          </cell>
          <cell r="B4803" t="str">
            <v>ARBRE COMPRESSEUR</v>
          </cell>
          <cell r="C4803" t="str">
            <v>CF6-80A ET CF6-50</v>
          </cell>
          <cell r="D4803" t="str">
            <v>CB</v>
          </cell>
        </row>
        <row r="4804">
          <cell r="A4804" t="str">
            <v>9192M65G09</v>
          </cell>
          <cell r="B4804" t="str">
            <v>CAPOTAGE EXTER ASS</v>
          </cell>
          <cell r="C4804" t="str">
            <v>CF6-80A ET CF6-50</v>
          </cell>
          <cell r="D4804" t="str">
            <v>CC</v>
          </cell>
        </row>
        <row r="4805">
          <cell r="A4805" t="str">
            <v>9192M65G10</v>
          </cell>
          <cell r="B4805" t="str">
            <v>CAPOTAGE EXT,</v>
          </cell>
          <cell r="C4805" t="str">
            <v>CF6-80C</v>
          </cell>
          <cell r="D4805" t="str">
            <v>CC</v>
          </cell>
        </row>
        <row r="4806">
          <cell r="A4806" t="str">
            <v>9192M65G11</v>
          </cell>
          <cell r="B4806" t="str">
            <v>CAPOTAGE EXTER ASS</v>
          </cell>
          <cell r="C4806" t="str">
            <v>CF6-80C</v>
          </cell>
          <cell r="D4806" t="str">
            <v>CC</v>
          </cell>
        </row>
        <row r="4807">
          <cell r="A4807" t="str">
            <v>9192M65G12</v>
          </cell>
          <cell r="B4807" t="str">
            <v>CAPOTAGE EXT CHAMBRE COMB</v>
          </cell>
          <cell r="C4807" t="str">
            <v>CF6-80C</v>
          </cell>
          <cell r="D4807" t="str">
            <v>CC</v>
          </cell>
        </row>
        <row r="4808">
          <cell r="A4808" t="str">
            <v>9192M67G07</v>
          </cell>
          <cell r="B4808" t="str">
            <v>CAPOTAGE INTERIEUR</v>
          </cell>
          <cell r="C4808" t="str">
            <v>CF6-80A ET CF6-50</v>
          </cell>
          <cell r="D4808" t="str">
            <v>CC</v>
          </cell>
        </row>
        <row r="4809">
          <cell r="A4809" t="str">
            <v>9192M67G07</v>
          </cell>
          <cell r="B4809" t="str">
            <v>CAPOTAGE INTERIEUR</v>
          </cell>
          <cell r="C4809" t="str">
            <v>CF6-80A ET CF6-50</v>
          </cell>
          <cell r="D4809" t="str">
            <v>CC</v>
          </cell>
        </row>
        <row r="4810">
          <cell r="A4810" t="str">
            <v>9192M67P04</v>
          </cell>
          <cell r="B4810" t="str">
            <v>JONC DE CAPOT INTER</v>
          </cell>
          <cell r="C4810" t="str">
            <v>CF6-80A ET CF6-50</v>
          </cell>
          <cell r="D4810" t="str">
            <v>CC</v>
          </cell>
        </row>
        <row r="4811">
          <cell r="A4811" t="str">
            <v>9218M24P14</v>
          </cell>
          <cell r="B4811" t="str">
            <v>JOINT ETANCHEITE AIR</v>
          </cell>
          <cell r="C4811" t="str">
            <v>CF6-80A ET CF6-50</v>
          </cell>
          <cell r="D4811" t="str">
            <v>CB</v>
          </cell>
        </row>
        <row r="4812">
          <cell r="A4812" t="str">
            <v>9220M31P02</v>
          </cell>
          <cell r="B4812" t="str">
            <v>ARBRE.AVANT FAN</v>
          </cell>
          <cell r="C4812" t="str">
            <v>CF6-80A ET CF6-50</v>
          </cell>
          <cell r="D4812" t="str">
            <v>CB</v>
          </cell>
        </row>
        <row r="4813">
          <cell r="A4813" t="str">
            <v>9228M86P06</v>
          </cell>
          <cell r="B4813" t="str">
            <v>DISQUE 1CHP</v>
          </cell>
          <cell r="C4813" t="str">
            <v>CF6-80A ET CF6-50</v>
          </cell>
          <cell r="D4813" t="str">
            <v>CB</v>
          </cell>
        </row>
        <row r="4814">
          <cell r="A4814" t="str">
            <v>9373M52P06</v>
          </cell>
          <cell r="B4814" t="str">
            <v>DISQUE TURBINE ÉT 2</v>
          </cell>
          <cell r="C4814" t="str">
            <v>CF6-80C</v>
          </cell>
          <cell r="D4814" t="str">
            <v>CB</v>
          </cell>
        </row>
        <row r="4815">
          <cell r="A4815" t="str">
            <v>9373M62P03</v>
          </cell>
          <cell r="B4815" t="str">
            <v>JOINT TURB 2</v>
          </cell>
          <cell r="C4815" t="str">
            <v>CF6-80C</v>
          </cell>
          <cell r="D4815" t="str">
            <v>CB</v>
          </cell>
        </row>
        <row r="4816">
          <cell r="A4816" t="str">
            <v>9373M89G32</v>
          </cell>
          <cell r="B4816" t="str">
            <v>CHAMBRE DE COMBUSTION</v>
          </cell>
          <cell r="C4816" t="str">
            <v>LM6000</v>
          </cell>
          <cell r="D4816" t="str">
            <v>CC</v>
          </cell>
        </row>
        <row r="4817">
          <cell r="A4817" t="str">
            <v>9373M89G33</v>
          </cell>
          <cell r="B4817" t="str">
            <v>CHAMBRE DE COMBUSTION</v>
          </cell>
          <cell r="C4817" t="str">
            <v>LM6000</v>
          </cell>
          <cell r="D4817" t="str">
            <v>CC</v>
          </cell>
        </row>
        <row r="4818">
          <cell r="A4818" t="str">
            <v>9373M89G38</v>
          </cell>
          <cell r="B4818" t="str">
            <v>CHAMBRE DE COMBUSTION ASSEMBLE</v>
          </cell>
          <cell r="C4818" t="str">
            <v>CF6-80E</v>
          </cell>
          <cell r="D4818" t="str">
            <v>CC</v>
          </cell>
        </row>
        <row r="4819">
          <cell r="A4819" t="str">
            <v>9373M89G38</v>
          </cell>
          <cell r="B4819" t="str">
            <v>CHAMBRE DE COMBUSTION ASSEMBLE</v>
          </cell>
          <cell r="C4819" t="str">
            <v>CF6-80E</v>
          </cell>
          <cell r="D4819" t="str">
            <v>CC</v>
          </cell>
        </row>
        <row r="4820">
          <cell r="A4820" t="str">
            <v>9373M89G39</v>
          </cell>
          <cell r="B4820" t="str">
            <v>CHAMBRE DE COMBUSTION</v>
          </cell>
          <cell r="C4820" t="str">
            <v>LM6000</v>
          </cell>
          <cell r="D4820" t="str">
            <v>CC</v>
          </cell>
        </row>
        <row r="4821">
          <cell r="A4821" t="str">
            <v>9373M89G40</v>
          </cell>
          <cell r="B4821" t="str">
            <v>CHAMBRE DE COMBUSTION</v>
          </cell>
          <cell r="C4821" t="str">
            <v>LM6000</v>
          </cell>
          <cell r="D4821" t="str">
            <v>CC</v>
          </cell>
        </row>
        <row r="4822">
          <cell r="A4822" t="str">
            <v>9373M89G42</v>
          </cell>
          <cell r="B4822" t="str">
            <v>CHAMBRE DE COMBUSTION</v>
          </cell>
          <cell r="C4822" t="str">
            <v>LM6000</v>
          </cell>
          <cell r="D4822" t="str">
            <v>CC</v>
          </cell>
        </row>
        <row r="4823">
          <cell r="A4823" t="str">
            <v>9373M89G42</v>
          </cell>
          <cell r="B4823" t="str">
            <v>CHAMBRE DE COMBUSTION</v>
          </cell>
          <cell r="C4823" t="str">
            <v>LM6000</v>
          </cell>
          <cell r="D4823" t="str">
            <v>CC</v>
          </cell>
        </row>
        <row r="4824">
          <cell r="A4824" t="str">
            <v>9373M89G42</v>
          </cell>
          <cell r="B4824" t="str">
            <v>CHAMBRE DE COMBUSTION</v>
          </cell>
          <cell r="C4824" t="str">
            <v>LM6000</v>
          </cell>
          <cell r="D4824" t="str">
            <v>CC</v>
          </cell>
        </row>
        <row r="4825">
          <cell r="A4825" t="str">
            <v>9373M89G46</v>
          </cell>
          <cell r="B4825" t="str">
            <v>CHAMBRE DE COMBUSTION</v>
          </cell>
          <cell r="C4825" t="str">
            <v>LM6000</v>
          </cell>
          <cell r="D4825" t="str">
            <v>CC</v>
          </cell>
        </row>
        <row r="4826">
          <cell r="A4826" t="str">
            <v>9373M89G46</v>
          </cell>
          <cell r="B4826" t="str">
            <v>CHAMBRE DE COMBUSTION</v>
          </cell>
          <cell r="C4826" t="str">
            <v>LM6000</v>
          </cell>
          <cell r="D4826" t="str">
            <v>CC</v>
          </cell>
        </row>
        <row r="4827">
          <cell r="A4827" t="str">
            <v>9374M37G05</v>
          </cell>
          <cell r="B4827" t="str">
            <v>LABY FIXE</v>
          </cell>
          <cell r="C4827" t="str">
            <v>CF6-80C</v>
          </cell>
          <cell r="D4827" t="str">
            <v>CB</v>
          </cell>
        </row>
        <row r="4828">
          <cell r="A4828" t="str">
            <v>9374M37G06</v>
          </cell>
          <cell r="B4828" t="str">
            <v>JOINT</v>
          </cell>
          <cell r="C4828" t="str">
            <v>LM6000</v>
          </cell>
          <cell r="D4828" t="str">
            <v>CB</v>
          </cell>
        </row>
        <row r="4829">
          <cell r="A4829" t="str">
            <v>9374M37G07</v>
          </cell>
          <cell r="B4829" t="str">
            <v>JOINT</v>
          </cell>
          <cell r="C4829" t="str">
            <v>LM6000</v>
          </cell>
          <cell r="D4829" t="str">
            <v>CB</v>
          </cell>
        </row>
        <row r="4830">
          <cell r="A4830" t="str">
            <v>9380M26P06</v>
          </cell>
          <cell r="B4830" t="str">
            <v>DISQUE ETG 1 CHP</v>
          </cell>
          <cell r="C4830" t="str">
            <v>CF6-80C</v>
          </cell>
          <cell r="D4830" t="str">
            <v>CB</v>
          </cell>
        </row>
        <row r="4831">
          <cell r="A4831" t="str">
            <v>9380M27P08</v>
          </cell>
          <cell r="B4831" t="str">
            <v>DISQUE ETG 2 CHP</v>
          </cell>
          <cell r="C4831" t="str">
            <v>CF6-80C</v>
          </cell>
          <cell r="D4831" t="str">
            <v>CB</v>
          </cell>
        </row>
        <row r="4832">
          <cell r="A4832" t="str">
            <v>9380M27P10</v>
          </cell>
          <cell r="B4832" t="str">
            <v>DISQUE ETG 2 CHP</v>
          </cell>
          <cell r="C4832" t="str">
            <v>LM6000</v>
          </cell>
          <cell r="D4832" t="str">
            <v>CB</v>
          </cell>
        </row>
        <row r="4833">
          <cell r="A4833" t="str">
            <v>9382M99G19</v>
          </cell>
          <cell r="B4833" t="str">
            <v>FOND DE CHAMBRE ASSEMBL?</v>
          </cell>
          <cell r="C4833" t="str">
            <v>LM6000</v>
          </cell>
          <cell r="D4833" t="str">
            <v>CC</v>
          </cell>
        </row>
        <row r="4834">
          <cell r="A4834" t="str">
            <v>9382M99G23</v>
          </cell>
          <cell r="B4834" t="str">
            <v>FOND DE CHAMBRE</v>
          </cell>
          <cell r="C4834" t="str">
            <v>CF6-80E</v>
          </cell>
          <cell r="D4834" t="str">
            <v>CC</v>
          </cell>
        </row>
        <row r="4835">
          <cell r="A4835" t="str">
            <v>9382M99G23</v>
          </cell>
          <cell r="B4835" t="str">
            <v>FOND DE CHAMBRE</v>
          </cell>
          <cell r="C4835" t="str">
            <v>CF6-80E</v>
          </cell>
          <cell r="D4835" t="str">
            <v>CC</v>
          </cell>
        </row>
        <row r="4836">
          <cell r="A4836" t="str">
            <v>9382M99G23</v>
          </cell>
          <cell r="B4836" t="str">
            <v>FOND DE CHAMBRE</v>
          </cell>
          <cell r="C4836" t="str">
            <v>CF6-80E</v>
          </cell>
          <cell r="D4836" t="str">
            <v>CC</v>
          </cell>
        </row>
        <row r="4837">
          <cell r="A4837" t="str">
            <v>9382M99G24</v>
          </cell>
          <cell r="B4837" t="str">
            <v>FOND DE CHAMBRE ASSEMBL?</v>
          </cell>
          <cell r="C4837" t="str">
            <v>LM6000</v>
          </cell>
          <cell r="D4837" t="str">
            <v>CC</v>
          </cell>
        </row>
        <row r="4838">
          <cell r="A4838" t="str">
            <v>9382M99G27</v>
          </cell>
          <cell r="B4838" t="str">
            <v>FOND DE CHAMBRE ASSEMBLE</v>
          </cell>
          <cell r="C4838" t="str">
            <v>LM6000</v>
          </cell>
          <cell r="D4838" t="str">
            <v>CC</v>
          </cell>
        </row>
        <row r="4839">
          <cell r="A4839" t="str">
            <v>9382M99G27</v>
          </cell>
          <cell r="B4839" t="str">
            <v>FOND DE CHAMBRE ASSEMBLE</v>
          </cell>
          <cell r="C4839" t="str">
            <v>LM6000</v>
          </cell>
          <cell r="D4839" t="str">
            <v>CC</v>
          </cell>
        </row>
        <row r="4840">
          <cell r="A4840" t="str">
            <v>9382M99G31</v>
          </cell>
          <cell r="B4840" t="str">
            <v>FOND DE CHAMBRE ASSEMBLE</v>
          </cell>
          <cell r="C4840" t="str">
            <v>LM6000</v>
          </cell>
          <cell r="D4840" t="str">
            <v>CC</v>
          </cell>
        </row>
        <row r="4841">
          <cell r="A4841" t="str">
            <v>9382M99G31</v>
          </cell>
          <cell r="B4841" t="str">
            <v>FOND DE CHAMBRE ASSEMBLE</v>
          </cell>
          <cell r="C4841" t="str">
            <v>LM6000</v>
          </cell>
          <cell r="D4841" t="str">
            <v>CC</v>
          </cell>
        </row>
        <row r="4842">
          <cell r="A4842" t="str">
            <v>9383M73G04</v>
          </cell>
          <cell r="B4842" t="str">
            <v>COWL,INNER ASSY</v>
          </cell>
          <cell r="C4842" t="str">
            <v>CF6-80C</v>
          </cell>
          <cell r="D4842" t="str">
            <v>CC</v>
          </cell>
        </row>
        <row r="4843">
          <cell r="A4843" t="str">
            <v>9383M73G05</v>
          </cell>
          <cell r="B4843" t="str">
            <v>CAPOTAGE INTERIEUR ASSEMBLE</v>
          </cell>
          <cell r="C4843" t="str">
            <v>CF6-80C</v>
          </cell>
          <cell r="D4843" t="str">
            <v>CC</v>
          </cell>
        </row>
        <row r="4844">
          <cell r="A4844" t="str">
            <v>9383M73G06</v>
          </cell>
          <cell r="B4844" t="str">
            <v>CAPOTAGE INT CHAMBRE COMB</v>
          </cell>
          <cell r="C4844" t="str">
            <v>CF6-80C</v>
          </cell>
          <cell r="D4844" t="str">
            <v>CC</v>
          </cell>
        </row>
        <row r="4845">
          <cell r="A4845" t="str">
            <v>9383M73G06</v>
          </cell>
          <cell r="B4845" t="str">
            <v>CAPOTAGE INT CHAMBRE COMB</v>
          </cell>
          <cell r="C4845" t="str">
            <v>CF6-80C</v>
          </cell>
          <cell r="D4845" t="str">
            <v>CC</v>
          </cell>
        </row>
        <row r="4846">
          <cell r="A4846" t="str">
            <v>970-062-300-9</v>
          </cell>
          <cell r="B4846" t="str">
            <v>GALET DMD 712</v>
          </cell>
          <cell r="C4846" t="str">
            <v>M53</v>
          </cell>
          <cell r="D4846" t="str">
            <v>CB</v>
          </cell>
        </row>
        <row r="4847">
          <cell r="A4847" t="str">
            <v>970-062-301-9</v>
          </cell>
          <cell r="B4847" t="str">
            <v>GALET DMD 711</v>
          </cell>
          <cell r="C4847" t="str">
            <v>M53</v>
          </cell>
          <cell r="D4847" t="str">
            <v>CB</v>
          </cell>
        </row>
        <row r="4848">
          <cell r="A4848" t="str">
            <v>980109-4</v>
          </cell>
          <cell r="B4848" t="str">
            <v>DISQUE TURB BP5</v>
          </cell>
          <cell r="C4848" t="str">
            <v>GE90</v>
          </cell>
          <cell r="D4848" t="str">
            <v>CB</v>
          </cell>
        </row>
        <row r="4849">
          <cell r="A4849" t="str">
            <v>980122-4</v>
          </cell>
          <cell r="B4849" t="str">
            <v>DISQUE TURB BP5</v>
          </cell>
          <cell r="C4849" t="str">
            <v>GE90</v>
          </cell>
          <cell r="D4849" t="str">
            <v>CB</v>
          </cell>
        </row>
        <row r="4850">
          <cell r="A4850" t="str">
            <v>980128-4</v>
          </cell>
          <cell r="B4850" t="str">
            <v>DISQUE TURB BP2</v>
          </cell>
          <cell r="C4850" t="str">
            <v>GE90</v>
          </cell>
          <cell r="D4850" t="str">
            <v>CB</v>
          </cell>
        </row>
        <row r="4851">
          <cell r="A4851" t="str">
            <v>980129-4</v>
          </cell>
          <cell r="B4851" t="str">
            <v>DISQUE TURB BP3</v>
          </cell>
          <cell r="C4851" t="str">
            <v>GE90</v>
          </cell>
          <cell r="D4851" t="str">
            <v>CB</v>
          </cell>
        </row>
        <row r="4852">
          <cell r="A4852" t="str">
            <v>980130-4</v>
          </cell>
          <cell r="B4852" t="str">
            <v>DISQUE TURB BP4</v>
          </cell>
          <cell r="C4852" t="str">
            <v>GE90</v>
          </cell>
          <cell r="D4852" t="str">
            <v>CB</v>
          </cell>
        </row>
        <row r="4853">
          <cell r="A4853" t="str">
            <v>B1316-02022</v>
          </cell>
          <cell r="B4853" t="str">
            <v>BLISK CO BP X3</v>
          </cell>
          <cell r="C4853" t="str">
            <v>CLIENTS HORS DIVISIONS</v>
          </cell>
          <cell r="D4853" t="str">
            <v>CB</v>
          </cell>
        </row>
        <row r="4854">
          <cell r="A4854" t="str">
            <v>B1316-02110-4</v>
          </cell>
          <cell r="B4854" t="str">
            <v>TAMBOUR CF34-10</v>
          </cell>
          <cell r="C4854" t="str">
            <v>CLIENTS HORS DIVISIONS</v>
          </cell>
          <cell r="D4854" t="str">
            <v>CB</v>
          </cell>
        </row>
        <row r="4855">
          <cell r="A4855" t="str">
            <v>CA43250E</v>
          </cell>
          <cell r="B4855" t="str">
            <v>CORPS DE CHAMBRE</v>
          </cell>
          <cell r="C4855" t="str">
            <v>MOTEURS MISSILES ET ESPACE</v>
          </cell>
          <cell r="D4855" t="str">
            <v>CB</v>
          </cell>
        </row>
        <row r="4856">
          <cell r="A4856" t="str">
            <v>CA44618E007</v>
          </cell>
          <cell r="B4856" t="str">
            <v>DOME</v>
          </cell>
          <cell r="C4856" t="str">
            <v>MOTEURS MISSILES ET ESPACE</v>
          </cell>
          <cell r="D4856" t="str">
            <v>CB</v>
          </cell>
        </row>
        <row r="4857">
          <cell r="A4857" t="str">
            <v>CA44619F</v>
          </cell>
          <cell r="B4857" t="str">
            <v>TORE</v>
          </cell>
          <cell r="C4857" t="str">
            <v>MOTEURS MISSILES ET ESPACE</v>
          </cell>
          <cell r="D4857" t="str">
            <v>CB</v>
          </cell>
        </row>
        <row r="4858">
          <cell r="A4858" t="str">
            <v>CA44619F006</v>
          </cell>
          <cell r="B4858" t="str">
            <v>TORE</v>
          </cell>
          <cell r="C4858" t="str">
            <v>MOTEURS MISSILES ET ESPACE</v>
          </cell>
          <cell r="D4858" t="str">
            <v>CB</v>
          </cell>
        </row>
        <row r="4859">
          <cell r="A4859" t="str">
            <v>CA44620G</v>
          </cell>
          <cell r="B4859" t="str">
            <v>BRIDE DE COLLECTEUR</v>
          </cell>
          <cell r="C4859" t="str">
            <v>MOTEURS MISSILES ET ESPACE</v>
          </cell>
          <cell r="D4859" t="str">
            <v>CB</v>
          </cell>
        </row>
        <row r="4860">
          <cell r="A4860" t="str">
            <v>CA56123S001</v>
          </cell>
          <cell r="B4860" t="str">
            <v>ROTOR 1 ET 2</v>
          </cell>
          <cell r="C4860" t="str">
            <v>MOTEURS MISSILES ET ESPACE</v>
          </cell>
          <cell r="D4860" t="str">
            <v>CB</v>
          </cell>
        </row>
        <row r="4861">
          <cell r="A4861" t="str">
            <v>CA59609E003</v>
          </cell>
          <cell r="B4861" t="str">
            <v>1/2 COQUILLE AVANT</v>
          </cell>
          <cell r="C4861" t="str">
            <v>MOTEURS MISSILES ET ESPACE</v>
          </cell>
          <cell r="D4861" t="str">
            <v>CB</v>
          </cell>
        </row>
        <row r="4862">
          <cell r="A4862" t="str">
            <v>CA59610F003</v>
          </cell>
          <cell r="B4862" t="str">
            <v>1/2 COQUILLE ARRIERE</v>
          </cell>
          <cell r="C4862" t="str">
            <v>MOTEURS MISSILES ET ESPACE</v>
          </cell>
          <cell r="D4862" t="str">
            <v>CB</v>
          </cell>
        </row>
        <row r="4863">
          <cell r="A4863" t="str">
            <v>CA59611G003</v>
          </cell>
          <cell r="B4863" t="str">
            <v>PLAQUE ARRIERE</v>
          </cell>
          <cell r="C4863" t="str">
            <v>MOTEURS MISSILES ET ESPACE</v>
          </cell>
          <cell r="D4863" t="str">
            <v>CB</v>
          </cell>
        </row>
        <row r="4864">
          <cell r="A4864" t="str">
            <v>CA59612H</v>
          </cell>
          <cell r="B4864" t="str">
            <v>BRIDE AVANT</v>
          </cell>
          <cell r="C4864" t="str">
            <v>MOTEURS MISSILES ET ESPACE</v>
          </cell>
          <cell r="D4864" t="str">
            <v>CB</v>
          </cell>
        </row>
        <row r="4865">
          <cell r="A4865" t="str">
            <v>CA60375L003</v>
          </cell>
          <cell r="B4865" t="str">
            <v>INDUCTEUR GRILLE 2</v>
          </cell>
          <cell r="C4865" t="str">
            <v>MOTEURS MISSILES ET ESPACE</v>
          </cell>
          <cell r="D4865" t="str">
            <v>CB</v>
          </cell>
        </row>
        <row r="4866">
          <cell r="A4866" t="str">
            <v>CA60377P002</v>
          </cell>
          <cell r="B4866" t="str">
            <v>DEFLECTEUR AVANT</v>
          </cell>
          <cell r="C4866" t="str">
            <v>MOTEURS MISSILES ET ESPACE</v>
          </cell>
          <cell r="D4866" t="str">
            <v>CB</v>
          </cell>
        </row>
        <row r="4867">
          <cell r="A4867" t="str">
            <v>CA60419V003</v>
          </cell>
          <cell r="B4867" t="str">
            <v>INDUCTEUR GRILLE 1</v>
          </cell>
          <cell r="C4867" t="str">
            <v>MOTEURS MISSILES ET ESPACE</v>
          </cell>
          <cell r="D4867" t="str">
            <v>CB</v>
          </cell>
        </row>
        <row r="4868">
          <cell r="A4868" t="str">
            <v>CA60420W</v>
          </cell>
          <cell r="B4868" t="str">
            <v>ROUET 1</v>
          </cell>
          <cell r="C4868" t="str">
            <v>MOTEURS MISSILES ET ESPACE</v>
          </cell>
          <cell r="D4868" t="str">
            <v>CB</v>
          </cell>
        </row>
        <row r="4869">
          <cell r="A4869" t="str">
            <v>CA60420W003</v>
          </cell>
          <cell r="B4869" t="str">
            <v>ROUET 1</v>
          </cell>
          <cell r="C4869" t="str">
            <v>MOTEURS MISSILES ET ESPACE</v>
          </cell>
          <cell r="D4869" t="str">
            <v>CB</v>
          </cell>
        </row>
        <row r="4870">
          <cell r="A4870" t="str">
            <v>CA60534W003</v>
          </cell>
          <cell r="B4870" t="str">
            <v>BRIDE DE SORTIE</v>
          </cell>
          <cell r="C4870" t="str">
            <v>MOTEURS MISSILES ET ESPACE</v>
          </cell>
          <cell r="D4870" t="str">
            <v>CB</v>
          </cell>
        </row>
        <row r="4871">
          <cell r="A4871" t="str">
            <v>CA62373R</v>
          </cell>
          <cell r="B4871" t="str">
            <v>CAVITE ACOUSTIQUE</v>
          </cell>
          <cell r="C4871" t="str">
            <v>MOTEURS MISSILES ET ESPACE</v>
          </cell>
          <cell r="D4871" t="str">
            <v>CB</v>
          </cell>
        </row>
        <row r="4872">
          <cell r="A4872" t="str">
            <v>CA74873N000</v>
          </cell>
          <cell r="B4872" t="str">
            <v>DISTRIBUTEUR</v>
          </cell>
          <cell r="C4872" t="str">
            <v>MOTEURS MISSILES ET ESPACE</v>
          </cell>
          <cell r="D4872" t="str">
            <v>CB</v>
          </cell>
        </row>
        <row r="4873">
          <cell r="A4873" t="str">
            <v>CA75235P001</v>
          </cell>
          <cell r="B4873" t="str">
            <v>PLAQUE D'INJECTION</v>
          </cell>
          <cell r="C4873" t="str">
            <v>MOTEURS MISSILES ET ESPACE</v>
          </cell>
          <cell r="D4873" t="str">
            <v>CB</v>
          </cell>
        </row>
        <row r="4874">
          <cell r="A4874" t="str">
            <v>CA89669G001</v>
          </cell>
          <cell r="B4874" t="str">
            <v>1/2 COQUILLE AVANT</v>
          </cell>
          <cell r="C4874" t="str">
            <v>MOTEURS MISSILES ET ESPACE</v>
          </cell>
          <cell r="D4874" t="str">
            <v>CB</v>
          </cell>
        </row>
        <row r="4875">
          <cell r="A4875" t="str">
            <v>CA89669G002</v>
          </cell>
          <cell r="B4875" t="str">
            <v>1-2 COQUILLE AVANT</v>
          </cell>
          <cell r="C4875" t="str">
            <v>MOTEURS MISSILES ET ESPACE</v>
          </cell>
          <cell r="D4875" t="str">
            <v>CB</v>
          </cell>
        </row>
        <row r="4876">
          <cell r="A4876" t="str">
            <v>CA89670H001</v>
          </cell>
          <cell r="B4876" t="str">
            <v>1-2 COQUILLE ARRIERE</v>
          </cell>
          <cell r="C4876" t="str">
            <v>MOTEURS MISSILES ET ESPACE</v>
          </cell>
          <cell r="D4876" t="str">
            <v>CB</v>
          </cell>
        </row>
        <row r="4877">
          <cell r="A4877" t="str">
            <v>CA89671J001</v>
          </cell>
          <cell r="B4877" t="str">
            <v>PLAQUE ARRIERE</v>
          </cell>
          <cell r="C4877" t="str">
            <v>MOTEURS MISSILES ET ESPACE</v>
          </cell>
          <cell r="D4877" t="str">
            <v>CB</v>
          </cell>
        </row>
        <row r="4878">
          <cell r="A4878" t="str">
            <v>CA89672K001</v>
          </cell>
          <cell r="B4878" t="str">
            <v>BRIDE AVANT</v>
          </cell>
          <cell r="C4878" t="str">
            <v>MOTEURS MISSILES ET ESPACE</v>
          </cell>
          <cell r="D4878" t="str">
            <v>CB</v>
          </cell>
        </row>
        <row r="4879">
          <cell r="A4879" t="str">
            <v>CA89673L001</v>
          </cell>
          <cell r="B4879" t="str">
            <v>BRIDE DE SORTIE VOLUTE</v>
          </cell>
          <cell r="C4879" t="str">
            <v>MOTEURS MISSILES ET ESPACE</v>
          </cell>
          <cell r="D4879" t="str">
            <v>CB</v>
          </cell>
        </row>
        <row r="4880">
          <cell r="A4880" t="str">
            <v>CA89763F001</v>
          </cell>
          <cell r="B4880" t="str">
            <v>INDUCTEUR GRILLE 1</v>
          </cell>
          <cell r="C4880" t="str">
            <v>MOTEURS MISSILES ET ESPACE</v>
          </cell>
          <cell r="D4880" t="str">
            <v>CB</v>
          </cell>
        </row>
        <row r="4881">
          <cell r="A4881" t="str">
            <v>CA89764G001</v>
          </cell>
          <cell r="B4881" t="str">
            <v>INDUCTEUR GRILLE 2</v>
          </cell>
          <cell r="C4881" t="str">
            <v>MOTEURS MISSILES ET ESPACE</v>
          </cell>
          <cell r="D4881" t="str">
            <v>CB</v>
          </cell>
        </row>
        <row r="4882">
          <cell r="A4882" t="str">
            <v>CA89893C000</v>
          </cell>
          <cell r="B4882" t="str">
            <v>ROUET 1</v>
          </cell>
          <cell r="C4882" t="str">
            <v>MOTEURS MISSILES ET ESPACE</v>
          </cell>
          <cell r="D4882" t="str">
            <v>CB</v>
          </cell>
        </row>
        <row r="4883">
          <cell r="A4883" t="str">
            <v>CA90030G000</v>
          </cell>
          <cell r="B4883" t="str">
            <v>DOME</v>
          </cell>
          <cell r="C4883" t="str">
            <v>MOTEURS MISSILES ET ESPACE</v>
          </cell>
          <cell r="D4883" t="str">
            <v>CB</v>
          </cell>
        </row>
        <row r="4884">
          <cell r="A4884" t="str">
            <v>CA90031H000</v>
          </cell>
          <cell r="B4884" t="str">
            <v>TORE</v>
          </cell>
          <cell r="C4884" t="str">
            <v>MOTEURS MISSILES ET ESPACE</v>
          </cell>
          <cell r="D4884" t="str">
            <v>CB</v>
          </cell>
        </row>
        <row r="4885">
          <cell r="A4885" t="str">
            <v>CA90032J000</v>
          </cell>
          <cell r="B4885" t="str">
            <v>VIROLE CORPS DE CHAMBRE</v>
          </cell>
          <cell r="C4885" t="str">
            <v>MOTEURS MISSILES ET ESPACE</v>
          </cell>
          <cell r="D4885" t="str">
            <v>CB</v>
          </cell>
        </row>
        <row r="4886">
          <cell r="A4886" t="str">
            <v>CA90033K000</v>
          </cell>
          <cell r="B4886" t="str">
            <v>BRIDE DE COLLECTEUR</v>
          </cell>
          <cell r="C4886" t="str">
            <v>MOTEURS MISSILES ET ESPACE</v>
          </cell>
          <cell r="D4886" t="str">
            <v>CB</v>
          </cell>
        </row>
        <row r="4887">
          <cell r="A4887" t="str">
            <v>CA90034L000</v>
          </cell>
          <cell r="B4887" t="str">
            <v>CAVITE ACOUSTIQUE</v>
          </cell>
          <cell r="C4887" t="str">
            <v>MOTEURS MISSILES ET ESPACE</v>
          </cell>
          <cell r="D4887" t="str">
            <v>CB</v>
          </cell>
        </row>
        <row r="4888">
          <cell r="A4888" t="str">
            <v>CA90035N000</v>
          </cell>
          <cell r="B4888" t="str">
            <v>DISTRIBUTEUR</v>
          </cell>
          <cell r="C4888" t="str">
            <v>MOTEURS MISSILES ET ESPACE</v>
          </cell>
          <cell r="D4888" t="str">
            <v>CB</v>
          </cell>
        </row>
        <row r="4889">
          <cell r="A4889" t="str">
            <v>CA90036P000</v>
          </cell>
          <cell r="B4889" t="str">
            <v>PLAQUE D'INJECTION LO2- BRUT -</v>
          </cell>
          <cell r="C4889" t="str">
            <v>MOTEURS MISSILES ET ESPACE</v>
          </cell>
          <cell r="D4889" t="str">
            <v>CB</v>
          </cell>
        </row>
        <row r="4890">
          <cell r="A4890" t="str">
            <v>CA90036P001</v>
          </cell>
          <cell r="B4890" t="str">
            <v>PLAQUE INJECTION LO2- BRUT -</v>
          </cell>
          <cell r="C4890" t="str">
            <v>MOTEURS MISSILES ET ESPACE</v>
          </cell>
          <cell r="D4890" t="str">
            <v>CB</v>
          </cell>
        </row>
        <row r="4891">
          <cell r="A4891" t="str">
            <v>CA90586N000</v>
          </cell>
          <cell r="B4891" t="str">
            <v>ROTOR 1 ET 2</v>
          </cell>
          <cell r="C4891" t="str">
            <v>MOTEURS MISSILES ET ESPACE</v>
          </cell>
          <cell r="D4891" t="str">
            <v>CB</v>
          </cell>
        </row>
        <row r="4892">
          <cell r="A4892" t="str">
            <v>CA94999V000</v>
          </cell>
          <cell r="B4892" t="str">
            <v>ROTOR 1 ET 2</v>
          </cell>
          <cell r="C4892" t="str">
            <v>MOTEURS MISSILES ET ESPACE</v>
          </cell>
          <cell r="D4892" t="str">
            <v>CB</v>
          </cell>
        </row>
        <row r="4893">
          <cell r="A4893" t="str">
            <v>CA95328D000</v>
          </cell>
          <cell r="B4893" t="str">
            <v>1-2 COQUILLE AVANT</v>
          </cell>
          <cell r="C4893" t="str">
            <v>MOTEURS MISSILES ET ESPACE</v>
          </cell>
          <cell r="D4893" t="str">
            <v>CB</v>
          </cell>
        </row>
        <row r="4894">
          <cell r="A4894" t="str">
            <v>CA95684W000</v>
          </cell>
          <cell r="B4894" t="str">
            <v>1-2 COQUILLE AVANT</v>
          </cell>
          <cell r="C4894" t="str">
            <v>MOTEURS MISSILES ET ESPACE</v>
          </cell>
          <cell r="D4894" t="str">
            <v>CB</v>
          </cell>
        </row>
        <row r="4895">
          <cell r="A4895" t="str">
            <v>CA95884W000</v>
          </cell>
          <cell r="B4895" t="str">
            <v>1-2 COQUILLE AVANT</v>
          </cell>
          <cell r="C4895" t="str">
            <v>MOTEURS MISSILES ET ESPACE</v>
          </cell>
          <cell r="D4895" t="str">
            <v>CB</v>
          </cell>
        </row>
        <row r="4896">
          <cell r="A4896" t="str">
            <v>CA96110G000</v>
          </cell>
          <cell r="B4896" t="str">
            <v>BRIDE AVANT</v>
          </cell>
          <cell r="C4896" t="str">
            <v>MOTEURS MISSILES ET ESPACE</v>
          </cell>
          <cell r="D4896" t="str">
            <v>CB</v>
          </cell>
        </row>
        <row r="4897">
          <cell r="A4897" t="str">
            <v>DTP501102</v>
          </cell>
          <cell r="B4897" t="str">
            <v>FOND DE CHAMBRE EQUIPE</v>
          </cell>
          <cell r="C4897" t="str">
            <v>TP400-D6</v>
          </cell>
          <cell r="D4897" t="str">
            <v>CC</v>
          </cell>
        </row>
        <row r="4898">
          <cell r="A4898" t="str">
            <v>DTP501201</v>
          </cell>
          <cell r="B4898" t="str">
            <v>PAROI EXTERNE EQUIPEE</v>
          </cell>
          <cell r="C4898" t="str">
            <v>TP400-D6</v>
          </cell>
          <cell r="D4898" t="str">
            <v>CC</v>
          </cell>
        </row>
        <row r="4899">
          <cell r="A4899" t="str">
            <v>DTP501203</v>
          </cell>
          <cell r="B4899" t="str">
            <v>PAROI EXTERNE EQUIPEE</v>
          </cell>
          <cell r="C4899" t="str">
            <v>TP400-D6</v>
          </cell>
          <cell r="D4899" t="str">
            <v>CC</v>
          </cell>
        </row>
        <row r="4900">
          <cell r="A4900" t="str">
            <v>DTP501204</v>
          </cell>
          <cell r="B4900" t="str">
            <v>PAROI EXTERNE EQUIPEE</v>
          </cell>
          <cell r="C4900" t="str">
            <v>TP400-D6</v>
          </cell>
          <cell r="D4900" t="str">
            <v>CC</v>
          </cell>
        </row>
        <row r="4901">
          <cell r="A4901" t="str">
            <v>DTP501205</v>
          </cell>
          <cell r="B4901" t="str">
            <v>PAROI EXTERNE EQUIPEE</v>
          </cell>
          <cell r="C4901" t="str">
            <v>TP400-D6</v>
          </cell>
          <cell r="D4901" t="str">
            <v>CC</v>
          </cell>
        </row>
        <row r="4902">
          <cell r="A4902" t="str">
            <v>DTP501301</v>
          </cell>
          <cell r="B4902" t="str">
            <v>PAROI INTERNE EQUIPEE</v>
          </cell>
          <cell r="C4902" t="str">
            <v>TP400-D6</v>
          </cell>
          <cell r="D4902" t="str">
            <v>CC</v>
          </cell>
        </row>
        <row r="4903">
          <cell r="A4903" t="str">
            <v>DTP501303</v>
          </cell>
          <cell r="B4903" t="str">
            <v>PAROI INTERNE EQUIPEE</v>
          </cell>
          <cell r="C4903" t="str">
            <v>TP400-D6</v>
          </cell>
          <cell r="D4903" t="str">
            <v>CC</v>
          </cell>
        </row>
        <row r="4904">
          <cell r="A4904" t="str">
            <v>DTP501304</v>
          </cell>
          <cell r="B4904" t="str">
            <v>PAROI INTERNE EQUIPEE</v>
          </cell>
          <cell r="C4904" t="str">
            <v>TP400-D6</v>
          </cell>
          <cell r="D4904" t="str">
            <v>CC</v>
          </cell>
        </row>
        <row r="4905">
          <cell r="A4905" t="str">
            <v>DTP501305</v>
          </cell>
          <cell r="B4905" t="str">
            <v>PAROI INTERNE EQUIPEE</v>
          </cell>
          <cell r="C4905" t="str">
            <v>TP400-D6</v>
          </cell>
          <cell r="D4905" t="str">
            <v>CC</v>
          </cell>
        </row>
        <row r="4906">
          <cell r="A4906" t="str">
            <v>DTP502000</v>
          </cell>
          <cell r="B4906" t="str">
            <v>CARTER INTERNE DISTR HP</v>
          </cell>
          <cell r="C4906" t="str">
            <v>TP400-D6</v>
          </cell>
          <cell r="D4906" t="str">
            <v>CC</v>
          </cell>
        </row>
        <row r="4907">
          <cell r="A4907" t="str">
            <v>DTP503900</v>
          </cell>
          <cell r="B4907" t="str">
            <v>DISQUE-LABYRINTHE,TURB HP</v>
          </cell>
          <cell r="C4907" t="str">
            <v>TP400-D6</v>
          </cell>
          <cell r="D4907" t="str">
            <v>CB</v>
          </cell>
        </row>
        <row r="4908">
          <cell r="A4908" t="str">
            <v>DTP505902</v>
          </cell>
          <cell r="B4908" t="str">
            <v>CHAMBRE DE COMBUSTION EQ</v>
          </cell>
          <cell r="C4908" t="str">
            <v>TP400-D6</v>
          </cell>
          <cell r="D4908" t="str">
            <v>CC</v>
          </cell>
        </row>
        <row r="4909">
          <cell r="A4909" t="str">
            <v>DTP505905</v>
          </cell>
          <cell r="B4909" t="str">
            <v>CHAMBRE DE COMBUSTION</v>
          </cell>
          <cell r="C4909" t="str">
            <v>TP400-D6</v>
          </cell>
          <cell r="D4909" t="str">
            <v>CC</v>
          </cell>
        </row>
        <row r="4910">
          <cell r="A4910" t="str">
            <v>DTP505906</v>
          </cell>
          <cell r="B4910" t="str">
            <v>CHAMBRE DE COMBUSTION</v>
          </cell>
          <cell r="C4910" t="str">
            <v>TP400-D6</v>
          </cell>
          <cell r="D4910" t="str">
            <v>CC</v>
          </cell>
        </row>
        <row r="4911">
          <cell r="A4911" t="str">
            <v>DTP541410</v>
          </cell>
          <cell r="B4911" t="str">
            <v>CHAMBRE EQUIPEE RETOUCHEE</v>
          </cell>
          <cell r="C4911" t="str">
            <v>TP400-D6</v>
          </cell>
          <cell r="D4911" t="str">
            <v>CC</v>
          </cell>
        </row>
        <row r="4912">
          <cell r="A4912" t="str">
            <v>DTP541509</v>
          </cell>
          <cell r="B4912" t="str">
            <v>PAROI EXTERNE RETOUCHEE</v>
          </cell>
          <cell r="C4912" t="str">
            <v>TP400-D6</v>
          </cell>
          <cell r="D4912" t="str">
            <v>CC</v>
          </cell>
        </row>
        <row r="4913">
          <cell r="A4913" t="str">
            <v>DTP541605</v>
          </cell>
          <cell r="B4913" t="str">
            <v>PAROI INTERNE RETOUCHEE</v>
          </cell>
          <cell r="C4913" t="str">
            <v>TP400-D6</v>
          </cell>
          <cell r="D4913" t="str">
            <v>CC</v>
          </cell>
        </row>
        <row r="4914">
          <cell r="A4914" t="str">
            <v>H40250-4</v>
          </cell>
          <cell r="B4914" t="str">
            <v>DISQUE TURB BP5</v>
          </cell>
          <cell r="C4914" t="str">
            <v>GE90</v>
          </cell>
          <cell r="D4914" t="str">
            <v>CB</v>
          </cell>
        </row>
        <row r="4915">
          <cell r="A4915" t="str">
            <v>H40320-4</v>
          </cell>
          <cell r="B4915" t="str">
            <v>DISQUE TURB BP2</v>
          </cell>
          <cell r="C4915" t="str">
            <v>GE90</v>
          </cell>
          <cell r="D4915" t="str">
            <v>CB</v>
          </cell>
        </row>
        <row r="4916">
          <cell r="A4916" t="str">
            <v>H40330-4</v>
          </cell>
          <cell r="B4916" t="str">
            <v>DISQUE TURB BP3</v>
          </cell>
          <cell r="C4916" t="str">
            <v>GE90</v>
          </cell>
          <cell r="D4916" t="str">
            <v>CB</v>
          </cell>
        </row>
        <row r="4917">
          <cell r="A4917" t="str">
            <v>H40340-4</v>
          </cell>
          <cell r="B4917" t="str">
            <v>DISQUE TURB BP4</v>
          </cell>
          <cell r="C4917" t="str">
            <v>GE90</v>
          </cell>
          <cell r="D4917" t="str">
            <v>CB</v>
          </cell>
        </row>
        <row r="4918">
          <cell r="A4918" t="str">
            <v>HM10201</v>
          </cell>
          <cell r="B4918" t="str">
            <v>DISQUE EN N18</v>
          </cell>
          <cell r="C4918" t="str">
            <v>CLIENTS HORS DIVISIONS</v>
          </cell>
          <cell r="D4918" t="str">
            <v>CB</v>
          </cell>
        </row>
        <row r="4919">
          <cell r="A4919" t="str">
            <v>L38001G02</v>
          </cell>
          <cell r="B4919" t="str">
            <v>CHAMBRE DE COMBUSTION DLE</v>
          </cell>
          <cell r="C4919" t="str">
            <v>LM6000</v>
          </cell>
          <cell r="D4919" t="str">
            <v>CC</v>
          </cell>
        </row>
        <row r="4920">
          <cell r="A4920" t="str">
            <v>L38035G01</v>
          </cell>
          <cell r="B4920" t="str">
            <v>SUPPORT INTER</v>
          </cell>
          <cell r="C4920" t="str">
            <v>LM6000</v>
          </cell>
          <cell r="D4920" t="str">
            <v>CC</v>
          </cell>
        </row>
        <row r="4921">
          <cell r="A4921" t="str">
            <v>L38035G01</v>
          </cell>
          <cell r="B4921" t="str">
            <v>SUPPORT INTER</v>
          </cell>
          <cell r="C4921" t="str">
            <v>LM6000</v>
          </cell>
          <cell r="D4921" t="str">
            <v>CC</v>
          </cell>
        </row>
        <row r="4922">
          <cell r="A4922" t="str">
            <v>L38040G01</v>
          </cell>
          <cell r="B4922" t="str">
            <v>CHEMISE EXTER</v>
          </cell>
          <cell r="C4922" t="str">
            <v>LM6000</v>
          </cell>
          <cell r="D4922" t="str">
            <v>CC</v>
          </cell>
        </row>
        <row r="4923">
          <cell r="A4923" t="str">
            <v>L38040G02</v>
          </cell>
          <cell r="B4923" t="str">
            <v>CHEMISE EXTER</v>
          </cell>
          <cell r="C4923" t="str">
            <v>LM6000</v>
          </cell>
          <cell r="D4923" t="str">
            <v>CC</v>
          </cell>
        </row>
        <row r="4924">
          <cell r="A4924" t="str">
            <v>L38040G03</v>
          </cell>
          <cell r="B4924" t="str">
            <v>CHEMISE EXTER</v>
          </cell>
          <cell r="C4924" t="str">
            <v>LM6000</v>
          </cell>
          <cell r="D4924" t="str">
            <v>CC</v>
          </cell>
        </row>
        <row r="4925">
          <cell r="A4925" t="str">
            <v>L38040G03</v>
          </cell>
          <cell r="B4925" t="str">
            <v>CHEMISE EXTER</v>
          </cell>
          <cell r="C4925" t="str">
            <v>LM6000</v>
          </cell>
          <cell r="D4925" t="str">
            <v>CC</v>
          </cell>
        </row>
        <row r="4926">
          <cell r="A4926" t="str">
            <v>L38040G04</v>
          </cell>
          <cell r="B4926" t="str">
            <v>CHEMISE EXTER</v>
          </cell>
          <cell r="C4926" t="str">
            <v>LM6000</v>
          </cell>
          <cell r="D4926" t="str">
            <v>CC</v>
          </cell>
        </row>
        <row r="4927">
          <cell r="A4927" t="str">
            <v>L38040G04</v>
          </cell>
          <cell r="B4927" t="str">
            <v>CHEMISE EXTER</v>
          </cell>
          <cell r="C4927" t="str">
            <v>LM6000</v>
          </cell>
          <cell r="D4927" t="str">
            <v>CC</v>
          </cell>
        </row>
        <row r="4928">
          <cell r="A4928" t="str">
            <v>L38041G01</v>
          </cell>
          <cell r="B4928" t="str">
            <v>CHEMISE INTER</v>
          </cell>
          <cell r="C4928" t="str">
            <v>LM6000</v>
          </cell>
          <cell r="D4928" t="str">
            <v>CC</v>
          </cell>
        </row>
        <row r="4929">
          <cell r="A4929" t="str">
            <v>L38041G02</v>
          </cell>
          <cell r="B4929" t="str">
            <v>CHEMISE INTER</v>
          </cell>
          <cell r="C4929" t="str">
            <v>LM6000</v>
          </cell>
          <cell r="D4929" t="str">
            <v>CC</v>
          </cell>
        </row>
        <row r="4930">
          <cell r="A4930" t="str">
            <v>L38041G02</v>
          </cell>
          <cell r="B4930" t="str">
            <v>CHEMISE INTER</v>
          </cell>
          <cell r="C4930" t="str">
            <v>LM6000</v>
          </cell>
          <cell r="D4930" t="str">
            <v>CC</v>
          </cell>
        </row>
        <row r="4931">
          <cell r="A4931" t="str">
            <v>L38041G02</v>
          </cell>
          <cell r="B4931" t="str">
            <v>CHEMISE INTER</v>
          </cell>
          <cell r="C4931" t="str">
            <v>LM6000</v>
          </cell>
          <cell r="D4931" t="str">
            <v>CC</v>
          </cell>
        </row>
        <row r="4932">
          <cell r="A4932" t="str">
            <v>L38048G01</v>
          </cell>
          <cell r="B4932" t="str">
            <v>ENCEINTE EXTER</v>
          </cell>
          <cell r="C4932" t="str">
            <v>LM6000</v>
          </cell>
          <cell r="D4932" t="str">
            <v>CC</v>
          </cell>
        </row>
        <row r="4933">
          <cell r="A4933" t="str">
            <v>L38048G01</v>
          </cell>
          <cell r="B4933" t="str">
            <v>ENCEINTE EXTER</v>
          </cell>
          <cell r="C4933" t="str">
            <v>LM6000</v>
          </cell>
          <cell r="D4933" t="str">
            <v>CC</v>
          </cell>
        </row>
        <row r="4934">
          <cell r="A4934" t="str">
            <v>L38048G01</v>
          </cell>
          <cell r="B4934" t="str">
            <v>ENCEINTE EXTER</v>
          </cell>
          <cell r="C4934" t="str">
            <v>LM6000</v>
          </cell>
          <cell r="D4934" t="str">
            <v>CC</v>
          </cell>
        </row>
        <row r="4935">
          <cell r="A4935" t="str">
            <v>L38049G02</v>
          </cell>
          <cell r="B4935" t="str">
            <v>FOND DE CHAMBRE ASSEMBLE</v>
          </cell>
          <cell r="C4935" t="str">
            <v>LM6000</v>
          </cell>
          <cell r="D4935" t="str">
            <v>CC</v>
          </cell>
        </row>
        <row r="4936">
          <cell r="A4936" t="str">
            <v>L38572P01</v>
          </cell>
          <cell r="B4936" t="str">
            <v>FOND DE CHAMBRE NU</v>
          </cell>
          <cell r="C4936" t="str">
            <v>LM6000</v>
          </cell>
          <cell r="D4936" t="str">
            <v>CC</v>
          </cell>
        </row>
        <row r="4937">
          <cell r="A4937" t="str">
            <v>L38572P02</v>
          </cell>
          <cell r="B4937" t="str">
            <v>FOND DE CHAMBRE NU</v>
          </cell>
          <cell r="C4937" t="str">
            <v>LM6000</v>
          </cell>
          <cell r="D4937" t="str">
            <v>CC</v>
          </cell>
        </row>
        <row r="4938">
          <cell r="A4938" t="str">
            <v>L38572P03</v>
          </cell>
          <cell r="B4938" t="str">
            <v>FOND DE CHAMBRE NU</v>
          </cell>
          <cell r="C4938" t="str">
            <v>LM6000</v>
          </cell>
          <cell r="D4938" t="str">
            <v>CC</v>
          </cell>
        </row>
        <row r="4939">
          <cell r="A4939" t="str">
            <v>L38572P03</v>
          </cell>
          <cell r="B4939" t="str">
            <v>FOND DE CHAMBRE NU</v>
          </cell>
          <cell r="C4939" t="str">
            <v>LM6000</v>
          </cell>
          <cell r="D4939" t="str">
            <v>CC</v>
          </cell>
        </row>
        <row r="4940">
          <cell r="A4940" t="str">
            <v>L38572P03</v>
          </cell>
          <cell r="B4940" t="str">
            <v>FOND DE CHAMBRE NU</v>
          </cell>
          <cell r="C4940" t="str">
            <v>LM6000</v>
          </cell>
          <cell r="D4940" t="str">
            <v>CC</v>
          </cell>
        </row>
        <row r="4941">
          <cell r="A4941" t="str">
            <v>L38572P04</v>
          </cell>
          <cell r="B4941" t="str">
            <v>FOND DE CHAMBRE NU</v>
          </cell>
          <cell r="C4941" t="str">
            <v>LM6000</v>
          </cell>
          <cell r="D4941" t="str">
            <v>CC</v>
          </cell>
        </row>
        <row r="4942">
          <cell r="A4942" t="str">
            <v>L38572P04</v>
          </cell>
          <cell r="B4942" t="str">
            <v>FOND DE CHAMBRE NU</v>
          </cell>
          <cell r="C4942" t="str">
            <v>LM6000</v>
          </cell>
          <cell r="D4942" t="str">
            <v>CC</v>
          </cell>
        </row>
        <row r="4943">
          <cell r="A4943" t="str">
            <v>L38572P04</v>
          </cell>
          <cell r="B4943" t="str">
            <v>FOND DE CHAMBRE NU</v>
          </cell>
          <cell r="C4943" t="str">
            <v>LM6000</v>
          </cell>
          <cell r="D4943" t="str">
            <v>CC</v>
          </cell>
        </row>
        <row r="4944">
          <cell r="A4944" t="str">
            <v>L38577G01</v>
          </cell>
          <cell r="B4944" t="str">
            <v>CHAMBRE DE COMBUSTION 25PPM</v>
          </cell>
          <cell r="C4944" t="str">
            <v>LM6000</v>
          </cell>
          <cell r="D4944" t="str">
            <v>CC</v>
          </cell>
        </row>
        <row r="4945">
          <cell r="A4945" t="str">
            <v>L38577G02</v>
          </cell>
          <cell r="B4945" t="str">
            <v>CHAMBRE DE COMBUSTION 15PPM</v>
          </cell>
          <cell r="C4945" t="str">
            <v>LM6000</v>
          </cell>
          <cell r="D4945" t="str">
            <v>CC</v>
          </cell>
        </row>
        <row r="4946">
          <cell r="A4946" t="str">
            <v>L38577G03</v>
          </cell>
          <cell r="B4946" t="str">
            <v>CHAMBRE DE COMBUSTION 25PPM</v>
          </cell>
          <cell r="C4946" t="str">
            <v>LM6000</v>
          </cell>
          <cell r="D4946" t="str">
            <v>CC</v>
          </cell>
        </row>
        <row r="4947">
          <cell r="A4947" t="str">
            <v>L38577G04</v>
          </cell>
          <cell r="B4947" t="str">
            <v>CHAMBRE DE COMBUSTION 15PPM</v>
          </cell>
          <cell r="C4947" t="str">
            <v>LM6000</v>
          </cell>
          <cell r="D4947" t="str">
            <v>CC</v>
          </cell>
        </row>
        <row r="4948">
          <cell r="A4948" t="str">
            <v>L38577G05</v>
          </cell>
          <cell r="B4948" t="str">
            <v>CHAMBRE DE COMBUSTION 25PPM</v>
          </cell>
          <cell r="C4948" t="str">
            <v>LM6000</v>
          </cell>
          <cell r="D4948" t="str">
            <v>CC</v>
          </cell>
        </row>
        <row r="4949">
          <cell r="A4949" t="str">
            <v>L38577G07</v>
          </cell>
          <cell r="B4949" t="str">
            <v>CHAMBRE DE COMBUSTION 25PPM</v>
          </cell>
          <cell r="C4949" t="str">
            <v>LM6000</v>
          </cell>
          <cell r="D4949" t="str">
            <v>CC</v>
          </cell>
        </row>
        <row r="4950">
          <cell r="A4950" t="str">
            <v>L38577G08</v>
          </cell>
          <cell r="B4950" t="str">
            <v>CHAMBRE DE COMBUSTION 15PPM</v>
          </cell>
          <cell r="C4950" t="str">
            <v>LM6000</v>
          </cell>
          <cell r="D4950" t="str">
            <v>CC</v>
          </cell>
        </row>
        <row r="4951">
          <cell r="A4951" t="str">
            <v>L38577G09</v>
          </cell>
          <cell r="B4951" t="str">
            <v>CHAMBRE DE COMBUSTION 25PPM</v>
          </cell>
          <cell r="C4951" t="str">
            <v>LM6000</v>
          </cell>
          <cell r="D4951" t="str">
            <v>CC</v>
          </cell>
        </row>
        <row r="4952">
          <cell r="A4952" t="str">
            <v>L38577G09</v>
          </cell>
          <cell r="B4952" t="str">
            <v>CHAMBRE DE COMBUSTION 25PPM</v>
          </cell>
          <cell r="C4952" t="str">
            <v>LM6000</v>
          </cell>
          <cell r="D4952" t="str">
            <v>CC</v>
          </cell>
        </row>
        <row r="4953">
          <cell r="A4953" t="str">
            <v>L38578G01</v>
          </cell>
          <cell r="B4953" t="str">
            <v>FOND CHBRE ASS</v>
          </cell>
          <cell r="C4953" t="str">
            <v>LM6000</v>
          </cell>
          <cell r="D4953" t="str">
            <v>CC</v>
          </cell>
        </row>
        <row r="4954">
          <cell r="A4954" t="str">
            <v>L38578G02</v>
          </cell>
          <cell r="B4954" t="str">
            <v>FOND CHBRE ASS</v>
          </cell>
          <cell r="C4954" t="str">
            <v>LM6000</v>
          </cell>
          <cell r="D4954" t="str">
            <v>CC</v>
          </cell>
        </row>
        <row r="4955">
          <cell r="A4955" t="str">
            <v>L38578G03</v>
          </cell>
          <cell r="B4955" t="str">
            <v>FOND CHBRE ASS</v>
          </cell>
          <cell r="C4955" t="str">
            <v>LM6000</v>
          </cell>
          <cell r="D4955" t="str">
            <v>CC</v>
          </cell>
        </row>
        <row r="4956">
          <cell r="A4956" t="str">
            <v>L38578G04</v>
          </cell>
          <cell r="B4956" t="str">
            <v>FOND CHBRE ASS</v>
          </cell>
          <cell r="C4956" t="str">
            <v>LM6000</v>
          </cell>
          <cell r="D4956" t="str">
            <v>CC</v>
          </cell>
        </row>
        <row r="4957">
          <cell r="A4957" t="str">
            <v>L38578G05</v>
          </cell>
          <cell r="B4957" t="str">
            <v>FOND CHBRE ASS</v>
          </cell>
          <cell r="C4957" t="str">
            <v>LM6000</v>
          </cell>
          <cell r="D4957" t="str">
            <v>CC</v>
          </cell>
        </row>
        <row r="4958">
          <cell r="A4958" t="str">
            <v>L38578G07</v>
          </cell>
          <cell r="B4958" t="str">
            <v>FOND CHBRE ASS</v>
          </cell>
          <cell r="C4958" t="str">
            <v>LM6000</v>
          </cell>
          <cell r="D4958" t="str">
            <v>CC</v>
          </cell>
        </row>
        <row r="4959">
          <cell r="A4959" t="str">
            <v>L38578G07</v>
          </cell>
          <cell r="B4959" t="str">
            <v>FOND CHBRE ASS</v>
          </cell>
          <cell r="C4959" t="str">
            <v>LM6000</v>
          </cell>
          <cell r="D4959" t="str">
            <v>CC</v>
          </cell>
        </row>
        <row r="4960">
          <cell r="A4960" t="str">
            <v>L38578G08</v>
          </cell>
          <cell r="B4960" t="str">
            <v>FOND CHBRE ASS</v>
          </cell>
          <cell r="C4960" t="str">
            <v>LM6000</v>
          </cell>
          <cell r="D4960" t="str">
            <v>CC</v>
          </cell>
        </row>
        <row r="4961">
          <cell r="A4961" t="str">
            <v>L38578G08</v>
          </cell>
          <cell r="B4961" t="str">
            <v>FOND CHBRE ASS</v>
          </cell>
          <cell r="C4961" t="str">
            <v>LM6000</v>
          </cell>
          <cell r="D4961" t="str">
            <v>CC</v>
          </cell>
        </row>
        <row r="4962">
          <cell r="A4962" t="str">
            <v>L38749G01</v>
          </cell>
          <cell r="B4962" t="str">
            <v>CAPOTAGE, CHAMBRE DE COMB.</v>
          </cell>
          <cell r="C4962" t="str">
            <v>LM6000</v>
          </cell>
          <cell r="D4962" t="str">
            <v>CC</v>
          </cell>
        </row>
        <row r="4963">
          <cell r="A4963" t="str">
            <v>L38749G01</v>
          </cell>
          <cell r="B4963" t="str">
            <v>CAPOTAGE, CHAMBRE DE COMB.</v>
          </cell>
          <cell r="C4963" t="str">
            <v>LM6000</v>
          </cell>
          <cell r="D4963" t="str">
            <v>CC</v>
          </cell>
        </row>
        <row r="4964">
          <cell r="A4964" t="str">
            <v>L38750G01</v>
          </cell>
          <cell r="B4964" t="str">
            <v>CHAMBRE DE COMBUSTION</v>
          </cell>
          <cell r="C4964" t="str">
            <v>LM6000</v>
          </cell>
          <cell r="D4964" t="str">
            <v>CC</v>
          </cell>
        </row>
        <row r="4965">
          <cell r="A4965" t="str">
            <v>L38750G02</v>
          </cell>
          <cell r="B4965" t="str">
            <v>CHAMBRE DE COMBUSTION</v>
          </cell>
          <cell r="C4965" t="str">
            <v>LM6000</v>
          </cell>
          <cell r="D4965" t="str">
            <v>CC</v>
          </cell>
        </row>
        <row r="4966">
          <cell r="A4966" t="str">
            <v>L38750G03</v>
          </cell>
          <cell r="B4966" t="str">
            <v>CHAMBRE DE COMBUSTION</v>
          </cell>
          <cell r="C4966" t="str">
            <v>LM6000</v>
          </cell>
          <cell r="D4966" t="str">
            <v>CC</v>
          </cell>
        </row>
        <row r="4967">
          <cell r="A4967" t="str">
            <v>L38750G04</v>
          </cell>
          <cell r="B4967" t="str">
            <v>CHAMBRE DE COMBUSTION</v>
          </cell>
          <cell r="C4967" t="str">
            <v>LM6000</v>
          </cell>
          <cell r="D4967" t="str">
            <v>CC</v>
          </cell>
        </row>
        <row r="4968">
          <cell r="A4968" t="str">
            <v>L38750G04</v>
          </cell>
          <cell r="B4968" t="str">
            <v>CHAMBRE DE COMBUSTION</v>
          </cell>
          <cell r="C4968" t="str">
            <v>LM6000</v>
          </cell>
          <cell r="D4968" t="str">
            <v>CC</v>
          </cell>
        </row>
        <row r="4969">
          <cell r="A4969" t="str">
            <v>L38750G04AA</v>
          </cell>
          <cell r="B4969" t="str">
            <v>CHAMBRE DE COMBUSTION</v>
          </cell>
          <cell r="C4969" t="str">
            <v>LM6000</v>
          </cell>
          <cell r="D4969" t="str">
            <v>CC</v>
          </cell>
        </row>
        <row r="4970">
          <cell r="A4970" t="str">
            <v>L47149P01</v>
          </cell>
          <cell r="B4970" t="str">
            <v>CAPOTAGE INTERIEUR</v>
          </cell>
          <cell r="C4970" t="str">
            <v>LM6000</v>
          </cell>
          <cell r="D4970" t="str">
            <v>CC</v>
          </cell>
        </row>
        <row r="4971">
          <cell r="A4971" t="str">
            <v>L47659P01</v>
          </cell>
          <cell r="B4971" t="str">
            <v>CAPOT</v>
          </cell>
          <cell r="C4971" t="str">
            <v>LM6000</v>
          </cell>
          <cell r="D4971" t="str">
            <v>CC</v>
          </cell>
        </row>
        <row r="4972">
          <cell r="A4972" t="str">
            <v>L47741P01</v>
          </cell>
          <cell r="B4972" t="str">
            <v>DISQUE TURBINE 1 BP</v>
          </cell>
          <cell r="C4972" t="str">
            <v>LM6000</v>
          </cell>
          <cell r="D4972" t="str">
            <v>CB</v>
          </cell>
        </row>
        <row r="4973">
          <cell r="A4973" t="str">
            <v>L47742P01</v>
          </cell>
          <cell r="B4973" t="str">
            <v>DISQUE TURBINE 2 BP</v>
          </cell>
          <cell r="C4973" t="str">
            <v>LM6000</v>
          </cell>
          <cell r="D4973" t="str">
            <v>CB</v>
          </cell>
        </row>
        <row r="4974">
          <cell r="A4974" t="str">
            <v>L47743P02</v>
          </cell>
          <cell r="B4974" t="str">
            <v>DISQUE TURBINE 3 BP</v>
          </cell>
          <cell r="C4974" t="str">
            <v>LM6000</v>
          </cell>
          <cell r="D4974" t="str">
            <v>CB</v>
          </cell>
        </row>
        <row r="4975">
          <cell r="A4975" t="str">
            <v>L47743P02-7</v>
          </cell>
          <cell r="B4975" t="str">
            <v>DISQUE 3 LM6000</v>
          </cell>
          <cell r="C4975" t="str">
            <v>LM6000</v>
          </cell>
          <cell r="D4975" t="str">
            <v>CB</v>
          </cell>
        </row>
        <row r="4976">
          <cell r="A4976" t="str">
            <v>L47743P03</v>
          </cell>
          <cell r="B4976" t="str">
            <v>DISQUE TURBINE 3 BP</v>
          </cell>
          <cell r="C4976" t="str">
            <v>LM6000</v>
          </cell>
          <cell r="D4976" t="str">
            <v>CB</v>
          </cell>
        </row>
        <row r="4977">
          <cell r="A4977" t="str">
            <v>L47743P04</v>
          </cell>
          <cell r="B4977" t="str">
            <v>DISQUE TURBINE 3 BP</v>
          </cell>
          <cell r="C4977" t="str">
            <v>LM6000</v>
          </cell>
          <cell r="D4977" t="str">
            <v>CB</v>
          </cell>
        </row>
        <row r="4978">
          <cell r="A4978" t="str">
            <v>L47745P02</v>
          </cell>
          <cell r="B4978" t="str">
            <v>DISQUE TURBINE 5 BP</v>
          </cell>
          <cell r="C4978" t="str">
            <v>LM6000</v>
          </cell>
          <cell r="D4978" t="str">
            <v>CB</v>
          </cell>
        </row>
        <row r="4979">
          <cell r="A4979" t="str">
            <v>L47745P02-7</v>
          </cell>
          <cell r="B4979" t="str">
            <v>DISQUE 5 LM6000</v>
          </cell>
          <cell r="C4979" t="str">
            <v>LM6000</v>
          </cell>
          <cell r="D4979" t="str">
            <v>CB</v>
          </cell>
        </row>
        <row r="4980">
          <cell r="A4980" t="str">
            <v>L47745P03</v>
          </cell>
          <cell r="B4980" t="str">
            <v>DISQUE TURBINE 5 BP</v>
          </cell>
          <cell r="C4980" t="str">
            <v>LM6000</v>
          </cell>
          <cell r="D4980" t="str">
            <v>CB</v>
          </cell>
        </row>
        <row r="4981">
          <cell r="A4981" t="str">
            <v>L59074P01</v>
          </cell>
          <cell r="B4981" t="str">
            <v>ARBRE AV FAN</v>
          </cell>
          <cell r="C4981" t="str">
            <v>LM6000</v>
          </cell>
          <cell r="D4981" t="str">
            <v>CB</v>
          </cell>
        </row>
        <row r="4982">
          <cell r="A4982" t="str">
            <v>L59074P01AA</v>
          </cell>
          <cell r="B4982" t="str">
            <v>ARBRE AV FAN</v>
          </cell>
          <cell r="C4982" t="str">
            <v>LM6000</v>
          </cell>
          <cell r="D4982" t="str">
            <v>CB</v>
          </cell>
        </row>
        <row r="4983">
          <cell r="A4983" t="str">
            <v>L59074P02</v>
          </cell>
          <cell r="B4983" t="str">
            <v>ARBRE AV FAN</v>
          </cell>
          <cell r="C4983" t="str">
            <v>LM6000</v>
          </cell>
          <cell r="D4983" t="str">
            <v>CB</v>
          </cell>
        </row>
        <row r="4984">
          <cell r="A4984" t="str">
            <v>L61470G02</v>
          </cell>
          <cell r="B4984" t="str">
            <v>CHEMISE INTERIEURE</v>
          </cell>
          <cell r="C4984" t="str">
            <v>LM6000</v>
          </cell>
          <cell r="D4984" t="str">
            <v>CC</v>
          </cell>
        </row>
        <row r="4985">
          <cell r="A4985" t="str">
            <v>L61470G03</v>
          </cell>
          <cell r="B4985" t="str">
            <v>CHEMISE INTERIEURE</v>
          </cell>
          <cell r="C4985" t="str">
            <v>LM6000</v>
          </cell>
          <cell r="D4985" t="str">
            <v>CC</v>
          </cell>
        </row>
        <row r="4986">
          <cell r="A4986" t="str">
            <v>L61470G03</v>
          </cell>
          <cell r="B4986" t="str">
            <v>CHEMISE INTERIEURE</v>
          </cell>
          <cell r="C4986" t="str">
            <v>LM6000</v>
          </cell>
          <cell r="D4986" t="str">
            <v>CC</v>
          </cell>
        </row>
        <row r="4987">
          <cell r="A4987" t="str">
            <v>L61470G03</v>
          </cell>
          <cell r="B4987" t="str">
            <v>CHEMISE INTERIEURE</v>
          </cell>
          <cell r="C4987" t="str">
            <v>LM6000</v>
          </cell>
          <cell r="D4987" t="str">
            <v>CC</v>
          </cell>
        </row>
        <row r="4988">
          <cell r="A4988" t="str">
            <v>L61802P01</v>
          </cell>
          <cell r="B4988" t="str">
            <v>DISQUE TURBINE 2 BP</v>
          </cell>
          <cell r="C4988" t="str">
            <v>LM6000</v>
          </cell>
          <cell r="D4988" t="str">
            <v>CB</v>
          </cell>
        </row>
        <row r="4989">
          <cell r="A4989" t="str">
            <v>L61803P01</v>
          </cell>
          <cell r="B4989" t="str">
            <v>DISQUE TURBINE 3 BP</v>
          </cell>
          <cell r="C4989" t="str">
            <v>LM6000</v>
          </cell>
          <cell r="D4989" t="str">
            <v>CB</v>
          </cell>
        </row>
        <row r="4990">
          <cell r="A4990" t="str">
            <v>L61844G01</v>
          </cell>
          <cell r="B4990" t="str">
            <v>FOND DE CHAMBRE ASSEMBLE</v>
          </cell>
          <cell r="C4990" t="str">
            <v>LM6000</v>
          </cell>
          <cell r="D4990" t="str">
            <v>CC</v>
          </cell>
        </row>
        <row r="4991">
          <cell r="A4991" t="str">
            <v>L61844G02</v>
          </cell>
          <cell r="B4991" t="str">
            <v>FOND DE CHAMBRE ASSEMBLE</v>
          </cell>
          <cell r="C4991" t="str">
            <v>LM6000</v>
          </cell>
          <cell r="D4991" t="str">
            <v>CC</v>
          </cell>
        </row>
        <row r="4992">
          <cell r="A4992" t="str">
            <v>L61844G02X-CL-L</v>
          </cell>
          <cell r="B4992" t="str">
            <v>FOND DE CHAMBRE ASSEMBLE</v>
          </cell>
          <cell r="C4992" t="str">
            <v>LM6000</v>
          </cell>
          <cell r="D4992" t="str">
            <v>CC</v>
          </cell>
        </row>
        <row r="4993">
          <cell r="A4993" t="str">
            <v>L61948G01</v>
          </cell>
          <cell r="B4993" t="str">
            <v>FOND DE CHAMBRE ASSEMBLE</v>
          </cell>
          <cell r="C4993" t="str">
            <v>LM6000</v>
          </cell>
          <cell r="D4993" t="str">
            <v>CC</v>
          </cell>
        </row>
        <row r="4994">
          <cell r="A4994" t="str">
            <v>L61948G01</v>
          </cell>
          <cell r="B4994" t="str">
            <v>FOND DE CHAMBRE ASSEMBLE</v>
          </cell>
          <cell r="C4994" t="str">
            <v>LM6000</v>
          </cell>
          <cell r="D4994" t="str">
            <v>CC</v>
          </cell>
        </row>
        <row r="4995">
          <cell r="A4995" t="str">
            <v>L61948G02</v>
          </cell>
          <cell r="B4995" t="str">
            <v>FOND DE CHAMBRE ASSEMBLE</v>
          </cell>
          <cell r="C4995" t="str">
            <v>LM6000</v>
          </cell>
          <cell r="D4995" t="str">
            <v>CC</v>
          </cell>
        </row>
        <row r="4996">
          <cell r="A4996" t="str">
            <v>L61949G01</v>
          </cell>
          <cell r="B4996" t="str">
            <v>CHAMBRE DE COMBUSTION</v>
          </cell>
          <cell r="C4996" t="str">
            <v>LM6000</v>
          </cell>
          <cell r="D4996" t="str">
            <v>CC</v>
          </cell>
        </row>
        <row r="4997">
          <cell r="A4997" t="str">
            <v>L61949G01</v>
          </cell>
          <cell r="B4997" t="str">
            <v>CHAMBRE DE COMBUSTION</v>
          </cell>
          <cell r="C4997" t="str">
            <v>LM6000</v>
          </cell>
          <cell r="D4997" t="str">
            <v>CC</v>
          </cell>
        </row>
        <row r="4998">
          <cell r="A4998" t="str">
            <v>L61949G02</v>
          </cell>
          <cell r="B4998" t="str">
            <v>CHAMBRE DE COMBUSTION</v>
          </cell>
          <cell r="C4998" t="str">
            <v>LM6000</v>
          </cell>
          <cell r="D4998" t="str">
            <v>CC</v>
          </cell>
        </row>
        <row r="4999">
          <cell r="A4999" t="str">
            <v>M71A00002P01</v>
          </cell>
          <cell r="B4999" t="str">
            <v>ARBRE DISQUE FAN</v>
          </cell>
          <cell r="C4999" t="str">
            <v>CLIENTS HORS DIVISIONS</v>
          </cell>
          <cell r="D4999" t="str">
            <v>CB</v>
          </cell>
        </row>
        <row r="5000">
          <cell r="A5000" t="str">
            <v>RU47471</v>
          </cell>
          <cell r="B5000" t="str">
            <v>ARBRE AVANT ET ROUE</v>
          </cell>
          <cell r="C5000" t="str">
            <v>TYNE</v>
          </cell>
          <cell r="D5000" t="str">
            <v>CB</v>
          </cell>
        </row>
        <row r="5001">
          <cell r="A5001" t="str">
            <v>RU51197</v>
          </cell>
          <cell r="B5001" t="str">
            <v>DISQUE TURBINE BP1</v>
          </cell>
          <cell r="C5001" t="str">
            <v>TYNE</v>
          </cell>
          <cell r="D5001" t="str">
            <v>CB</v>
          </cell>
        </row>
        <row r="5002">
          <cell r="A5002" t="str">
            <v>RU51235</v>
          </cell>
          <cell r="B5002" t="str">
            <v>DISQUE TURBINE BP2</v>
          </cell>
          <cell r="C5002" t="str">
            <v>TYNE</v>
          </cell>
          <cell r="D5002" t="str">
            <v>CB</v>
          </cell>
        </row>
        <row r="5003">
          <cell r="A5003" t="str">
            <v>RU51236</v>
          </cell>
          <cell r="B5003" t="str">
            <v>DISQUE TURBINE BP3</v>
          </cell>
          <cell r="C5003" t="str">
            <v>TYNE</v>
          </cell>
          <cell r="D5003" t="str">
            <v>CB</v>
          </cell>
        </row>
        <row r="5004">
          <cell r="A5004" t="str">
            <v>S0000247</v>
          </cell>
          <cell r="B5004" t="str">
            <v>VIROLE AVANT</v>
          </cell>
          <cell r="C5004" t="str">
            <v>CLIENTS HORS DIVISIONS</v>
          </cell>
          <cell r="D5004" t="str">
            <v>CB</v>
          </cell>
        </row>
        <row r="5005">
          <cell r="A5005" t="str">
            <v>SN-01</v>
          </cell>
          <cell r="B5005" t="str">
            <v>ARBRE DE TURBINE SAM146</v>
          </cell>
          <cell r="C5005" t="str">
            <v>CLIENTS HORS DIVISIONS</v>
          </cell>
          <cell r="D5005" t="str">
            <v>CB</v>
          </cell>
        </row>
        <row r="5006">
          <cell r="A5006" t="str">
            <v>T014ST0500-4</v>
          </cell>
          <cell r="B5006" t="str">
            <v>TA6V D500</v>
          </cell>
          <cell r="C5006" t="str">
            <v>STDS, CNSMBLES, MULT-PRDTS</v>
          </cell>
          <cell r="D5006" t="str">
            <v>CB</v>
          </cell>
        </row>
        <row r="5007">
          <cell r="A5007" t="str">
            <v>TI1023-4</v>
          </cell>
          <cell r="B5007" t="str">
            <v>GALET</v>
          </cell>
          <cell r="C5007" t="str">
            <v>CLIENTS HORS DIVISIONS</v>
          </cell>
          <cell r="D5007" t="str">
            <v>CB</v>
          </cell>
        </row>
        <row r="5008">
          <cell r="A5008" t="str">
            <v>TI5553-4</v>
          </cell>
          <cell r="B5008" t="str">
            <v>GALET</v>
          </cell>
          <cell r="C5008" t="str">
            <v>CLIENTS HORS DIVISIONS</v>
          </cell>
          <cell r="D5008" t="str">
            <v>CB</v>
          </cell>
        </row>
        <row r="5009">
          <cell r="A5009" t="str">
            <v>TP504302</v>
          </cell>
          <cell r="B5009" t="str">
            <v>REDRESSEUR 6</v>
          </cell>
          <cell r="C5009" t="str">
            <v>TP400-D6</v>
          </cell>
          <cell r="D5009" t="str">
            <v>CC</v>
          </cell>
        </row>
        <row r="5010">
          <cell r="A5010" t="str">
            <v>TP504303</v>
          </cell>
          <cell r="B5010" t="str">
            <v>REDRESSEUR 6</v>
          </cell>
          <cell r="C5010" t="str">
            <v>TP400-D6</v>
          </cell>
          <cell r="D5010" t="str">
            <v>CC</v>
          </cell>
        </row>
        <row r="5011">
          <cell r="A5011" t="str">
            <v>TP511003</v>
          </cell>
          <cell r="B5011" t="str">
            <v>ANNEAU SUPPORT ET REFRD</v>
          </cell>
          <cell r="C5011" t="str">
            <v>TP400-D6</v>
          </cell>
          <cell r="D5011" t="str">
            <v>CC</v>
          </cell>
        </row>
        <row r="5012">
          <cell r="A5012" t="str">
            <v>TP511101</v>
          </cell>
          <cell r="B5012" t="str">
            <v>CARTER INTERNE, DISTR HP</v>
          </cell>
          <cell r="C5012" t="str">
            <v>TP400-D6</v>
          </cell>
          <cell r="D5012" t="str">
            <v>CC</v>
          </cell>
        </row>
        <row r="5013">
          <cell r="A5013" t="str">
            <v>TP511102</v>
          </cell>
          <cell r="B5013" t="str">
            <v>CARTER INTERNE, DISTR HP</v>
          </cell>
          <cell r="C5013" t="str">
            <v>TP400-D6</v>
          </cell>
          <cell r="D5013" t="str">
            <v>CC</v>
          </cell>
        </row>
        <row r="5014">
          <cell r="A5014" t="str">
            <v>TP511103</v>
          </cell>
          <cell r="B5014" t="str">
            <v>CARTER INTERNE, DISTR HP</v>
          </cell>
          <cell r="C5014" t="str">
            <v>TP400-D6</v>
          </cell>
          <cell r="D5014" t="str">
            <v>CC</v>
          </cell>
        </row>
        <row r="5015">
          <cell r="A5015" t="str">
            <v>TP511104</v>
          </cell>
          <cell r="B5015" t="str">
            <v>CARTER INTERNE, DISTR HP</v>
          </cell>
          <cell r="C5015" t="str">
            <v>TP400-D6</v>
          </cell>
          <cell r="D5015" t="str">
            <v>CC</v>
          </cell>
        </row>
        <row r="5016">
          <cell r="A5016" t="str">
            <v>TP511104</v>
          </cell>
          <cell r="B5016" t="str">
            <v>CARTER INTERNE, DISTR HP</v>
          </cell>
          <cell r="C5016" t="str">
            <v>TP400-D6</v>
          </cell>
          <cell r="D5016" t="str">
            <v>CC</v>
          </cell>
        </row>
        <row r="5017">
          <cell r="A5017" t="str">
            <v>TP513100</v>
          </cell>
          <cell r="B5017" t="str">
            <v>CARTER EXTERNE,TURBINE HP</v>
          </cell>
          <cell r="C5017" t="str">
            <v>TP400-D6</v>
          </cell>
          <cell r="D5017" t="str">
            <v>CC</v>
          </cell>
        </row>
        <row r="5018">
          <cell r="A5018" t="str">
            <v>TP516601</v>
          </cell>
          <cell r="B5018" t="str">
            <v>DISQUE-LABYRINTHE, TURB HP</v>
          </cell>
          <cell r="C5018" t="str">
            <v>TP400-D6</v>
          </cell>
          <cell r="D5018" t="str">
            <v>CB</v>
          </cell>
        </row>
        <row r="5019">
          <cell r="A5019" t="str">
            <v>TP516602</v>
          </cell>
          <cell r="B5019" t="str">
            <v>DISQUE-LABYRINTHE, TURB HP</v>
          </cell>
          <cell r="C5019" t="str">
            <v>TP400-D6</v>
          </cell>
          <cell r="D5019" t="str">
            <v>CB</v>
          </cell>
        </row>
        <row r="5020">
          <cell r="A5020" t="str">
            <v>TP516603</v>
          </cell>
          <cell r="B5020" t="str">
            <v>DISQUE-LABYRINTHE, TURB HP</v>
          </cell>
          <cell r="C5020" t="str">
            <v>TP400-D6</v>
          </cell>
          <cell r="D5020" t="str">
            <v>CB</v>
          </cell>
        </row>
        <row r="5021">
          <cell r="A5021" t="str">
            <v>TP516604</v>
          </cell>
          <cell r="B5021" t="str">
            <v>DISQUE-LABYRINTHE, TURB HP</v>
          </cell>
          <cell r="C5021" t="str">
            <v>TP400-D6</v>
          </cell>
          <cell r="D5021" t="str">
            <v>CB</v>
          </cell>
        </row>
        <row r="5022">
          <cell r="A5022" t="str">
            <v>TP516605</v>
          </cell>
          <cell r="B5022" t="str">
            <v>DISQUE-LABYRINTHE,TURB HP</v>
          </cell>
          <cell r="C5022" t="str">
            <v>TP400-D6</v>
          </cell>
          <cell r="D5022" t="str">
            <v>CB</v>
          </cell>
        </row>
        <row r="5023">
          <cell r="A5023" t="str">
            <v>TP516606</v>
          </cell>
          <cell r="B5023" t="str">
            <v>DISQUE-LABYRINTHE,TURB HP</v>
          </cell>
          <cell r="C5023" t="str">
            <v>TP400-D6</v>
          </cell>
          <cell r="D5023" t="str">
            <v>CB</v>
          </cell>
        </row>
        <row r="5024">
          <cell r="A5024" t="str">
            <v>TP517402</v>
          </cell>
          <cell r="B5024" t="str">
            <v>JOINT ARRIERE, TURBINE HP</v>
          </cell>
          <cell r="C5024" t="str">
            <v>TP400-D6</v>
          </cell>
          <cell r="D5024" t="str">
            <v>CB</v>
          </cell>
        </row>
        <row r="5025">
          <cell r="A5025" t="str">
            <v>TP517402S3</v>
          </cell>
          <cell r="B5025" t="str">
            <v>JOINT ARRIERE, TURBINE HP</v>
          </cell>
          <cell r="C5025" t="str">
            <v>TP400-D6</v>
          </cell>
          <cell r="D5025" t="str">
            <v>CB</v>
          </cell>
        </row>
        <row r="5026">
          <cell r="A5026" t="str">
            <v>TP550203</v>
          </cell>
          <cell r="B5026" t="str">
            <v>CARTER DIFFUSEUR INTERNE</v>
          </cell>
          <cell r="C5026" t="str">
            <v>TP400-D6</v>
          </cell>
          <cell r="D5026" t="str">
            <v>CC</v>
          </cell>
        </row>
        <row r="5027">
          <cell r="A5027" t="str">
            <v>TP550203</v>
          </cell>
          <cell r="B5027" t="str">
            <v>CARTER DIFFUSEUR INTERNE</v>
          </cell>
          <cell r="C5027" t="str">
            <v>TP400-D6</v>
          </cell>
          <cell r="D5027" t="str">
            <v>CC</v>
          </cell>
        </row>
        <row r="5028">
          <cell r="A5028" t="str">
            <v>TP550801</v>
          </cell>
          <cell r="B5028" t="str">
            <v>PAROI EXTERNE EQUIPEE</v>
          </cell>
          <cell r="C5028" t="str">
            <v>TP400-D6</v>
          </cell>
          <cell r="D5028" t="str">
            <v>CC</v>
          </cell>
        </row>
        <row r="5029">
          <cell r="A5029" t="str">
            <v>TP550802</v>
          </cell>
          <cell r="B5029" t="str">
            <v>PAROI EXTERNE EQUIPEE</v>
          </cell>
          <cell r="C5029" t="str">
            <v>TP400-D6</v>
          </cell>
          <cell r="D5029" t="str">
            <v>CC</v>
          </cell>
        </row>
        <row r="5030">
          <cell r="A5030" t="str">
            <v>TP550803</v>
          </cell>
          <cell r="B5030" t="str">
            <v>PAROI EXTERNE EQUIPEE</v>
          </cell>
          <cell r="C5030" t="str">
            <v>TP400-D6</v>
          </cell>
          <cell r="D5030" t="str">
            <v>CC</v>
          </cell>
        </row>
        <row r="5031">
          <cell r="A5031" t="str">
            <v>TP550803</v>
          </cell>
          <cell r="B5031" t="str">
            <v>PAROI EXTERNE EQUIPEE</v>
          </cell>
          <cell r="C5031" t="str">
            <v>TP400-D6</v>
          </cell>
          <cell r="D5031" t="str">
            <v>CC</v>
          </cell>
        </row>
        <row r="5032">
          <cell r="A5032" t="str">
            <v>TP550803</v>
          </cell>
          <cell r="B5032" t="str">
            <v>PAROI EXTERNE EQUIPEE</v>
          </cell>
          <cell r="C5032" t="str">
            <v>TP400-D6</v>
          </cell>
          <cell r="D5032" t="str">
            <v>CC</v>
          </cell>
        </row>
        <row r="5033">
          <cell r="A5033" t="str">
            <v>TP550805</v>
          </cell>
          <cell r="B5033" t="str">
            <v>PAROI EXTERNE EQUIPEE</v>
          </cell>
          <cell r="C5033" t="str">
            <v>TP400-D6</v>
          </cell>
          <cell r="D5033" t="str">
            <v>CC</v>
          </cell>
        </row>
        <row r="5034">
          <cell r="A5034" t="str">
            <v>TP550901</v>
          </cell>
          <cell r="B5034" t="str">
            <v>PAROI INTERNE EQUIPEE</v>
          </cell>
          <cell r="C5034" t="str">
            <v>TP400-D6</v>
          </cell>
          <cell r="D5034" t="str">
            <v>CC</v>
          </cell>
        </row>
        <row r="5035">
          <cell r="A5035" t="str">
            <v>TP550902</v>
          </cell>
          <cell r="B5035" t="str">
            <v>PAROI INTERNE EQUIPEE</v>
          </cell>
          <cell r="C5035" t="str">
            <v>TP400-D6</v>
          </cell>
          <cell r="D5035" t="str">
            <v>CC</v>
          </cell>
        </row>
        <row r="5036">
          <cell r="A5036" t="str">
            <v>TP550903</v>
          </cell>
          <cell r="B5036" t="str">
            <v>PAROI INTERNE EQUIPEE</v>
          </cell>
          <cell r="C5036" t="str">
            <v>TP400-D6</v>
          </cell>
          <cell r="D5036" t="str">
            <v>CC</v>
          </cell>
        </row>
        <row r="5037">
          <cell r="A5037" t="str">
            <v>TP550903</v>
          </cell>
          <cell r="B5037" t="str">
            <v>PAROI INTERNE EQUIPEE</v>
          </cell>
          <cell r="C5037" t="str">
            <v>TP400-D6</v>
          </cell>
          <cell r="D5037" t="str">
            <v>CC</v>
          </cell>
        </row>
        <row r="5038">
          <cell r="A5038" t="str">
            <v>TP550903</v>
          </cell>
          <cell r="B5038" t="str">
            <v>PAROI INTERNE EQUIPEE</v>
          </cell>
          <cell r="C5038" t="str">
            <v>TP400-D6</v>
          </cell>
          <cell r="D5038" t="str">
            <v>CC</v>
          </cell>
        </row>
        <row r="5039">
          <cell r="A5039" t="str">
            <v>TP550905</v>
          </cell>
          <cell r="B5039" t="str">
            <v>PAROI INTERNE EQUIPEE</v>
          </cell>
          <cell r="C5039" t="str">
            <v>TP400-D6</v>
          </cell>
          <cell r="D5039" t="str">
            <v>CC</v>
          </cell>
        </row>
        <row r="5040">
          <cell r="A5040" t="str">
            <v>TP551001</v>
          </cell>
          <cell r="B5040" t="str">
            <v>FOND DE CHAMBRE EQUIPE</v>
          </cell>
          <cell r="C5040" t="str">
            <v>TP400-D6</v>
          </cell>
          <cell r="D5040" t="str">
            <v>CC</v>
          </cell>
        </row>
        <row r="5041">
          <cell r="A5041" t="str">
            <v>TP551002</v>
          </cell>
          <cell r="B5041" t="str">
            <v>FOND DE CHAMBRE EQUIPE</v>
          </cell>
          <cell r="C5041" t="str">
            <v>TP400-D6</v>
          </cell>
          <cell r="D5041" t="str">
            <v>CC</v>
          </cell>
        </row>
        <row r="5042">
          <cell r="A5042" t="str">
            <v>TP551003</v>
          </cell>
          <cell r="B5042" t="str">
            <v>FOND DE CHAMBRE EQUIPE</v>
          </cell>
          <cell r="C5042" t="str">
            <v>TP400-D6</v>
          </cell>
          <cell r="D5042" t="str">
            <v>CC</v>
          </cell>
        </row>
        <row r="5043">
          <cell r="A5043" t="str">
            <v>TP551004</v>
          </cell>
          <cell r="B5043" t="str">
            <v>FOND DE CHAMBRE EQUIPE</v>
          </cell>
          <cell r="C5043" t="str">
            <v>TP400-D6</v>
          </cell>
          <cell r="D5043" t="str">
            <v>CC</v>
          </cell>
        </row>
        <row r="5044">
          <cell r="A5044" t="str">
            <v>TP551004</v>
          </cell>
          <cell r="B5044" t="str">
            <v>FOND DE CHAMBRE EQUIPE</v>
          </cell>
          <cell r="C5044" t="str">
            <v>TP400-D6</v>
          </cell>
          <cell r="D5044" t="str">
            <v>CC</v>
          </cell>
        </row>
        <row r="5045">
          <cell r="A5045" t="str">
            <v>TP551005</v>
          </cell>
          <cell r="B5045" t="str">
            <v>FOND DE CHAMBRE EQUIPE</v>
          </cell>
          <cell r="C5045" t="str">
            <v>TP400-D6</v>
          </cell>
          <cell r="D5045" t="str">
            <v>CC</v>
          </cell>
        </row>
        <row r="5046">
          <cell r="A5046" t="str">
            <v>TP551005</v>
          </cell>
          <cell r="B5046" t="str">
            <v>FOND DE CHAMBRE EQUIPE</v>
          </cell>
          <cell r="C5046" t="str">
            <v>TP400-D6</v>
          </cell>
          <cell r="D5046" t="str">
            <v>CC</v>
          </cell>
        </row>
        <row r="5047">
          <cell r="A5047" t="str">
            <v>TP551101</v>
          </cell>
          <cell r="B5047" t="str">
            <v>CARENAGE MONOBLOC</v>
          </cell>
          <cell r="C5047" t="str">
            <v>TP400-D6</v>
          </cell>
          <cell r="D5047" t="str">
            <v>CC</v>
          </cell>
        </row>
        <row r="5048">
          <cell r="A5048" t="str">
            <v>TP551101</v>
          </cell>
          <cell r="B5048" t="str">
            <v>CARENAGE MONOBLOC</v>
          </cell>
          <cell r="C5048" t="str">
            <v>TP400-D6</v>
          </cell>
          <cell r="D5048" t="str">
            <v>CC</v>
          </cell>
        </row>
        <row r="5049">
          <cell r="A5049" t="str">
            <v>TP551102</v>
          </cell>
          <cell r="B5049" t="str">
            <v>CARENAGE MONOBLOC</v>
          </cell>
          <cell r="C5049" t="str">
            <v>TP400-D6</v>
          </cell>
          <cell r="D5049" t="str">
            <v>CC</v>
          </cell>
        </row>
        <row r="5050">
          <cell r="A5050" t="str">
            <v>TP551102</v>
          </cell>
          <cell r="B5050" t="str">
            <v>CARENAGE MONOBLOC</v>
          </cell>
          <cell r="C5050" t="str">
            <v>TP400-D6</v>
          </cell>
          <cell r="D5050" t="str">
            <v>CC</v>
          </cell>
        </row>
        <row r="5051">
          <cell r="A5051" t="str">
            <v>TP551201</v>
          </cell>
          <cell r="B5051" t="str">
            <v>CHAMBRE DE COMBUSTION EQ</v>
          </cell>
          <cell r="C5051" t="str">
            <v>TP400-D6</v>
          </cell>
          <cell r="D5051" t="str">
            <v>CC</v>
          </cell>
        </row>
        <row r="5052">
          <cell r="A5052" t="str">
            <v>TP551202</v>
          </cell>
          <cell r="B5052" t="str">
            <v>CHAMBRE DE COMBUSTION EQ</v>
          </cell>
          <cell r="C5052" t="str">
            <v>TP400-D6</v>
          </cell>
          <cell r="D5052" t="str">
            <v>CC</v>
          </cell>
        </row>
        <row r="5053">
          <cell r="A5053" t="str">
            <v>TP551203</v>
          </cell>
          <cell r="B5053" t="str">
            <v>CHAMBRE DE COMBUSTION EQ</v>
          </cell>
          <cell r="C5053" t="str">
            <v>TP400-D6</v>
          </cell>
          <cell r="D5053" t="str">
            <v>CC</v>
          </cell>
        </row>
        <row r="5054">
          <cell r="A5054" t="str">
            <v>TP551204</v>
          </cell>
          <cell r="B5054" t="str">
            <v>CHAMBRE DE COMBUSTION EQ</v>
          </cell>
          <cell r="C5054" t="str">
            <v>TP400-D6</v>
          </cell>
          <cell r="D5054" t="str">
            <v>CC</v>
          </cell>
        </row>
        <row r="5055">
          <cell r="A5055" t="str">
            <v>TP551205</v>
          </cell>
          <cell r="B5055" t="str">
            <v>CHAMBRE DE COMBUSTION EQ</v>
          </cell>
          <cell r="C5055" t="str">
            <v>TP400-D6</v>
          </cell>
          <cell r="D5055" t="str">
            <v>CC</v>
          </cell>
        </row>
        <row r="5056">
          <cell r="A5056" t="str">
            <v>TP551206</v>
          </cell>
          <cell r="B5056" t="str">
            <v>CHAMBRE DE COMBUSTION EQ</v>
          </cell>
          <cell r="C5056" t="str">
            <v>TP400-D6</v>
          </cell>
          <cell r="D5056" t="str">
            <v>CC</v>
          </cell>
        </row>
        <row r="5057">
          <cell r="A5057" t="str">
            <v>TP551207</v>
          </cell>
          <cell r="B5057" t="str">
            <v>CHAMBRE DE COMBUSTION EQ</v>
          </cell>
          <cell r="C5057" t="str">
            <v>TP400-D6</v>
          </cell>
          <cell r="D5057" t="str">
            <v>CC</v>
          </cell>
        </row>
        <row r="5058">
          <cell r="A5058" t="str">
            <v>TP551208</v>
          </cell>
          <cell r="B5058" t="str">
            <v>CHAMBRE DE COMBUSTION EQ</v>
          </cell>
          <cell r="C5058" t="str">
            <v>TP400-D6</v>
          </cell>
          <cell r="D5058" t="str">
            <v>CC</v>
          </cell>
        </row>
        <row r="5059">
          <cell r="A5059" t="str">
            <v>TP551210</v>
          </cell>
          <cell r="B5059" t="str">
            <v>CHAMBRE DE COMBUSTION</v>
          </cell>
          <cell r="C5059" t="str">
            <v>TP400-D6</v>
          </cell>
          <cell r="D5059" t="str">
            <v>CC</v>
          </cell>
        </row>
        <row r="5060">
          <cell r="A5060" t="str">
            <v>TP551213</v>
          </cell>
          <cell r="B5060" t="str">
            <v>CHAMBRE DE COMBUSTION</v>
          </cell>
          <cell r="C5060" t="str">
            <v>TP400-D6</v>
          </cell>
          <cell r="D5060" t="str">
            <v>CC</v>
          </cell>
        </row>
        <row r="5061">
          <cell r="A5061" t="str">
            <v>TP551213</v>
          </cell>
          <cell r="B5061" t="str">
            <v>CHAMBRE DE COMBUSTION</v>
          </cell>
          <cell r="C5061" t="str">
            <v>TP400-D6</v>
          </cell>
          <cell r="D5061" t="str">
            <v>CC</v>
          </cell>
        </row>
        <row r="5062">
          <cell r="A5062" t="str">
            <v>TP551214</v>
          </cell>
          <cell r="B5062" t="str">
            <v>CHAMBRE DE COMBUSTION</v>
          </cell>
          <cell r="C5062" t="str">
            <v>TP400-D6</v>
          </cell>
          <cell r="D5062" t="str">
            <v>CC</v>
          </cell>
        </row>
      </sheetData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ss OP95"/>
      <sheetName val="OP95 - Coupes"/>
      <sheetName val="Historique du DPC"/>
      <sheetName val="Menu déroulant"/>
    </sheetNames>
    <sheetDataSet>
      <sheetData sheetId="0"/>
      <sheetData sheetId="1"/>
      <sheetData sheetId="2"/>
      <sheetData sheetId="3">
        <row r="2">
          <cell r="A2" t="str">
            <v>Anneau-support tube, COMP HP</v>
          </cell>
          <cell r="D2" t="str">
            <v>Fraise à chanfreiner</v>
          </cell>
          <cell r="F2" t="str">
            <v>Acier rapide</v>
          </cell>
          <cell r="G2" t="str">
            <v>Alliages base nickel forgés (type Inconel 718)</v>
          </cell>
        </row>
        <row r="3">
          <cell r="A3" t="str">
            <v>Cône d'entrainement</v>
          </cell>
          <cell r="D3" t="str">
            <v>Fraise à rayonner</v>
          </cell>
          <cell r="F3" t="str">
            <v>Carbure revêtu</v>
          </cell>
          <cell r="G3" t="str">
            <v>Alliages base titane forgés</v>
          </cell>
        </row>
        <row r="4">
          <cell r="A4" t="str">
            <v>Cône tourillon, COMP HP</v>
          </cell>
          <cell r="D4" t="str">
            <v>Fraisage hémisphérique / fraisage de forme</v>
          </cell>
          <cell r="F4" t="str">
            <v>Carbure non revêtu</v>
          </cell>
        </row>
        <row r="5">
          <cell r="A5" t="str">
            <v>Cône tourillon, TURB BP</v>
          </cell>
          <cell r="D5" t="str">
            <v>Fraisage en roulant</v>
          </cell>
        </row>
        <row r="6">
          <cell r="A6" t="str">
            <v>DAM étage 1, COMP BP</v>
          </cell>
          <cell r="D6" t="str">
            <v>Fraisage en bout</v>
          </cell>
        </row>
        <row r="7">
          <cell r="A7" t="str">
            <v>DAM étage 1, COMP HP</v>
          </cell>
        </row>
        <row r="8">
          <cell r="A8" t="str">
            <v>DAM étage 1-2, COMP HP</v>
          </cell>
        </row>
        <row r="9">
          <cell r="A9" t="str">
            <v>DAM étage 2, COMP BP</v>
          </cell>
        </row>
        <row r="10">
          <cell r="A10" t="str">
            <v>DAM étage 2, COMP HP</v>
          </cell>
        </row>
        <row r="11">
          <cell r="A11" t="str">
            <v>DAM étage 3, COMP BP</v>
          </cell>
        </row>
        <row r="12">
          <cell r="A12" t="str">
            <v>Disque 1 tourillon, COMP BP</v>
          </cell>
        </row>
        <row r="13">
          <cell r="A13" t="str">
            <v>Disque 1 tourillon, COMP HP</v>
          </cell>
        </row>
        <row r="14">
          <cell r="A14" t="str">
            <v>Disque 1, TURB BP</v>
          </cell>
        </row>
        <row r="15">
          <cell r="A15" t="str">
            <v>Disque 2 tourillon, COMP BP</v>
          </cell>
        </row>
        <row r="16">
          <cell r="A16" t="str">
            <v>Disque 2, COMP HP</v>
          </cell>
        </row>
        <row r="17">
          <cell r="A17" t="str">
            <v>Disque 2, TURB BP</v>
          </cell>
        </row>
        <row r="18">
          <cell r="A18" t="str">
            <v>Disque 3 tourillon, COMP HP</v>
          </cell>
        </row>
        <row r="19">
          <cell r="A19" t="str">
            <v>Disque 3, COMP BP</v>
          </cell>
        </row>
        <row r="20">
          <cell r="A20" t="str">
            <v>Disque 3, COMP HP</v>
          </cell>
        </row>
        <row r="21">
          <cell r="A21" t="str">
            <v>Disque 3, TURB BP</v>
          </cell>
        </row>
        <row r="22">
          <cell r="A22" t="str">
            <v>Disque 4, COMP HP</v>
          </cell>
        </row>
        <row r="23">
          <cell r="A23" t="str">
            <v>Disque 4, TURB BP</v>
          </cell>
        </row>
        <row r="24">
          <cell r="A24" t="str">
            <v>Disque 5, COMP HP</v>
          </cell>
        </row>
        <row r="25">
          <cell r="A25" t="str">
            <v>Disque 5, TURB BP</v>
          </cell>
        </row>
        <row r="26">
          <cell r="A26" t="str">
            <v>Disque 6, COMP HP</v>
          </cell>
        </row>
        <row r="27">
          <cell r="A27" t="str">
            <v>Disque 7, COMP HP</v>
          </cell>
        </row>
        <row r="28">
          <cell r="A28" t="str">
            <v>Disque de soufflante</v>
          </cell>
        </row>
        <row r="29">
          <cell r="A29" t="str">
            <v>Disque de TURB BP</v>
          </cell>
        </row>
        <row r="30">
          <cell r="A30" t="str">
            <v>Disque DE TURB HP</v>
          </cell>
        </row>
        <row r="31">
          <cell r="A31" t="str">
            <v>Disque-labyrinthe, COMP HP</v>
          </cell>
        </row>
        <row r="32">
          <cell r="A32" t="str">
            <v>Disque-labyrinthe, TURB HP</v>
          </cell>
        </row>
        <row r="33">
          <cell r="A33" t="str">
            <v>Disque-tourillon, TURB HP</v>
          </cell>
        </row>
        <row r="34">
          <cell r="A34" t="str">
            <v>Fut, TURB HP</v>
          </cell>
        </row>
        <row r="35">
          <cell r="A35" t="str">
            <v>Tambour de COMP BP</v>
          </cell>
        </row>
        <row r="36">
          <cell r="A36" t="str">
            <v>Tambour étage 2-5, COMP HP</v>
          </cell>
        </row>
        <row r="37">
          <cell r="A37" t="str">
            <v>Tambour étage 2-6, COMP HP</v>
          </cell>
        </row>
        <row r="38">
          <cell r="A38" t="str">
            <v>Tambour étage 3-6, COMP HP</v>
          </cell>
        </row>
        <row r="39">
          <cell r="A39" t="str">
            <v>Tambour étage 4-6, COMP HP</v>
          </cell>
        </row>
        <row r="40">
          <cell r="A40" t="str">
            <v>Tourillon arrière, COMP BP</v>
          </cell>
        </row>
        <row r="41">
          <cell r="A41" t="str">
            <v>Tourillon avant, COMP HP</v>
          </cell>
        </row>
        <row r="42">
          <cell r="A42" t="str">
            <v>Tourillon de TURB HP</v>
          </cell>
        </row>
        <row r="43">
          <cell r="A43" t="str">
            <v>Tourillon, COMP BP</v>
          </cell>
        </row>
        <row r="44">
          <cell r="A44" t="str">
            <v>Tourillon, TURB BP</v>
          </cell>
        </row>
        <row r="45">
          <cell r="A45" t="str">
            <v>Rouet, COMP HP</v>
          </cell>
        </row>
        <row r="46">
          <cell r="A46" t="str">
            <v>Arbre, COMP BP</v>
          </cell>
        </row>
        <row r="47">
          <cell r="A47" t="str">
            <v>Arbre, TURB HP</v>
          </cell>
        </row>
        <row r="48">
          <cell r="A48" t="str">
            <v>Tambour D6-D7, TURB BP</v>
          </cell>
        </row>
        <row r="49">
          <cell r="A49" t="str">
            <v>DAM étage 3, COMP HP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configuration"/>
      <sheetName val="schéma"/>
      <sheetName val="OBJETS C"/>
      <sheetName val="qté"/>
      <sheetName val="réalisé C autre"/>
      <sheetName val="réalisé C VTI"/>
      <sheetName val="Appro réalisé C"/>
      <sheetName val="réalisé C"/>
      <sheetName val="réalisé"/>
      <sheetName val="qté R"/>
      <sheetName val="réalisé I"/>
      <sheetName val="réalisé sch I"/>
      <sheetName val="reprévu sch I"/>
      <sheetName val="qté sch R"/>
      <sheetName val="qté sch P"/>
      <sheetName val="qté sch R cu"/>
      <sheetName val="qté sch P cu"/>
      <sheetName val="reprévu sch C"/>
      <sheetName val="réalisé sch C"/>
      <sheetName val="mixé réalisé"/>
      <sheetName val="mixé reprévu"/>
      <sheetName val="Objectifs VTI"/>
      <sheetName val="tx horaire"/>
      <sheetName val="progrès"/>
      <sheetName val="liste"/>
      <sheetName val="qté prévue"/>
      <sheetName val="Reporting pièce Cumulé"/>
      <sheetName val="Reporting pièce instantané"/>
      <sheetName val="Reporting pièce mixé"/>
      <sheetName val="Reporting moteur mixé"/>
    </sheetNames>
    <sheetDataSet>
      <sheetData sheetId="0">
        <row r="3">
          <cell r="M3" t="str">
            <v>VTI_IKR</v>
          </cell>
        </row>
        <row r="4">
          <cell r="D4" t="str">
            <v>RD3-7</v>
          </cell>
        </row>
        <row r="5">
          <cell r="D5" t="str">
            <v>RD4-7</v>
          </cell>
        </row>
        <row r="6">
          <cell r="D6" t="str">
            <v>RD1-5B</v>
          </cell>
        </row>
        <row r="7">
          <cell r="D7" t="str">
            <v>RD5-5B</v>
          </cell>
        </row>
        <row r="8">
          <cell r="D8" t="str">
            <v>RD1 BP 115K</v>
          </cell>
        </row>
        <row r="9">
          <cell r="D9" t="str">
            <v>RD2 BP 115K</v>
          </cell>
        </row>
        <row r="10">
          <cell r="D10" t="str">
            <v>RD3 BP 115K</v>
          </cell>
        </row>
        <row r="11">
          <cell r="D11" t="str">
            <v>RD4 BP 115K</v>
          </cell>
        </row>
        <row r="12">
          <cell r="D12" t="str">
            <v>RD5 BP 115K</v>
          </cell>
        </row>
        <row r="13">
          <cell r="D13" t="str">
            <v>RD4 HP 115K</v>
          </cell>
        </row>
        <row r="14">
          <cell r="D14" t="str">
            <v>RD1 M88</v>
          </cell>
        </row>
        <row r="15">
          <cell r="D15" t="str">
            <v>RD2 M88</v>
          </cell>
        </row>
        <row r="16">
          <cell r="D16" t="str">
            <v>RD3 M88</v>
          </cell>
        </row>
        <row r="17">
          <cell r="D17" t="str">
            <v>RD4 HP GP</v>
          </cell>
        </row>
        <row r="18">
          <cell r="D18" t="str">
            <v>RD5 HP GP</v>
          </cell>
        </row>
        <row r="19">
          <cell r="D19" t="str">
            <v>RD6 HP GP</v>
          </cell>
        </row>
        <row r="20">
          <cell r="D20" t="str">
            <v>RD7 HP GP</v>
          </cell>
        </row>
        <row r="21">
          <cell r="D21" t="str">
            <v>RD8 HP GP</v>
          </cell>
        </row>
        <row r="22">
          <cell r="D22" t="str">
            <v>Fan 5B</v>
          </cell>
        </row>
        <row r="23">
          <cell r="D23" t="str">
            <v>Fan 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">
          <cell r="A1" t="str">
            <v>340-058-302-0S2</v>
          </cell>
        </row>
      </sheetData>
      <sheetData sheetId="25" refreshError="1"/>
      <sheetData sheetId="26">
        <row r="4">
          <cell r="B4" t="str">
            <v>Interne</v>
          </cell>
        </row>
      </sheetData>
      <sheetData sheetId="27" refreshError="1"/>
      <sheetData sheetId="28" refreshError="1"/>
      <sheetData sheetId="29" refreshError="1"/>
    </sheetDataSet>
  </externalBook>
</externalLink>
</file>

<file path=xl/queryTables/queryTable1.xml><?xml version="1.0" encoding="utf-8"?>
<queryTable xmlns="http://schemas.openxmlformats.org/spreadsheetml/2006/main" name="extraction_outillages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M246"/>
  <sheetViews>
    <sheetView zoomScale="85" zoomScaleNormal="85" workbookViewId="0">
      <selection activeCell="F10" sqref="F10"/>
    </sheetView>
  </sheetViews>
  <sheetFormatPr baseColWidth="10" defaultRowHeight="15" x14ac:dyDescent="0.25"/>
  <cols>
    <col min="1" max="1" width="34.7109375" customWidth="1"/>
    <col min="4" max="4" width="18.28515625" bestFit="1" customWidth="1"/>
    <col min="6" max="6" width="37.28515625" bestFit="1" customWidth="1"/>
  </cols>
  <sheetData>
    <row r="1" spans="1:13" x14ac:dyDescent="0.25">
      <c r="A1" t="s">
        <v>6</v>
      </c>
      <c r="B1" t="s">
        <v>7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</row>
    <row r="2" spans="1:13" x14ac:dyDescent="0.25">
      <c r="A2">
        <v>310</v>
      </c>
      <c r="B2">
        <v>90</v>
      </c>
      <c r="C2">
        <v>1</v>
      </c>
      <c r="D2" t="s">
        <v>229</v>
      </c>
      <c r="E2">
        <v>0</v>
      </c>
      <c r="F2" t="s">
        <v>230</v>
      </c>
      <c r="G2" t="s">
        <v>19</v>
      </c>
      <c r="H2">
        <v>1</v>
      </c>
      <c r="I2" t="s">
        <v>20</v>
      </c>
      <c r="J2">
        <v>0</v>
      </c>
      <c r="K2">
        <v>2</v>
      </c>
      <c r="L2" t="s">
        <v>21</v>
      </c>
      <c r="M2">
        <v>2</v>
      </c>
    </row>
    <row r="3" spans="1:13" x14ac:dyDescent="0.25">
      <c r="A3">
        <v>310</v>
      </c>
      <c r="B3">
        <v>40</v>
      </c>
      <c r="C3">
        <v>1</v>
      </c>
      <c r="D3" t="s">
        <v>231</v>
      </c>
      <c r="E3">
        <v>0</v>
      </c>
      <c r="F3" t="s">
        <v>232</v>
      </c>
      <c r="G3" t="s">
        <v>19</v>
      </c>
      <c r="H3">
        <v>1</v>
      </c>
      <c r="I3" t="s">
        <v>20</v>
      </c>
      <c r="J3">
        <v>0</v>
      </c>
      <c r="K3">
        <v>2</v>
      </c>
      <c r="L3" t="s">
        <v>21</v>
      </c>
      <c r="M3">
        <v>2</v>
      </c>
    </row>
    <row r="4" spans="1:13" x14ac:dyDescent="0.25">
      <c r="A4">
        <v>311</v>
      </c>
      <c r="B4">
        <v>170</v>
      </c>
      <c r="C4">
        <v>8</v>
      </c>
      <c r="D4" t="s">
        <v>254</v>
      </c>
      <c r="E4">
        <v>999</v>
      </c>
      <c r="F4" t="s">
        <v>255</v>
      </c>
      <c r="G4" t="s">
        <v>32</v>
      </c>
      <c r="H4">
        <v>1</v>
      </c>
      <c r="I4" t="s">
        <v>256</v>
      </c>
      <c r="J4">
        <v>0</v>
      </c>
      <c r="K4">
        <v>2</v>
      </c>
      <c r="L4" t="s">
        <v>35</v>
      </c>
      <c r="M4">
        <v>2</v>
      </c>
    </row>
    <row r="5" spans="1:13" x14ac:dyDescent="0.25">
      <c r="A5">
        <v>311</v>
      </c>
      <c r="B5">
        <v>170</v>
      </c>
      <c r="C5">
        <v>8</v>
      </c>
      <c r="D5" t="s">
        <v>257</v>
      </c>
      <c r="E5">
        <v>2</v>
      </c>
      <c r="F5" t="s">
        <v>39</v>
      </c>
      <c r="G5" t="s">
        <v>32</v>
      </c>
      <c r="H5">
        <v>1</v>
      </c>
      <c r="I5" t="s">
        <v>258</v>
      </c>
      <c r="J5">
        <v>0</v>
      </c>
      <c r="K5">
        <v>2</v>
      </c>
      <c r="L5" t="s">
        <v>21</v>
      </c>
      <c r="M5">
        <v>2</v>
      </c>
    </row>
    <row r="6" spans="1:13" x14ac:dyDescent="0.25">
      <c r="A6">
        <v>311</v>
      </c>
      <c r="B6">
        <v>170</v>
      </c>
      <c r="C6">
        <v>8</v>
      </c>
      <c r="D6" t="s">
        <v>259</v>
      </c>
      <c r="E6">
        <v>0</v>
      </c>
      <c r="F6" t="s">
        <v>260</v>
      </c>
      <c r="G6" t="s">
        <v>34</v>
      </c>
      <c r="H6">
        <v>1</v>
      </c>
      <c r="I6" t="s">
        <v>20</v>
      </c>
      <c r="J6">
        <v>0</v>
      </c>
      <c r="K6">
        <v>2</v>
      </c>
      <c r="L6" t="s">
        <v>21</v>
      </c>
      <c r="M6">
        <v>2</v>
      </c>
    </row>
    <row r="7" spans="1:13" x14ac:dyDescent="0.25">
      <c r="A7">
        <v>311</v>
      </c>
      <c r="B7">
        <v>170</v>
      </c>
      <c r="C7">
        <v>8</v>
      </c>
      <c r="D7">
        <v>90016138191</v>
      </c>
      <c r="E7">
        <v>999</v>
      </c>
      <c r="F7" t="s">
        <v>239</v>
      </c>
      <c r="G7" t="s">
        <v>32</v>
      </c>
      <c r="H7">
        <v>1</v>
      </c>
      <c r="I7" t="s">
        <v>20</v>
      </c>
      <c r="J7">
        <v>0</v>
      </c>
      <c r="K7">
        <v>2</v>
      </c>
      <c r="L7" t="s">
        <v>21</v>
      </c>
      <c r="M7">
        <v>2</v>
      </c>
    </row>
    <row r="8" spans="1:13" x14ac:dyDescent="0.25">
      <c r="A8">
        <v>311</v>
      </c>
      <c r="B8">
        <v>130</v>
      </c>
      <c r="C8">
        <v>4</v>
      </c>
      <c r="D8" t="s">
        <v>261</v>
      </c>
      <c r="E8">
        <v>6</v>
      </c>
      <c r="F8" t="s">
        <v>262</v>
      </c>
      <c r="G8" t="s">
        <v>27</v>
      </c>
      <c r="H8">
        <v>1</v>
      </c>
      <c r="I8" t="s">
        <v>20</v>
      </c>
      <c r="J8">
        <v>0</v>
      </c>
      <c r="K8">
        <v>2</v>
      </c>
      <c r="L8" t="s">
        <v>21</v>
      </c>
      <c r="M8">
        <v>2</v>
      </c>
    </row>
    <row r="9" spans="1:13" x14ac:dyDescent="0.25">
      <c r="A9">
        <v>311</v>
      </c>
      <c r="B9">
        <v>120</v>
      </c>
      <c r="C9">
        <v>7</v>
      </c>
      <c r="D9" t="s">
        <v>263</v>
      </c>
      <c r="E9">
        <v>0</v>
      </c>
      <c r="F9" t="s">
        <v>264</v>
      </c>
      <c r="G9" t="s">
        <v>55</v>
      </c>
      <c r="H9">
        <v>1</v>
      </c>
      <c r="I9" t="s">
        <v>20</v>
      </c>
      <c r="J9">
        <v>0</v>
      </c>
      <c r="K9">
        <v>2</v>
      </c>
      <c r="L9" t="s">
        <v>52</v>
      </c>
      <c r="M9">
        <v>1</v>
      </c>
    </row>
    <row r="10" spans="1:13" x14ac:dyDescent="0.25">
      <c r="A10">
        <v>311</v>
      </c>
      <c r="B10">
        <v>120</v>
      </c>
      <c r="C10">
        <v>7</v>
      </c>
      <c r="D10">
        <v>90041940215</v>
      </c>
      <c r="E10">
        <v>999</v>
      </c>
      <c r="F10" t="s">
        <v>265</v>
      </c>
      <c r="G10" t="s">
        <v>32</v>
      </c>
      <c r="H10">
        <v>1</v>
      </c>
      <c r="I10" t="s">
        <v>20</v>
      </c>
      <c r="J10">
        <v>0</v>
      </c>
      <c r="K10">
        <v>2</v>
      </c>
      <c r="L10" t="s">
        <v>21</v>
      </c>
      <c r="M10">
        <v>2</v>
      </c>
    </row>
    <row r="11" spans="1:13" x14ac:dyDescent="0.25">
      <c r="A11">
        <v>311</v>
      </c>
      <c r="B11">
        <v>120</v>
      </c>
      <c r="C11">
        <v>7</v>
      </c>
      <c r="D11">
        <v>90041971191</v>
      </c>
      <c r="E11">
        <v>999</v>
      </c>
      <c r="F11" t="s">
        <v>266</v>
      </c>
      <c r="G11" t="s">
        <v>32</v>
      </c>
      <c r="H11">
        <v>1</v>
      </c>
      <c r="I11" t="s">
        <v>20</v>
      </c>
      <c r="J11">
        <v>0</v>
      </c>
      <c r="K11">
        <v>2</v>
      </c>
      <c r="L11" t="s">
        <v>21</v>
      </c>
      <c r="M11">
        <v>2</v>
      </c>
    </row>
    <row r="12" spans="1:13" x14ac:dyDescent="0.25">
      <c r="A12">
        <v>311</v>
      </c>
      <c r="B12">
        <v>120</v>
      </c>
      <c r="C12">
        <v>7</v>
      </c>
      <c r="D12" t="s">
        <v>267</v>
      </c>
      <c r="E12">
        <v>1</v>
      </c>
      <c r="F12" t="s">
        <v>268</v>
      </c>
      <c r="G12" t="s">
        <v>34</v>
      </c>
      <c r="H12">
        <v>1</v>
      </c>
      <c r="I12" t="s">
        <v>20</v>
      </c>
      <c r="J12">
        <v>0</v>
      </c>
      <c r="K12">
        <v>2</v>
      </c>
      <c r="L12" t="s">
        <v>21</v>
      </c>
      <c r="M12">
        <v>2</v>
      </c>
    </row>
    <row r="13" spans="1:13" x14ac:dyDescent="0.25">
      <c r="A13">
        <v>311</v>
      </c>
      <c r="B13">
        <v>120</v>
      </c>
      <c r="C13">
        <v>7</v>
      </c>
      <c r="D13">
        <v>90006684770</v>
      </c>
      <c r="E13">
        <v>999</v>
      </c>
      <c r="F13" t="s">
        <v>269</v>
      </c>
      <c r="G13" t="s">
        <v>69</v>
      </c>
      <c r="H13">
        <v>1</v>
      </c>
      <c r="I13" t="s">
        <v>20</v>
      </c>
      <c r="J13">
        <v>9.9999997764825804E-3</v>
      </c>
      <c r="K13">
        <v>2</v>
      </c>
      <c r="L13" t="s">
        <v>35</v>
      </c>
      <c r="M13">
        <v>1</v>
      </c>
    </row>
    <row r="14" spans="1:13" x14ac:dyDescent="0.25">
      <c r="A14">
        <v>311</v>
      </c>
      <c r="B14">
        <v>90</v>
      </c>
      <c r="C14">
        <v>6</v>
      </c>
      <c r="D14">
        <v>90001150825</v>
      </c>
      <c r="E14">
        <v>999</v>
      </c>
      <c r="F14" t="s">
        <v>236</v>
      </c>
      <c r="G14" t="s">
        <v>32</v>
      </c>
      <c r="H14">
        <v>1</v>
      </c>
      <c r="I14" t="s">
        <v>20</v>
      </c>
      <c r="J14">
        <v>3.9999999105930301E-2</v>
      </c>
      <c r="K14">
        <v>2</v>
      </c>
      <c r="L14" t="s">
        <v>21</v>
      </c>
      <c r="M14">
        <v>2</v>
      </c>
    </row>
    <row r="15" spans="1:13" x14ac:dyDescent="0.25">
      <c r="A15">
        <v>311</v>
      </c>
      <c r="B15">
        <v>70</v>
      </c>
      <c r="C15">
        <v>10</v>
      </c>
      <c r="D15" t="s">
        <v>270</v>
      </c>
      <c r="E15">
        <v>7</v>
      </c>
      <c r="F15" t="s">
        <v>244</v>
      </c>
      <c r="G15" t="s">
        <v>23</v>
      </c>
      <c r="H15">
        <v>1</v>
      </c>
      <c r="I15" t="s">
        <v>20</v>
      </c>
      <c r="J15">
        <v>0</v>
      </c>
      <c r="K15">
        <v>2</v>
      </c>
      <c r="L15" t="s">
        <v>21</v>
      </c>
      <c r="M15">
        <v>2</v>
      </c>
    </row>
    <row r="16" spans="1:13" x14ac:dyDescent="0.25">
      <c r="A16">
        <v>311</v>
      </c>
      <c r="B16">
        <v>70</v>
      </c>
      <c r="C16">
        <v>10</v>
      </c>
      <c r="D16" t="s">
        <v>271</v>
      </c>
      <c r="E16">
        <v>2</v>
      </c>
      <c r="F16" t="s">
        <v>272</v>
      </c>
      <c r="G16" t="s">
        <v>23</v>
      </c>
      <c r="H16">
        <v>1</v>
      </c>
      <c r="I16" t="s">
        <v>20</v>
      </c>
      <c r="J16">
        <v>0</v>
      </c>
      <c r="K16">
        <v>2</v>
      </c>
      <c r="L16" t="s">
        <v>21</v>
      </c>
      <c r="M16">
        <v>2</v>
      </c>
    </row>
    <row r="17" spans="1:13" x14ac:dyDescent="0.25">
      <c r="A17">
        <v>311</v>
      </c>
      <c r="B17">
        <v>70</v>
      </c>
      <c r="C17">
        <v>10</v>
      </c>
      <c r="D17" t="s">
        <v>245</v>
      </c>
      <c r="E17">
        <v>2</v>
      </c>
      <c r="F17" t="s">
        <v>246</v>
      </c>
      <c r="G17" t="s">
        <v>27</v>
      </c>
      <c r="H17">
        <v>1</v>
      </c>
      <c r="I17" t="s">
        <v>273</v>
      </c>
      <c r="J17">
        <v>0</v>
      </c>
      <c r="K17">
        <v>2</v>
      </c>
      <c r="L17" t="s">
        <v>21</v>
      </c>
      <c r="M17">
        <v>2</v>
      </c>
    </row>
    <row r="18" spans="1:13" x14ac:dyDescent="0.25">
      <c r="A18">
        <v>311</v>
      </c>
      <c r="B18">
        <v>70</v>
      </c>
      <c r="C18">
        <v>10</v>
      </c>
      <c r="D18" t="s">
        <v>238</v>
      </c>
      <c r="E18">
        <v>999</v>
      </c>
      <c r="F18" t="s">
        <v>24</v>
      </c>
      <c r="G18" t="s">
        <v>25</v>
      </c>
      <c r="H18">
        <v>1</v>
      </c>
      <c r="I18" t="s">
        <v>20</v>
      </c>
      <c r="J18">
        <v>0</v>
      </c>
      <c r="K18">
        <v>2</v>
      </c>
      <c r="L18" t="s">
        <v>21</v>
      </c>
      <c r="M18">
        <v>2</v>
      </c>
    </row>
    <row r="19" spans="1:13" x14ac:dyDescent="0.25">
      <c r="A19">
        <v>311</v>
      </c>
      <c r="B19">
        <v>40</v>
      </c>
      <c r="C19">
        <v>5</v>
      </c>
      <c r="D19" t="s">
        <v>274</v>
      </c>
      <c r="E19">
        <v>999</v>
      </c>
      <c r="F19" t="s">
        <v>275</v>
      </c>
      <c r="G19" t="s">
        <v>45</v>
      </c>
      <c r="H19">
        <v>1</v>
      </c>
      <c r="I19" t="s">
        <v>20</v>
      </c>
      <c r="J19">
        <v>0</v>
      </c>
      <c r="K19">
        <v>1</v>
      </c>
      <c r="L19" t="s">
        <v>21</v>
      </c>
      <c r="M19">
        <v>2</v>
      </c>
    </row>
    <row r="20" spans="1:13" x14ac:dyDescent="0.25">
      <c r="A20">
        <v>309</v>
      </c>
      <c r="B20">
        <v>570</v>
      </c>
      <c r="C20">
        <v>8</v>
      </c>
      <c r="D20" t="s">
        <v>345</v>
      </c>
      <c r="E20">
        <v>1</v>
      </c>
      <c r="F20" t="s">
        <v>132</v>
      </c>
      <c r="G20" t="s">
        <v>45</v>
      </c>
      <c r="H20">
        <v>1</v>
      </c>
      <c r="I20" t="s">
        <v>20</v>
      </c>
      <c r="J20">
        <v>0</v>
      </c>
      <c r="K20">
        <v>1</v>
      </c>
      <c r="L20" t="s">
        <v>52</v>
      </c>
      <c r="M20">
        <v>1</v>
      </c>
    </row>
    <row r="21" spans="1:13" x14ac:dyDescent="0.25">
      <c r="A21">
        <v>309</v>
      </c>
      <c r="B21">
        <v>540</v>
      </c>
      <c r="C21">
        <v>4</v>
      </c>
      <c r="D21" t="s">
        <v>346</v>
      </c>
      <c r="E21">
        <v>1</v>
      </c>
      <c r="F21" t="s">
        <v>60</v>
      </c>
      <c r="G21" t="s">
        <v>40</v>
      </c>
      <c r="H21">
        <v>1</v>
      </c>
      <c r="I21" t="s">
        <v>347</v>
      </c>
      <c r="J21">
        <v>0</v>
      </c>
      <c r="K21">
        <v>2</v>
      </c>
      <c r="L21" t="s">
        <v>21</v>
      </c>
      <c r="M21">
        <v>2</v>
      </c>
    </row>
    <row r="22" spans="1:13" x14ac:dyDescent="0.25">
      <c r="A22">
        <v>309</v>
      </c>
      <c r="B22">
        <v>505</v>
      </c>
      <c r="C22">
        <v>9</v>
      </c>
      <c r="D22" t="s">
        <v>348</v>
      </c>
      <c r="E22">
        <v>1</v>
      </c>
      <c r="F22" t="s">
        <v>133</v>
      </c>
      <c r="G22" t="s">
        <v>34</v>
      </c>
      <c r="H22">
        <v>1</v>
      </c>
      <c r="I22" t="s">
        <v>20</v>
      </c>
      <c r="J22">
        <v>0</v>
      </c>
      <c r="K22">
        <v>2</v>
      </c>
      <c r="L22" t="s">
        <v>21</v>
      </c>
      <c r="M22">
        <v>2</v>
      </c>
    </row>
    <row r="23" spans="1:13" x14ac:dyDescent="0.25">
      <c r="A23">
        <v>309</v>
      </c>
      <c r="B23">
        <v>505</v>
      </c>
      <c r="C23">
        <v>9</v>
      </c>
      <c r="D23" t="s">
        <v>299</v>
      </c>
      <c r="E23">
        <v>0</v>
      </c>
      <c r="F23" t="s">
        <v>108</v>
      </c>
      <c r="G23" t="s">
        <v>36</v>
      </c>
      <c r="H23">
        <v>1</v>
      </c>
      <c r="I23" t="s">
        <v>20</v>
      </c>
      <c r="J23">
        <v>0</v>
      </c>
      <c r="K23">
        <v>2</v>
      </c>
      <c r="L23" t="s">
        <v>21</v>
      </c>
      <c r="M23">
        <v>2</v>
      </c>
    </row>
    <row r="24" spans="1:13" x14ac:dyDescent="0.25">
      <c r="A24">
        <v>309</v>
      </c>
      <c r="B24">
        <v>505</v>
      </c>
      <c r="C24">
        <v>9</v>
      </c>
      <c r="D24" t="s">
        <v>328</v>
      </c>
      <c r="E24">
        <v>0</v>
      </c>
      <c r="F24" t="s">
        <v>122</v>
      </c>
      <c r="G24" t="s">
        <v>36</v>
      </c>
      <c r="H24">
        <v>1</v>
      </c>
      <c r="I24" t="s">
        <v>20</v>
      </c>
      <c r="J24">
        <v>0</v>
      </c>
      <c r="K24">
        <v>2</v>
      </c>
      <c r="L24" t="s">
        <v>21</v>
      </c>
      <c r="M24">
        <v>2</v>
      </c>
    </row>
    <row r="25" spans="1:13" x14ac:dyDescent="0.25">
      <c r="A25">
        <v>309</v>
      </c>
      <c r="B25">
        <v>505</v>
      </c>
      <c r="C25">
        <v>9</v>
      </c>
      <c r="D25" t="s">
        <v>349</v>
      </c>
      <c r="E25">
        <v>0</v>
      </c>
      <c r="F25" t="s">
        <v>134</v>
      </c>
      <c r="G25" t="s">
        <v>36</v>
      </c>
      <c r="H25">
        <v>1</v>
      </c>
      <c r="I25" t="s">
        <v>20</v>
      </c>
      <c r="J25">
        <v>0</v>
      </c>
      <c r="K25">
        <v>2</v>
      </c>
      <c r="L25" t="s">
        <v>21</v>
      </c>
      <c r="M25">
        <v>2</v>
      </c>
    </row>
    <row r="26" spans="1:13" x14ac:dyDescent="0.25">
      <c r="A26">
        <v>309</v>
      </c>
      <c r="B26">
        <v>490</v>
      </c>
      <c r="C26">
        <v>4</v>
      </c>
      <c r="D26" t="s">
        <v>290</v>
      </c>
      <c r="E26">
        <v>0</v>
      </c>
      <c r="F26" t="s">
        <v>135</v>
      </c>
      <c r="G26" t="s">
        <v>23</v>
      </c>
      <c r="H26">
        <v>1</v>
      </c>
      <c r="I26" t="s">
        <v>20</v>
      </c>
      <c r="J26">
        <v>0</v>
      </c>
      <c r="K26">
        <v>2</v>
      </c>
      <c r="L26" t="s">
        <v>35</v>
      </c>
      <c r="M26">
        <v>1</v>
      </c>
    </row>
    <row r="27" spans="1:13" x14ac:dyDescent="0.25">
      <c r="A27">
        <v>309</v>
      </c>
      <c r="B27">
        <v>470</v>
      </c>
      <c r="C27">
        <v>2</v>
      </c>
      <c r="D27" t="s">
        <v>350</v>
      </c>
      <c r="E27">
        <v>0</v>
      </c>
      <c r="F27" t="s">
        <v>351</v>
      </c>
      <c r="G27" t="s">
        <v>37</v>
      </c>
      <c r="H27">
        <v>1</v>
      </c>
      <c r="I27" t="s">
        <v>20</v>
      </c>
      <c r="J27">
        <v>0</v>
      </c>
      <c r="K27">
        <v>2</v>
      </c>
      <c r="L27" t="s">
        <v>35</v>
      </c>
      <c r="M27">
        <v>1</v>
      </c>
    </row>
    <row r="28" spans="1:13" x14ac:dyDescent="0.25">
      <c r="A28">
        <v>309</v>
      </c>
      <c r="B28">
        <v>433</v>
      </c>
      <c r="C28">
        <v>14</v>
      </c>
      <c r="D28" t="s">
        <v>352</v>
      </c>
      <c r="E28">
        <v>0</v>
      </c>
      <c r="F28" t="s">
        <v>136</v>
      </c>
      <c r="G28" t="s">
        <v>34</v>
      </c>
      <c r="H28">
        <v>1</v>
      </c>
      <c r="I28" t="s">
        <v>20</v>
      </c>
      <c r="J28">
        <v>0</v>
      </c>
      <c r="K28">
        <v>1</v>
      </c>
      <c r="L28" t="s">
        <v>21</v>
      </c>
      <c r="M28">
        <v>2</v>
      </c>
    </row>
    <row r="29" spans="1:13" x14ac:dyDescent="0.25">
      <c r="A29">
        <v>309</v>
      </c>
      <c r="B29">
        <v>430</v>
      </c>
      <c r="C29">
        <v>5</v>
      </c>
      <c r="D29">
        <v>90016425001</v>
      </c>
      <c r="E29">
        <v>0</v>
      </c>
      <c r="F29" t="s">
        <v>73</v>
      </c>
      <c r="G29" t="s">
        <v>32</v>
      </c>
      <c r="H29">
        <v>1</v>
      </c>
      <c r="I29" t="s">
        <v>20</v>
      </c>
      <c r="J29">
        <v>0</v>
      </c>
      <c r="K29">
        <v>2</v>
      </c>
      <c r="L29" t="s">
        <v>21</v>
      </c>
      <c r="M29">
        <v>2</v>
      </c>
    </row>
    <row r="30" spans="1:13" x14ac:dyDescent="0.25">
      <c r="A30">
        <v>309</v>
      </c>
      <c r="B30">
        <v>415</v>
      </c>
      <c r="C30">
        <v>2</v>
      </c>
      <c r="D30" t="s">
        <v>353</v>
      </c>
      <c r="E30">
        <v>1</v>
      </c>
      <c r="F30" t="s">
        <v>137</v>
      </c>
      <c r="G30" t="s">
        <v>65</v>
      </c>
      <c r="H30">
        <v>1</v>
      </c>
      <c r="I30" t="s">
        <v>20</v>
      </c>
      <c r="J30">
        <v>0</v>
      </c>
      <c r="K30">
        <v>2</v>
      </c>
      <c r="L30" t="s">
        <v>21</v>
      </c>
      <c r="M30">
        <v>2</v>
      </c>
    </row>
    <row r="31" spans="1:13" x14ac:dyDescent="0.25">
      <c r="A31">
        <v>309</v>
      </c>
      <c r="B31">
        <v>390</v>
      </c>
      <c r="C31">
        <v>4</v>
      </c>
      <c r="D31">
        <v>90007263005</v>
      </c>
      <c r="E31">
        <v>0</v>
      </c>
      <c r="F31" t="s">
        <v>105</v>
      </c>
      <c r="G31" t="s">
        <v>96</v>
      </c>
      <c r="H31">
        <v>1</v>
      </c>
      <c r="I31" t="s">
        <v>20</v>
      </c>
      <c r="J31">
        <v>0</v>
      </c>
      <c r="K31">
        <v>2</v>
      </c>
      <c r="L31" t="s">
        <v>83</v>
      </c>
      <c r="M31">
        <v>1</v>
      </c>
    </row>
    <row r="32" spans="1:13" x14ac:dyDescent="0.25">
      <c r="A32">
        <v>309</v>
      </c>
      <c r="B32">
        <v>390</v>
      </c>
      <c r="C32">
        <v>4</v>
      </c>
      <c r="D32" t="s">
        <v>354</v>
      </c>
      <c r="E32">
        <v>0</v>
      </c>
      <c r="F32" t="s">
        <v>76</v>
      </c>
      <c r="G32" t="s">
        <v>27</v>
      </c>
      <c r="H32">
        <v>1</v>
      </c>
      <c r="I32">
        <v>90007263005</v>
      </c>
      <c r="J32">
        <v>0</v>
      </c>
      <c r="K32">
        <v>2</v>
      </c>
      <c r="L32" t="s">
        <v>21</v>
      </c>
      <c r="M32">
        <v>1</v>
      </c>
    </row>
    <row r="33" spans="1:13" x14ac:dyDescent="0.25">
      <c r="A33">
        <v>309</v>
      </c>
      <c r="B33">
        <v>390</v>
      </c>
      <c r="C33">
        <v>4</v>
      </c>
      <c r="D33">
        <v>90004773746</v>
      </c>
      <c r="E33">
        <v>999</v>
      </c>
      <c r="F33" t="s">
        <v>138</v>
      </c>
      <c r="G33" t="s">
        <v>32</v>
      </c>
      <c r="H33">
        <v>1</v>
      </c>
      <c r="I33">
        <v>90007263005</v>
      </c>
      <c r="J33">
        <v>0</v>
      </c>
      <c r="K33">
        <v>2</v>
      </c>
      <c r="L33" t="s">
        <v>21</v>
      </c>
      <c r="M33">
        <v>2</v>
      </c>
    </row>
    <row r="34" spans="1:13" x14ac:dyDescent="0.25">
      <c r="A34">
        <v>309</v>
      </c>
      <c r="B34">
        <v>300</v>
      </c>
      <c r="C34">
        <v>1</v>
      </c>
      <c r="D34" t="s">
        <v>285</v>
      </c>
      <c r="E34">
        <v>0</v>
      </c>
      <c r="F34" t="s">
        <v>48</v>
      </c>
      <c r="G34" t="s">
        <v>23</v>
      </c>
      <c r="H34">
        <v>1</v>
      </c>
      <c r="I34" t="s">
        <v>20</v>
      </c>
      <c r="J34">
        <v>0</v>
      </c>
      <c r="K34">
        <v>1</v>
      </c>
      <c r="L34" t="s">
        <v>21</v>
      </c>
      <c r="M34">
        <v>2</v>
      </c>
    </row>
    <row r="35" spans="1:13" x14ac:dyDescent="0.25">
      <c r="A35">
        <v>309</v>
      </c>
      <c r="B35">
        <v>300</v>
      </c>
      <c r="C35">
        <v>1</v>
      </c>
      <c r="D35" t="s">
        <v>355</v>
      </c>
      <c r="E35">
        <v>0</v>
      </c>
      <c r="F35" t="s">
        <v>139</v>
      </c>
      <c r="G35" t="s">
        <v>45</v>
      </c>
      <c r="H35">
        <v>1</v>
      </c>
      <c r="I35" t="s">
        <v>20</v>
      </c>
      <c r="J35">
        <v>0</v>
      </c>
      <c r="K35">
        <v>2</v>
      </c>
      <c r="L35" t="s">
        <v>52</v>
      </c>
      <c r="M35">
        <v>1</v>
      </c>
    </row>
    <row r="36" spans="1:13" x14ac:dyDescent="0.25">
      <c r="A36">
        <v>309</v>
      </c>
      <c r="B36">
        <v>300</v>
      </c>
      <c r="C36">
        <v>1</v>
      </c>
      <c r="D36" t="s">
        <v>356</v>
      </c>
      <c r="E36">
        <v>0</v>
      </c>
      <c r="F36" t="s">
        <v>140</v>
      </c>
      <c r="G36" t="s">
        <v>23</v>
      </c>
      <c r="H36">
        <v>1</v>
      </c>
      <c r="I36" t="s">
        <v>20</v>
      </c>
      <c r="J36">
        <v>0</v>
      </c>
      <c r="K36">
        <v>2</v>
      </c>
      <c r="L36" t="s">
        <v>52</v>
      </c>
      <c r="M36">
        <v>1</v>
      </c>
    </row>
    <row r="37" spans="1:13" x14ac:dyDescent="0.25">
      <c r="A37">
        <v>309</v>
      </c>
      <c r="B37">
        <v>300</v>
      </c>
      <c r="C37">
        <v>1</v>
      </c>
      <c r="D37" t="s">
        <v>357</v>
      </c>
      <c r="E37">
        <v>0</v>
      </c>
      <c r="F37" t="s">
        <v>141</v>
      </c>
      <c r="G37" t="s">
        <v>22</v>
      </c>
      <c r="H37">
        <v>1</v>
      </c>
      <c r="I37" t="s">
        <v>20</v>
      </c>
      <c r="J37">
        <v>0</v>
      </c>
      <c r="K37">
        <v>2</v>
      </c>
      <c r="L37" t="s">
        <v>35</v>
      </c>
      <c r="M37">
        <v>2</v>
      </c>
    </row>
    <row r="38" spans="1:13" x14ac:dyDescent="0.25">
      <c r="A38">
        <v>309</v>
      </c>
      <c r="B38">
        <v>300</v>
      </c>
      <c r="C38">
        <v>1</v>
      </c>
      <c r="D38">
        <v>90008289750</v>
      </c>
      <c r="E38">
        <v>999</v>
      </c>
      <c r="F38" t="s">
        <v>106</v>
      </c>
      <c r="G38" t="s">
        <v>32</v>
      </c>
      <c r="H38">
        <v>1</v>
      </c>
      <c r="I38" t="s">
        <v>358</v>
      </c>
      <c r="J38">
        <v>0</v>
      </c>
      <c r="K38">
        <v>2</v>
      </c>
      <c r="L38" t="s">
        <v>21</v>
      </c>
      <c r="M38">
        <v>2</v>
      </c>
    </row>
    <row r="39" spans="1:13" x14ac:dyDescent="0.25">
      <c r="A39">
        <v>309</v>
      </c>
      <c r="B39">
        <v>300</v>
      </c>
      <c r="C39">
        <v>1</v>
      </c>
      <c r="D39" t="s">
        <v>359</v>
      </c>
      <c r="E39">
        <v>999</v>
      </c>
      <c r="F39" t="s">
        <v>24</v>
      </c>
      <c r="G39" t="s">
        <v>25</v>
      </c>
      <c r="H39">
        <v>1</v>
      </c>
      <c r="I39" t="s">
        <v>20</v>
      </c>
      <c r="J39">
        <v>0</v>
      </c>
      <c r="K39">
        <v>2</v>
      </c>
      <c r="L39" t="s">
        <v>35</v>
      </c>
      <c r="M39">
        <v>2</v>
      </c>
    </row>
    <row r="40" spans="1:13" x14ac:dyDescent="0.25">
      <c r="A40">
        <v>309</v>
      </c>
      <c r="B40">
        <v>300</v>
      </c>
      <c r="C40">
        <v>1</v>
      </c>
      <c r="D40">
        <v>90008290112</v>
      </c>
      <c r="E40">
        <v>999</v>
      </c>
      <c r="F40" t="s">
        <v>91</v>
      </c>
      <c r="G40" t="s">
        <v>32</v>
      </c>
      <c r="H40">
        <v>1</v>
      </c>
      <c r="I40" t="s">
        <v>359</v>
      </c>
      <c r="J40">
        <v>0</v>
      </c>
      <c r="K40">
        <v>2</v>
      </c>
      <c r="L40" t="s">
        <v>21</v>
      </c>
      <c r="M40">
        <v>2</v>
      </c>
    </row>
    <row r="41" spans="1:13" x14ac:dyDescent="0.25">
      <c r="A41">
        <v>309</v>
      </c>
      <c r="B41">
        <v>300</v>
      </c>
      <c r="C41">
        <v>1</v>
      </c>
      <c r="D41" t="s">
        <v>332</v>
      </c>
      <c r="E41">
        <v>0</v>
      </c>
      <c r="F41" t="s">
        <v>125</v>
      </c>
      <c r="G41" t="s">
        <v>33</v>
      </c>
      <c r="H41">
        <v>1</v>
      </c>
      <c r="I41" t="s">
        <v>293</v>
      </c>
      <c r="J41">
        <v>1</v>
      </c>
      <c r="K41">
        <v>2</v>
      </c>
      <c r="L41" t="s">
        <v>21</v>
      </c>
      <c r="M41">
        <v>2</v>
      </c>
    </row>
    <row r="42" spans="1:13" x14ac:dyDescent="0.25">
      <c r="A42">
        <v>309</v>
      </c>
      <c r="B42">
        <v>300</v>
      </c>
      <c r="C42">
        <v>1</v>
      </c>
      <c r="D42">
        <v>90007613158</v>
      </c>
      <c r="E42">
        <v>999</v>
      </c>
      <c r="F42" t="s">
        <v>92</v>
      </c>
      <c r="G42" t="s">
        <v>32</v>
      </c>
      <c r="H42">
        <v>1</v>
      </c>
      <c r="I42" t="s">
        <v>293</v>
      </c>
      <c r="J42">
        <v>0</v>
      </c>
      <c r="K42">
        <v>2</v>
      </c>
      <c r="L42" t="s">
        <v>21</v>
      </c>
      <c r="M42">
        <v>2</v>
      </c>
    </row>
    <row r="43" spans="1:13" x14ac:dyDescent="0.25">
      <c r="A43">
        <v>309</v>
      </c>
      <c r="B43">
        <v>300</v>
      </c>
      <c r="C43">
        <v>1</v>
      </c>
      <c r="D43">
        <v>90007613153</v>
      </c>
      <c r="E43">
        <v>999</v>
      </c>
      <c r="F43" t="s">
        <v>44</v>
      </c>
      <c r="G43" t="s">
        <v>32</v>
      </c>
      <c r="H43">
        <v>1</v>
      </c>
      <c r="I43" t="s">
        <v>360</v>
      </c>
      <c r="J43">
        <v>0</v>
      </c>
      <c r="K43">
        <v>2</v>
      </c>
      <c r="L43" t="s">
        <v>21</v>
      </c>
      <c r="M43">
        <v>2</v>
      </c>
    </row>
    <row r="44" spans="1:13" x14ac:dyDescent="0.25">
      <c r="A44">
        <v>309</v>
      </c>
      <c r="B44">
        <v>300</v>
      </c>
      <c r="C44">
        <v>1</v>
      </c>
      <c r="D44">
        <v>90007613148</v>
      </c>
      <c r="E44">
        <v>999</v>
      </c>
      <c r="F44" t="s">
        <v>71</v>
      </c>
      <c r="G44" t="s">
        <v>32</v>
      </c>
      <c r="H44">
        <v>1</v>
      </c>
      <c r="I44" t="s">
        <v>361</v>
      </c>
      <c r="J44">
        <v>0</v>
      </c>
      <c r="K44">
        <v>2</v>
      </c>
      <c r="L44" t="s">
        <v>21</v>
      </c>
      <c r="M44">
        <v>2</v>
      </c>
    </row>
    <row r="45" spans="1:13" x14ac:dyDescent="0.25">
      <c r="A45">
        <v>309</v>
      </c>
      <c r="B45">
        <v>300</v>
      </c>
      <c r="C45">
        <v>1</v>
      </c>
      <c r="D45" t="s">
        <v>362</v>
      </c>
      <c r="E45">
        <v>999</v>
      </c>
      <c r="F45" t="s">
        <v>24</v>
      </c>
      <c r="G45" t="s">
        <v>25</v>
      </c>
      <c r="H45">
        <v>1</v>
      </c>
      <c r="I45" t="s">
        <v>20</v>
      </c>
      <c r="J45">
        <v>0</v>
      </c>
      <c r="K45">
        <v>2</v>
      </c>
      <c r="L45" t="s">
        <v>35</v>
      </c>
      <c r="M45">
        <v>2</v>
      </c>
    </row>
    <row r="46" spans="1:13" x14ac:dyDescent="0.25">
      <c r="A46">
        <v>309</v>
      </c>
      <c r="B46">
        <v>293</v>
      </c>
      <c r="C46">
        <v>22</v>
      </c>
      <c r="D46" t="s">
        <v>311</v>
      </c>
      <c r="E46">
        <v>1</v>
      </c>
      <c r="F46" t="s">
        <v>46</v>
      </c>
      <c r="G46" t="s">
        <v>23</v>
      </c>
      <c r="H46">
        <v>1</v>
      </c>
      <c r="I46" t="s">
        <v>285</v>
      </c>
      <c r="J46">
        <v>0</v>
      </c>
      <c r="K46">
        <v>1</v>
      </c>
      <c r="L46" t="s">
        <v>21</v>
      </c>
      <c r="M46">
        <v>2</v>
      </c>
    </row>
    <row r="47" spans="1:13" x14ac:dyDescent="0.25">
      <c r="A47">
        <v>309</v>
      </c>
      <c r="B47">
        <v>293</v>
      </c>
      <c r="C47">
        <v>22</v>
      </c>
      <c r="D47" t="s">
        <v>356</v>
      </c>
      <c r="E47">
        <v>0</v>
      </c>
      <c r="F47" t="s">
        <v>140</v>
      </c>
      <c r="G47" t="s">
        <v>23</v>
      </c>
      <c r="H47">
        <v>1</v>
      </c>
      <c r="I47" t="s">
        <v>20</v>
      </c>
      <c r="J47">
        <v>0</v>
      </c>
      <c r="K47">
        <v>2</v>
      </c>
      <c r="L47" t="s">
        <v>52</v>
      </c>
      <c r="M47">
        <v>1</v>
      </c>
    </row>
    <row r="48" spans="1:13" x14ac:dyDescent="0.25">
      <c r="A48">
        <v>309</v>
      </c>
      <c r="B48">
        <v>293</v>
      </c>
      <c r="C48">
        <v>22</v>
      </c>
      <c r="D48" t="s">
        <v>249</v>
      </c>
      <c r="E48">
        <v>0</v>
      </c>
      <c r="F48" t="s">
        <v>49</v>
      </c>
      <c r="G48" t="s">
        <v>27</v>
      </c>
      <c r="H48">
        <v>0</v>
      </c>
      <c r="I48" t="s">
        <v>341</v>
      </c>
      <c r="J48">
        <v>0</v>
      </c>
      <c r="K48">
        <v>2</v>
      </c>
      <c r="L48" t="s">
        <v>21</v>
      </c>
      <c r="M48">
        <v>2</v>
      </c>
    </row>
    <row r="49" spans="1:13" x14ac:dyDescent="0.25">
      <c r="A49">
        <v>309</v>
      </c>
      <c r="B49">
        <v>293</v>
      </c>
      <c r="C49">
        <v>22</v>
      </c>
      <c r="D49">
        <v>90007681062</v>
      </c>
      <c r="E49">
        <v>0</v>
      </c>
      <c r="F49" t="s">
        <v>142</v>
      </c>
      <c r="G49" t="s">
        <v>28</v>
      </c>
      <c r="H49">
        <v>2</v>
      </c>
      <c r="I49" t="s">
        <v>341</v>
      </c>
      <c r="J49">
        <v>0</v>
      </c>
      <c r="K49">
        <v>2</v>
      </c>
      <c r="L49" t="s">
        <v>52</v>
      </c>
      <c r="M49">
        <v>1</v>
      </c>
    </row>
    <row r="50" spans="1:13" x14ac:dyDescent="0.25">
      <c r="A50">
        <v>309</v>
      </c>
      <c r="B50">
        <v>293</v>
      </c>
      <c r="C50">
        <v>22</v>
      </c>
      <c r="D50" t="s">
        <v>300</v>
      </c>
      <c r="E50">
        <v>999</v>
      </c>
      <c r="F50" t="s">
        <v>143</v>
      </c>
      <c r="G50" t="s">
        <v>25</v>
      </c>
      <c r="H50">
        <v>0</v>
      </c>
      <c r="I50" t="s">
        <v>20</v>
      </c>
      <c r="J50">
        <v>0</v>
      </c>
      <c r="K50">
        <v>2</v>
      </c>
      <c r="L50" t="s">
        <v>21</v>
      </c>
      <c r="M50">
        <v>2</v>
      </c>
    </row>
    <row r="51" spans="1:13" x14ac:dyDescent="0.25">
      <c r="A51">
        <v>309</v>
      </c>
      <c r="B51">
        <v>293</v>
      </c>
      <c r="C51">
        <v>22</v>
      </c>
      <c r="D51">
        <v>90009519332</v>
      </c>
      <c r="E51">
        <v>999</v>
      </c>
      <c r="F51" t="s">
        <v>50</v>
      </c>
      <c r="G51" t="s">
        <v>32</v>
      </c>
      <c r="H51">
        <v>2</v>
      </c>
      <c r="I51" t="s">
        <v>316</v>
      </c>
      <c r="J51">
        <v>3</v>
      </c>
      <c r="K51">
        <v>2</v>
      </c>
      <c r="L51" t="s">
        <v>21</v>
      </c>
      <c r="M51">
        <v>2</v>
      </c>
    </row>
    <row r="52" spans="1:13" x14ac:dyDescent="0.25">
      <c r="A52">
        <v>309</v>
      </c>
      <c r="B52">
        <v>293</v>
      </c>
      <c r="C52">
        <v>22</v>
      </c>
      <c r="D52" t="s">
        <v>301</v>
      </c>
      <c r="E52">
        <v>2</v>
      </c>
      <c r="F52" t="s">
        <v>109</v>
      </c>
      <c r="G52" t="s">
        <v>23</v>
      </c>
      <c r="H52">
        <v>2</v>
      </c>
      <c r="I52" t="s">
        <v>302</v>
      </c>
      <c r="J52">
        <v>0</v>
      </c>
      <c r="K52">
        <v>2</v>
      </c>
      <c r="L52" t="s">
        <v>21</v>
      </c>
      <c r="M52">
        <v>2</v>
      </c>
    </row>
    <row r="53" spans="1:13" x14ac:dyDescent="0.25">
      <c r="A53">
        <v>309</v>
      </c>
      <c r="B53">
        <v>293</v>
      </c>
      <c r="C53">
        <v>22</v>
      </c>
      <c r="D53">
        <v>90009173391</v>
      </c>
      <c r="E53">
        <v>999</v>
      </c>
      <c r="F53" t="s">
        <v>128</v>
      </c>
      <c r="G53" t="s">
        <v>32</v>
      </c>
      <c r="H53">
        <v>2</v>
      </c>
      <c r="I53" t="s">
        <v>302</v>
      </c>
      <c r="J53">
        <v>3</v>
      </c>
      <c r="K53">
        <v>1</v>
      </c>
      <c r="L53" t="s">
        <v>21</v>
      </c>
      <c r="M53">
        <v>2</v>
      </c>
    </row>
    <row r="54" spans="1:13" x14ac:dyDescent="0.25">
      <c r="A54">
        <v>309</v>
      </c>
      <c r="B54">
        <v>293</v>
      </c>
      <c r="C54">
        <v>22</v>
      </c>
      <c r="D54" t="s">
        <v>249</v>
      </c>
      <c r="E54">
        <v>0</v>
      </c>
      <c r="F54" t="s">
        <v>49</v>
      </c>
      <c r="G54" t="s">
        <v>27</v>
      </c>
      <c r="H54">
        <v>0</v>
      </c>
      <c r="I54" t="s">
        <v>335</v>
      </c>
      <c r="J54">
        <v>0</v>
      </c>
      <c r="K54">
        <v>2</v>
      </c>
      <c r="L54" t="s">
        <v>21</v>
      </c>
      <c r="M54">
        <v>2</v>
      </c>
    </row>
    <row r="55" spans="1:13" x14ac:dyDescent="0.25">
      <c r="A55">
        <v>309</v>
      </c>
      <c r="B55">
        <v>293</v>
      </c>
      <c r="C55">
        <v>22</v>
      </c>
      <c r="D55">
        <v>90007613147</v>
      </c>
      <c r="E55">
        <v>999</v>
      </c>
      <c r="F55" t="s">
        <v>90</v>
      </c>
      <c r="G55" t="s">
        <v>32</v>
      </c>
      <c r="H55">
        <v>2</v>
      </c>
      <c r="I55" t="s">
        <v>336</v>
      </c>
      <c r="J55">
        <v>0</v>
      </c>
      <c r="K55">
        <v>2</v>
      </c>
      <c r="L55" t="s">
        <v>21</v>
      </c>
      <c r="M55">
        <v>2</v>
      </c>
    </row>
    <row r="56" spans="1:13" x14ac:dyDescent="0.25">
      <c r="A56">
        <v>309</v>
      </c>
      <c r="B56">
        <v>293</v>
      </c>
      <c r="C56">
        <v>22</v>
      </c>
      <c r="D56" t="s">
        <v>363</v>
      </c>
      <c r="E56">
        <v>0</v>
      </c>
      <c r="F56" t="s">
        <v>144</v>
      </c>
      <c r="G56" t="s">
        <v>33</v>
      </c>
      <c r="H56">
        <v>2</v>
      </c>
      <c r="I56" t="s">
        <v>336</v>
      </c>
      <c r="J56">
        <v>3</v>
      </c>
      <c r="K56">
        <v>2</v>
      </c>
      <c r="L56" t="s">
        <v>21</v>
      </c>
      <c r="M56">
        <v>2</v>
      </c>
    </row>
    <row r="57" spans="1:13" x14ac:dyDescent="0.25">
      <c r="A57">
        <v>309</v>
      </c>
      <c r="B57">
        <v>293</v>
      </c>
      <c r="C57">
        <v>22</v>
      </c>
      <c r="D57" t="s">
        <v>306</v>
      </c>
      <c r="E57">
        <v>0</v>
      </c>
      <c r="F57" t="s">
        <v>111</v>
      </c>
      <c r="G57" t="s">
        <v>23</v>
      </c>
      <c r="H57">
        <v>0</v>
      </c>
      <c r="I57" t="s">
        <v>337</v>
      </c>
      <c r="J57">
        <v>0</v>
      </c>
      <c r="K57">
        <v>2</v>
      </c>
      <c r="L57" t="s">
        <v>21</v>
      </c>
      <c r="M57">
        <v>1</v>
      </c>
    </row>
    <row r="58" spans="1:13" x14ac:dyDescent="0.25">
      <c r="A58">
        <v>309</v>
      </c>
      <c r="B58">
        <v>293</v>
      </c>
      <c r="C58">
        <v>22</v>
      </c>
      <c r="D58" t="s">
        <v>306</v>
      </c>
      <c r="E58">
        <v>0</v>
      </c>
      <c r="F58" t="s">
        <v>111</v>
      </c>
      <c r="G58" t="s">
        <v>23</v>
      </c>
      <c r="H58">
        <v>2</v>
      </c>
      <c r="I58" t="s">
        <v>305</v>
      </c>
      <c r="J58">
        <v>1</v>
      </c>
      <c r="K58">
        <v>2</v>
      </c>
      <c r="L58" t="s">
        <v>21</v>
      </c>
      <c r="M58">
        <v>1</v>
      </c>
    </row>
    <row r="59" spans="1:13" x14ac:dyDescent="0.25">
      <c r="A59">
        <v>309</v>
      </c>
      <c r="B59">
        <v>293</v>
      </c>
      <c r="C59">
        <v>22</v>
      </c>
      <c r="D59" t="s">
        <v>307</v>
      </c>
      <c r="E59">
        <v>999</v>
      </c>
      <c r="F59" t="s">
        <v>145</v>
      </c>
      <c r="G59" t="s">
        <v>25</v>
      </c>
      <c r="H59">
        <v>0</v>
      </c>
      <c r="I59" t="s">
        <v>20</v>
      </c>
      <c r="J59">
        <v>0</v>
      </c>
      <c r="K59">
        <v>2</v>
      </c>
      <c r="L59" t="s">
        <v>52</v>
      </c>
      <c r="M59">
        <v>1</v>
      </c>
    </row>
    <row r="60" spans="1:13" x14ac:dyDescent="0.25">
      <c r="A60">
        <v>309</v>
      </c>
      <c r="B60">
        <v>293</v>
      </c>
      <c r="C60">
        <v>22</v>
      </c>
      <c r="D60" t="s">
        <v>306</v>
      </c>
      <c r="E60">
        <v>0</v>
      </c>
      <c r="F60" t="s">
        <v>111</v>
      </c>
      <c r="G60" t="s">
        <v>23</v>
      </c>
      <c r="H60">
        <v>2</v>
      </c>
      <c r="I60" t="s">
        <v>307</v>
      </c>
      <c r="J60">
        <v>0</v>
      </c>
      <c r="K60">
        <v>2</v>
      </c>
      <c r="L60" t="s">
        <v>21</v>
      </c>
      <c r="M60">
        <v>1</v>
      </c>
    </row>
    <row r="61" spans="1:13" x14ac:dyDescent="0.25">
      <c r="A61">
        <v>309</v>
      </c>
      <c r="B61">
        <v>293</v>
      </c>
      <c r="C61">
        <v>22</v>
      </c>
      <c r="D61">
        <v>90007613148</v>
      </c>
      <c r="E61">
        <v>999</v>
      </c>
      <c r="F61" t="s">
        <v>71</v>
      </c>
      <c r="G61" t="s">
        <v>32</v>
      </c>
      <c r="H61">
        <v>2</v>
      </c>
      <c r="I61" t="s">
        <v>308</v>
      </c>
      <c r="J61">
        <v>0</v>
      </c>
      <c r="K61">
        <v>2</v>
      </c>
      <c r="L61" t="s">
        <v>21</v>
      </c>
      <c r="M61">
        <v>2</v>
      </c>
    </row>
    <row r="62" spans="1:13" x14ac:dyDescent="0.25">
      <c r="A62">
        <v>309</v>
      </c>
      <c r="B62">
        <v>293</v>
      </c>
      <c r="C62">
        <v>22</v>
      </c>
      <c r="D62">
        <v>90007613147</v>
      </c>
      <c r="E62">
        <v>999</v>
      </c>
      <c r="F62" t="s">
        <v>90</v>
      </c>
      <c r="G62" t="s">
        <v>32</v>
      </c>
      <c r="H62">
        <v>2</v>
      </c>
      <c r="I62" t="s">
        <v>309</v>
      </c>
      <c r="J62">
        <v>0</v>
      </c>
      <c r="K62">
        <v>2</v>
      </c>
      <c r="L62" t="s">
        <v>21</v>
      </c>
      <c r="M62">
        <v>2</v>
      </c>
    </row>
    <row r="63" spans="1:13" x14ac:dyDescent="0.25">
      <c r="A63">
        <v>309</v>
      </c>
      <c r="B63">
        <v>293</v>
      </c>
      <c r="C63">
        <v>22</v>
      </c>
      <c r="D63">
        <v>90016138149</v>
      </c>
      <c r="E63">
        <v>0</v>
      </c>
      <c r="F63" t="s">
        <v>112</v>
      </c>
      <c r="G63" t="s">
        <v>65</v>
      </c>
      <c r="H63">
        <v>1</v>
      </c>
      <c r="I63" t="s">
        <v>310</v>
      </c>
      <c r="J63">
        <v>0</v>
      </c>
      <c r="K63">
        <v>2</v>
      </c>
      <c r="L63" t="s">
        <v>52</v>
      </c>
      <c r="M63">
        <v>1</v>
      </c>
    </row>
    <row r="64" spans="1:13" x14ac:dyDescent="0.25">
      <c r="A64">
        <v>309</v>
      </c>
      <c r="B64">
        <v>293</v>
      </c>
      <c r="C64">
        <v>22</v>
      </c>
      <c r="D64">
        <v>90016138198</v>
      </c>
      <c r="E64">
        <v>999</v>
      </c>
      <c r="F64" t="s">
        <v>84</v>
      </c>
      <c r="G64" t="s">
        <v>32</v>
      </c>
      <c r="H64">
        <v>1</v>
      </c>
      <c r="I64" t="s">
        <v>338</v>
      </c>
      <c r="J64">
        <v>0</v>
      </c>
      <c r="K64">
        <v>2</v>
      </c>
      <c r="L64" t="s">
        <v>21</v>
      </c>
      <c r="M64">
        <v>2</v>
      </c>
    </row>
    <row r="65" spans="1:13" x14ac:dyDescent="0.25">
      <c r="A65">
        <v>309</v>
      </c>
      <c r="B65">
        <v>293</v>
      </c>
      <c r="C65">
        <v>22</v>
      </c>
      <c r="D65" t="s">
        <v>302</v>
      </c>
      <c r="E65">
        <v>999</v>
      </c>
      <c r="F65" t="s">
        <v>146</v>
      </c>
      <c r="G65" t="s">
        <v>25</v>
      </c>
      <c r="H65">
        <v>1</v>
      </c>
      <c r="I65" t="s">
        <v>20</v>
      </c>
      <c r="J65">
        <v>0</v>
      </c>
      <c r="K65">
        <v>2</v>
      </c>
      <c r="L65" t="s">
        <v>21</v>
      </c>
      <c r="M65">
        <v>2</v>
      </c>
    </row>
    <row r="66" spans="1:13" x14ac:dyDescent="0.25">
      <c r="A66">
        <v>309</v>
      </c>
      <c r="B66">
        <v>280</v>
      </c>
      <c r="C66">
        <v>11</v>
      </c>
      <c r="D66" t="s">
        <v>283</v>
      </c>
      <c r="E66">
        <v>1</v>
      </c>
      <c r="F66" t="s">
        <v>61</v>
      </c>
      <c r="G66" t="s">
        <v>45</v>
      </c>
      <c r="H66">
        <v>1</v>
      </c>
      <c r="I66" t="s">
        <v>20</v>
      </c>
      <c r="J66">
        <v>0</v>
      </c>
      <c r="K66">
        <v>1</v>
      </c>
      <c r="L66" t="s">
        <v>21</v>
      </c>
      <c r="M66">
        <v>2</v>
      </c>
    </row>
    <row r="67" spans="1:13" x14ac:dyDescent="0.25">
      <c r="A67">
        <v>309</v>
      </c>
      <c r="B67">
        <v>270</v>
      </c>
      <c r="C67">
        <v>1</v>
      </c>
      <c r="D67" t="s">
        <v>286</v>
      </c>
      <c r="E67">
        <v>999</v>
      </c>
      <c r="F67" t="s">
        <v>24</v>
      </c>
      <c r="G67" t="s">
        <v>25</v>
      </c>
      <c r="H67">
        <v>1</v>
      </c>
      <c r="I67" t="s">
        <v>20</v>
      </c>
      <c r="J67">
        <v>0</v>
      </c>
      <c r="K67">
        <v>2</v>
      </c>
      <c r="L67" t="s">
        <v>52</v>
      </c>
      <c r="M67">
        <v>2</v>
      </c>
    </row>
    <row r="68" spans="1:13" x14ac:dyDescent="0.25">
      <c r="A68">
        <v>309</v>
      </c>
      <c r="B68">
        <v>270</v>
      </c>
      <c r="C68">
        <v>1</v>
      </c>
      <c r="D68" t="s">
        <v>331</v>
      </c>
      <c r="E68">
        <v>999</v>
      </c>
      <c r="F68" t="s">
        <v>24</v>
      </c>
      <c r="G68" t="s">
        <v>25</v>
      </c>
      <c r="H68">
        <v>1</v>
      </c>
      <c r="I68" t="s">
        <v>20</v>
      </c>
      <c r="J68">
        <v>0</v>
      </c>
      <c r="K68">
        <v>2</v>
      </c>
      <c r="L68" t="s">
        <v>35</v>
      </c>
      <c r="M68">
        <v>2</v>
      </c>
    </row>
    <row r="69" spans="1:13" x14ac:dyDescent="0.25">
      <c r="A69">
        <v>309</v>
      </c>
      <c r="B69">
        <v>270</v>
      </c>
      <c r="C69">
        <v>1</v>
      </c>
      <c r="D69">
        <v>90007613158</v>
      </c>
      <c r="E69">
        <v>999</v>
      </c>
      <c r="F69" t="s">
        <v>92</v>
      </c>
      <c r="G69" t="s">
        <v>32</v>
      </c>
      <c r="H69">
        <v>1</v>
      </c>
      <c r="I69" t="s">
        <v>294</v>
      </c>
      <c r="J69">
        <v>0</v>
      </c>
      <c r="K69">
        <v>2</v>
      </c>
      <c r="L69" t="s">
        <v>21</v>
      </c>
      <c r="M69">
        <v>2</v>
      </c>
    </row>
    <row r="70" spans="1:13" x14ac:dyDescent="0.25">
      <c r="A70">
        <v>309</v>
      </c>
      <c r="B70">
        <v>270</v>
      </c>
      <c r="C70">
        <v>1</v>
      </c>
      <c r="D70">
        <v>90007670650</v>
      </c>
      <c r="E70">
        <v>999</v>
      </c>
      <c r="F70" t="s">
        <v>79</v>
      </c>
      <c r="G70" t="s">
        <v>47</v>
      </c>
      <c r="H70">
        <v>1</v>
      </c>
      <c r="I70" t="s">
        <v>287</v>
      </c>
      <c r="J70">
        <v>0</v>
      </c>
      <c r="K70">
        <v>2</v>
      </c>
      <c r="L70" t="s">
        <v>21</v>
      </c>
      <c r="M70">
        <v>2</v>
      </c>
    </row>
    <row r="71" spans="1:13" x14ac:dyDescent="0.25">
      <c r="A71">
        <v>309</v>
      </c>
      <c r="B71">
        <v>270</v>
      </c>
      <c r="C71">
        <v>1</v>
      </c>
      <c r="D71" t="s">
        <v>289</v>
      </c>
      <c r="E71">
        <v>999</v>
      </c>
      <c r="F71" t="s">
        <v>63</v>
      </c>
      <c r="G71" t="s">
        <v>25</v>
      </c>
      <c r="H71">
        <v>1</v>
      </c>
      <c r="I71" t="s">
        <v>20</v>
      </c>
      <c r="J71">
        <v>0</v>
      </c>
      <c r="K71">
        <v>2</v>
      </c>
      <c r="L71" t="s">
        <v>52</v>
      </c>
      <c r="M71">
        <v>2</v>
      </c>
    </row>
    <row r="72" spans="1:13" x14ac:dyDescent="0.25">
      <c r="A72">
        <v>309</v>
      </c>
      <c r="B72">
        <v>270</v>
      </c>
      <c r="C72">
        <v>1</v>
      </c>
      <c r="D72" t="s">
        <v>288</v>
      </c>
      <c r="E72">
        <v>0</v>
      </c>
      <c r="F72" t="s">
        <v>104</v>
      </c>
      <c r="G72" t="s">
        <v>26</v>
      </c>
      <c r="H72">
        <v>1</v>
      </c>
      <c r="I72" t="s">
        <v>289</v>
      </c>
      <c r="J72">
        <v>0.119999997317791</v>
      </c>
      <c r="K72">
        <v>2</v>
      </c>
      <c r="L72" t="s">
        <v>35</v>
      </c>
      <c r="M72">
        <v>2</v>
      </c>
    </row>
    <row r="73" spans="1:13" x14ac:dyDescent="0.25">
      <c r="A73">
        <v>309</v>
      </c>
      <c r="B73">
        <v>270</v>
      </c>
      <c r="C73">
        <v>1</v>
      </c>
      <c r="D73">
        <v>90008289851</v>
      </c>
      <c r="E73">
        <v>999</v>
      </c>
      <c r="F73" t="s">
        <v>93</v>
      </c>
      <c r="G73" t="s">
        <v>32</v>
      </c>
      <c r="H73">
        <v>1</v>
      </c>
      <c r="I73" t="s">
        <v>312</v>
      </c>
      <c r="J73">
        <v>0</v>
      </c>
      <c r="K73">
        <v>2</v>
      </c>
      <c r="L73" t="s">
        <v>21</v>
      </c>
      <c r="M73">
        <v>2</v>
      </c>
    </row>
    <row r="74" spans="1:13" x14ac:dyDescent="0.25">
      <c r="A74">
        <v>309</v>
      </c>
      <c r="B74">
        <v>263</v>
      </c>
      <c r="C74">
        <v>22</v>
      </c>
      <c r="D74" t="s">
        <v>364</v>
      </c>
      <c r="E74">
        <v>1</v>
      </c>
      <c r="F74" t="s">
        <v>147</v>
      </c>
      <c r="G74" t="s">
        <v>34</v>
      </c>
      <c r="H74">
        <v>1</v>
      </c>
      <c r="I74" t="s">
        <v>20</v>
      </c>
      <c r="J74">
        <v>0</v>
      </c>
      <c r="K74">
        <v>1</v>
      </c>
      <c r="L74" t="s">
        <v>21</v>
      </c>
      <c r="M74">
        <v>2</v>
      </c>
    </row>
    <row r="75" spans="1:13" x14ac:dyDescent="0.25">
      <c r="A75">
        <v>309</v>
      </c>
      <c r="B75">
        <v>263</v>
      </c>
      <c r="C75">
        <v>22</v>
      </c>
      <c r="D75" t="s">
        <v>339</v>
      </c>
      <c r="E75">
        <v>999</v>
      </c>
      <c r="F75" t="s">
        <v>148</v>
      </c>
      <c r="G75" t="s">
        <v>25</v>
      </c>
      <c r="H75">
        <v>0</v>
      </c>
      <c r="I75" t="s">
        <v>20</v>
      </c>
      <c r="J75">
        <v>0</v>
      </c>
      <c r="K75">
        <v>2</v>
      </c>
      <c r="L75" t="s">
        <v>52</v>
      </c>
      <c r="M75">
        <v>1</v>
      </c>
    </row>
    <row r="76" spans="1:13" x14ac:dyDescent="0.25">
      <c r="A76">
        <v>309</v>
      </c>
      <c r="B76">
        <v>263</v>
      </c>
      <c r="C76">
        <v>22</v>
      </c>
      <c r="D76" t="s">
        <v>249</v>
      </c>
      <c r="E76">
        <v>0</v>
      </c>
      <c r="F76" t="s">
        <v>49</v>
      </c>
      <c r="G76" t="s">
        <v>27</v>
      </c>
      <c r="H76">
        <v>0</v>
      </c>
      <c r="I76" t="s">
        <v>339</v>
      </c>
      <c r="J76">
        <v>0</v>
      </c>
      <c r="K76">
        <v>2</v>
      </c>
      <c r="L76" t="s">
        <v>21</v>
      </c>
      <c r="M76">
        <v>2</v>
      </c>
    </row>
    <row r="77" spans="1:13" x14ac:dyDescent="0.25">
      <c r="A77">
        <v>309</v>
      </c>
      <c r="B77">
        <v>263</v>
      </c>
      <c r="C77">
        <v>22</v>
      </c>
      <c r="D77">
        <v>90009537030</v>
      </c>
      <c r="E77">
        <v>999</v>
      </c>
      <c r="F77" t="s">
        <v>59</v>
      </c>
      <c r="G77" t="s">
        <v>47</v>
      </c>
      <c r="H77">
        <v>2</v>
      </c>
      <c r="I77" t="s">
        <v>313</v>
      </c>
      <c r="J77">
        <v>5</v>
      </c>
      <c r="K77">
        <v>2</v>
      </c>
      <c r="L77" t="s">
        <v>21</v>
      </c>
      <c r="M77">
        <v>1</v>
      </c>
    </row>
    <row r="78" spans="1:13" x14ac:dyDescent="0.25">
      <c r="A78">
        <v>309</v>
      </c>
      <c r="B78">
        <v>263</v>
      </c>
      <c r="C78">
        <v>22</v>
      </c>
      <c r="D78">
        <v>90002899259</v>
      </c>
      <c r="E78">
        <v>999</v>
      </c>
      <c r="F78" t="s">
        <v>75</v>
      </c>
      <c r="G78" t="s">
        <v>47</v>
      </c>
      <c r="H78">
        <v>2</v>
      </c>
      <c r="I78" t="s">
        <v>314</v>
      </c>
      <c r="J78">
        <v>4</v>
      </c>
      <c r="K78">
        <v>2</v>
      </c>
      <c r="L78" t="s">
        <v>21</v>
      </c>
      <c r="M78">
        <v>2</v>
      </c>
    </row>
    <row r="79" spans="1:13" x14ac:dyDescent="0.25">
      <c r="A79">
        <v>309</v>
      </c>
      <c r="B79">
        <v>263</v>
      </c>
      <c r="C79">
        <v>22</v>
      </c>
      <c r="D79">
        <v>90007613147</v>
      </c>
      <c r="E79">
        <v>999</v>
      </c>
      <c r="F79" t="s">
        <v>90</v>
      </c>
      <c r="G79" t="s">
        <v>32</v>
      </c>
      <c r="H79">
        <v>2</v>
      </c>
      <c r="I79" t="s">
        <v>341</v>
      </c>
      <c r="J79">
        <v>0</v>
      </c>
      <c r="K79">
        <v>2</v>
      </c>
      <c r="L79" t="s">
        <v>21</v>
      </c>
      <c r="M79">
        <v>2</v>
      </c>
    </row>
    <row r="80" spans="1:13" x14ac:dyDescent="0.25">
      <c r="A80">
        <v>309</v>
      </c>
      <c r="B80">
        <v>263</v>
      </c>
      <c r="C80">
        <v>22</v>
      </c>
      <c r="D80" t="s">
        <v>249</v>
      </c>
      <c r="E80">
        <v>0</v>
      </c>
      <c r="F80" t="s">
        <v>49</v>
      </c>
      <c r="G80" t="s">
        <v>27</v>
      </c>
      <c r="H80">
        <v>0</v>
      </c>
      <c r="I80" t="s">
        <v>315</v>
      </c>
      <c r="J80">
        <v>0</v>
      </c>
      <c r="K80">
        <v>2</v>
      </c>
      <c r="L80" t="s">
        <v>21</v>
      </c>
      <c r="M80">
        <v>2</v>
      </c>
    </row>
    <row r="81" spans="1:13" x14ac:dyDescent="0.25">
      <c r="A81">
        <v>309</v>
      </c>
      <c r="B81">
        <v>263</v>
      </c>
      <c r="C81">
        <v>22</v>
      </c>
      <c r="D81" t="s">
        <v>317</v>
      </c>
      <c r="E81">
        <v>0</v>
      </c>
      <c r="F81" t="s">
        <v>115</v>
      </c>
      <c r="G81" t="s">
        <v>23</v>
      </c>
      <c r="H81">
        <v>2</v>
      </c>
      <c r="I81" t="s">
        <v>315</v>
      </c>
      <c r="J81">
        <v>0</v>
      </c>
      <c r="K81">
        <v>2</v>
      </c>
      <c r="L81" t="s">
        <v>21</v>
      </c>
      <c r="M81">
        <v>2</v>
      </c>
    </row>
    <row r="82" spans="1:13" x14ac:dyDescent="0.25">
      <c r="A82">
        <v>309</v>
      </c>
      <c r="B82">
        <v>263</v>
      </c>
      <c r="C82">
        <v>22</v>
      </c>
      <c r="D82" t="s">
        <v>365</v>
      </c>
      <c r="E82">
        <v>0</v>
      </c>
      <c r="F82" t="s">
        <v>149</v>
      </c>
      <c r="G82" t="s">
        <v>33</v>
      </c>
      <c r="H82">
        <v>2</v>
      </c>
      <c r="I82" t="s">
        <v>315</v>
      </c>
      <c r="J82">
        <v>2</v>
      </c>
      <c r="K82">
        <v>2</v>
      </c>
      <c r="L82" t="s">
        <v>21</v>
      </c>
      <c r="M82">
        <v>2</v>
      </c>
    </row>
    <row r="83" spans="1:13" x14ac:dyDescent="0.25">
      <c r="A83">
        <v>309</v>
      </c>
      <c r="B83">
        <v>263</v>
      </c>
      <c r="C83">
        <v>22</v>
      </c>
      <c r="D83">
        <v>90009519332</v>
      </c>
      <c r="E83">
        <v>999</v>
      </c>
      <c r="F83" t="s">
        <v>50</v>
      </c>
      <c r="G83" t="s">
        <v>32</v>
      </c>
      <c r="H83">
        <v>2</v>
      </c>
      <c r="I83" t="s">
        <v>316</v>
      </c>
      <c r="J83">
        <v>2</v>
      </c>
      <c r="K83">
        <v>2</v>
      </c>
      <c r="L83" t="s">
        <v>21</v>
      </c>
      <c r="M83">
        <v>2</v>
      </c>
    </row>
    <row r="84" spans="1:13" x14ac:dyDescent="0.25">
      <c r="A84">
        <v>309</v>
      </c>
      <c r="B84">
        <v>263</v>
      </c>
      <c r="C84">
        <v>22</v>
      </c>
      <c r="D84" t="s">
        <v>366</v>
      </c>
      <c r="E84">
        <v>0</v>
      </c>
      <c r="F84" t="s">
        <v>98</v>
      </c>
      <c r="G84" t="s">
        <v>23</v>
      </c>
      <c r="H84">
        <v>2</v>
      </c>
      <c r="I84" t="s">
        <v>367</v>
      </c>
      <c r="J84">
        <v>0</v>
      </c>
      <c r="K84">
        <v>2</v>
      </c>
      <c r="L84" t="s">
        <v>35</v>
      </c>
      <c r="M84">
        <v>1</v>
      </c>
    </row>
    <row r="85" spans="1:13" x14ac:dyDescent="0.25">
      <c r="A85">
        <v>309</v>
      </c>
      <c r="B85">
        <v>263</v>
      </c>
      <c r="C85">
        <v>22</v>
      </c>
      <c r="D85">
        <v>90007613160</v>
      </c>
      <c r="E85">
        <v>999</v>
      </c>
      <c r="F85" t="s">
        <v>68</v>
      </c>
      <c r="G85" t="s">
        <v>32</v>
      </c>
      <c r="H85">
        <v>1</v>
      </c>
      <c r="I85" t="s">
        <v>318</v>
      </c>
      <c r="J85">
        <v>0</v>
      </c>
      <c r="K85">
        <v>2</v>
      </c>
      <c r="L85" t="s">
        <v>21</v>
      </c>
      <c r="M85">
        <v>2</v>
      </c>
    </row>
    <row r="86" spans="1:13" x14ac:dyDescent="0.25">
      <c r="A86">
        <v>309</v>
      </c>
      <c r="B86">
        <v>263</v>
      </c>
      <c r="C86">
        <v>22</v>
      </c>
      <c r="D86">
        <v>90016138213</v>
      </c>
      <c r="E86">
        <v>999</v>
      </c>
      <c r="F86" t="s">
        <v>120</v>
      </c>
      <c r="G86" t="s">
        <v>47</v>
      </c>
      <c r="H86">
        <v>0</v>
      </c>
      <c r="I86" t="s">
        <v>325</v>
      </c>
      <c r="J86">
        <v>0</v>
      </c>
      <c r="K86">
        <v>2</v>
      </c>
      <c r="L86" t="s">
        <v>52</v>
      </c>
      <c r="M86">
        <v>1</v>
      </c>
    </row>
    <row r="87" spans="1:13" x14ac:dyDescent="0.25">
      <c r="A87">
        <v>309</v>
      </c>
      <c r="B87">
        <v>263</v>
      </c>
      <c r="C87">
        <v>22</v>
      </c>
      <c r="D87" t="s">
        <v>310</v>
      </c>
      <c r="E87">
        <v>0</v>
      </c>
      <c r="F87" t="s">
        <v>150</v>
      </c>
      <c r="G87" t="s">
        <v>34</v>
      </c>
      <c r="H87">
        <v>1</v>
      </c>
      <c r="I87" t="s">
        <v>20</v>
      </c>
      <c r="J87">
        <v>0</v>
      </c>
      <c r="K87">
        <v>2</v>
      </c>
      <c r="L87" t="s">
        <v>21</v>
      </c>
      <c r="M87">
        <v>2</v>
      </c>
    </row>
    <row r="88" spans="1:13" x14ac:dyDescent="0.25">
      <c r="A88">
        <v>309</v>
      </c>
      <c r="B88">
        <v>263</v>
      </c>
      <c r="C88">
        <v>22</v>
      </c>
      <c r="D88">
        <v>90016138144</v>
      </c>
      <c r="E88">
        <v>999</v>
      </c>
      <c r="F88" t="s">
        <v>113</v>
      </c>
      <c r="G88" t="s">
        <v>47</v>
      </c>
      <c r="H88">
        <v>1</v>
      </c>
      <c r="I88" t="s">
        <v>310</v>
      </c>
      <c r="J88">
        <v>0</v>
      </c>
      <c r="K88">
        <v>2</v>
      </c>
      <c r="L88" t="s">
        <v>52</v>
      </c>
      <c r="M88">
        <v>1</v>
      </c>
    </row>
    <row r="89" spans="1:13" x14ac:dyDescent="0.25">
      <c r="A89">
        <v>309</v>
      </c>
      <c r="B89">
        <v>263</v>
      </c>
      <c r="C89">
        <v>22</v>
      </c>
      <c r="D89">
        <v>90016138283</v>
      </c>
      <c r="E89">
        <v>999</v>
      </c>
      <c r="F89" t="s">
        <v>151</v>
      </c>
      <c r="G89" t="s">
        <v>47</v>
      </c>
      <c r="H89">
        <v>1</v>
      </c>
      <c r="I89" t="s">
        <v>310</v>
      </c>
      <c r="J89">
        <v>0</v>
      </c>
      <c r="K89">
        <v>2</v>
      </c>
      <c r="L89" t="s">
        <v>52</v>
      </c>
      <c r="M89">
        <v>1</v>
      </c>
    </row>
    <row r="90" spans="1:13" x14ac:dyDescent="0.25">
      <c r="A90">
        <v>309</v>
      </c>
      <c r="B90">
        <v>263</v>
      </c>
      <c r="C90">
        <v>22</v>
      </c>
      <c r="D90">
        <v>90016138144</v>
      </c>
      <c r="E90">
        <v>999</v>
      </c>
      <c r="F90" t="s">
        <v>113</v>
      </c>
      <c r="G90" t="s">
        <v>47</v>
      </c>
      <c r="H90">
        <v>1</v>
      </c>
      <c r="I90" t="s">
        <v>343</v>
      </c>
      <c r="J90">
        <v>0</v>
      </c>
      <c r="K90">
        <v>2</v>
      </c>
      <c r="L90" t="s">
        <v>52</v>
      </c>
      <c r="M90">
        <v>1</v>
      </c>
    </row>
    <row r="91" spans="1:13" x14ac:dyDescent="0.25">
      <c r="A91">
        <v>309</v>
      </c>
      <c r="B91">
        <v>263</v>
      </c>
      <c r="C91">
        <v>22</v>
      </c>
      <c r="D91">
        <v>90016138198</v>
      </c>
      <c r="E91">
        <v>999</v>
      </c>
      <c r="F91" t="s">
        <v>84</v>
      </c>
      <c r="G91" t="s">
        <v>32</v>
      </c>
      <c r="H91">
        <v>1</v>
      </c>
      <c r="I91" t="s">
        <v>344</v>
      </c>
      <c r="J91">
        <v>0</v>
      </c>
      <c r="K91">
        <v>2</v>
      </c>
      <c r="L91" t="s">
        <v>21</v>
      </c>
      <c r="M91">
        <v>2</v>
      </c>
    </row>
    <row r="92" spans="1:13" x14ac:dyDescent="0.25">
      <c r="A92">
        <v>309</v>
      </c>
      <c r="B92">
        <v>183</v>
      </c>
      <c r="C92">
        <v>13</v>
      </c>
      <c r="D92" t="s">
        <v>319</v>
      </c>
      <c r="E92">
        <v>999</v>
      </c>
      <c r="F92" t="s">
        <v>152</v>
      </c>
      <c r="G92" t="s">
        <v>25</v>
      </c>
      <c r="H92">
        <v>1</v>
      </c>
      <c r="I92" t="s">
        <v>20</v>
      </c>
      <c r="J92">
        <v>0</v>
      </c>
      <c r="K92">
        <v>2</v>
      </c>
      <c r="L92" t="s">
        <v>21</v>
      </c>
      <c r="M92">
        <v>2</v>
      </c>
    </row>
    <row r="93" spans="1:13" x14ac:dyDescent="0.25">
      <c r="A93">
        <v>309</v>
      </c>
      <c r="B93">
        <v>170</v>
      </c>
      <c r="C93">
        <v>8</v>
      </c>
      <c r="D93" t="s">
        <v>368</v>
      </c>
      <c r="E93">
        <v>0</v>
      </c>
      <c r="F93" t="s">
        <v>153</v>
      </c>
      <c r="G93" t="s">
        <v>69</v>
      </c>
      <c r="H93">
        <v>1</v>
      </c>
      <c r="I93" t="s">
        <v>20</v>
      </c>
      <c r="J93">
        <v>0</v>
      </c>
      <c r="K93">
        <v>2</v>
      </c>
      <c r="L93" t="s">
        <v>21</v>
      </c>
      <c r="M93">
        <v>1</v>
      </c>
    </row>
    <row r="94" spans="1:13" x14ac:dyDescent="0.25">
      <c r="A94">
        <v>309</v>
      </c>
      <c r="B94">
        <v>170</v>
      </c>
      <c r="C94">
        <v>8</v>
      </c>
      <c r="D94" t="s">
        <v>248</v>
      </c>
      <c r="E94">
        <v>1</v>
      </c>
      <c r="F94" t="s">
        <v>86</v>
      </c>
      <c r="G94" t="s">
        <v>19</v>
      </c>
      <c r="H94">
        <v>1</v>
      </c>
      <c r="I94" t="s">
        <v>20</v>
      </c>
      <c r="J94">
        <v>0</v>
      </c>
      <c r="K94">
        <v>2</v>
      </c>
      <c r="L94" t="s">
        <v>21</v>
      </c>
      <c r="M94">
        <v>2</v>
      </c>
    </row>
    <row r="95" spans="1:13" x14ac:dyDescent="0.25">
      <c r="A95">
        <v>309</v>
      </c>
      <c r="B95">
        <v>170</v>
      </c>
      <c r="C95">
        <v>8</v>
      </c>
      <c r="D95" t="s">
        <v>369</v>
      </c>
      <c r="E95">
        <v>1</v>
      </c>
      <c r="F95" t="s">
        <v>154</v>
      </c>
      <c r="G95" t="s">
        <v>19</v>
      </c>
      <c r="H95">
        <v>1</v>
      </c>
      <c r="I95" t="s">
        <v>20</v>
      </c>
      <c r="J95">
        <v>0</v>
      </c>
      <c r="K95">
        <v>2</v>
      </c>
      <c r="L95" t="s">
        <v>21</v>
      </c>
      <c r="M95">
        <v>2</v>
      </c>
    </row>
    <row r="96" spans="1:13" x14ac:dyDescent="0.25">
      <c r="A96">
        <v>309</v>
      </c>
      <c r="B96">
        <v>170</v>
      </c>
      <c r="C96">
        <v>8</v>
      </c>
      <c r="D96" t="s">
        <v>370</v>
      </c>
      <c r="E96">
        <v>1</v>
      </c>
      <c r="F96" t="s">
        <v>78</v>
      </c>
      <c r="G96" t="s">
        <v>45</v>
      </c>
      <c r="H96">
        <v>1</v>
      </c>
      <c r="I96" t="s">
        <v>20</v>
      </c>
      <c r="J96">
        <v>0</v>
      </c>
      <c r="K96">
        <v>1</v>
      </c>
      <c r="L96" t="s">
        <v>21</v>
      </c>
      <c r="M96">
        <v>2</v>
      </c>
    </row>
    <row r="97" spans="1:13" x14ac:dyDescent="0.25">
      <c r="A97">
        <v>309</v>
      </c>
      <c r="B97">
        <v>170</v>
      </c>
      <c r="C97">
        <v>8</v>
      </c>
      <c r="D97" t="s">
        <v>371</v>
      </c>
      <c r="E97">
        <v>0</v>
      </c>
      <c r="F97" t="s">
        <v>155</v>
      </c>
      <c r="G97" t="s">
        <v>19</v>
      </c>
      <c r="H97">
        <v>1</v>
      </c>
      <c r="I97" t="s">
        <v>20</v>
      </c>
      <c r="J97">
        <v>0</v>
      </c>
      <c r="K97">
        <v>1</v>
      </c>
      <c r="L97" t="s">
        <v>21</v>
      </c>
      <c r="M97">
        <v>2</v>
      </c>
    </row>
    <row r="98" spans="1:13" x14ac:dyDescent="0.25">
      <c r="A98">
        <v>309</v>
      </c>
      <c r="B98">
        <v>170</v>
      </c>
      <c r="C98">
        <v>8</v>
      </c>
      <c r="D98" t="s">
        <v>327</v>
      </c>
      <c r="E98">
        <v>0</v>
      </c>
      <c r="F98" t="s">
        <v>121</v>
      </c>
      <c r="G98" t="s">
        <v>45</v>
      </c>
      <c r="H98">
        <v>48</v>
      </c>
      <c r="I98" t="s">
        <v>20</v>
      </c>
      <c r="J98">
        <v>0</v>
      </c>
      <c r="K98">
        <v>2</v>
      </c>
      <c r="L98" t="s">
        <v>21</v>
      </c>
      <c r="M98">
        <v>2</v>
      </c>
    </row>
    <row r="99" spans="1:13" x14ac:dyDescent="0.25">
      <c r="A99">
        <v>309</v>
      </c>
      <c r="B99">
        <v>160</v>
      </c>
      <c r="C99">
        <v>14</v>
      </c>
      <c r="D99">
        <v>90007613147</v>
      </c>
      <c r="E99">
        <v>999</v>
      </c>
      <c r="F99" t="s">
        <v>31</v>
      </c>
      <c r="G99" t="s">
        <v>32</v>
      </c>
      <c r="H99">
        <v>1</v>
      </c>
      <c r="I99" t="s">
        <v>282</v>
      </c>
      <c r="J99">
        <v>0</v>
      </c>
      <c r="K99">
        <v>2</v>
      </c>
      <c r="L99" t="s">
        <v>21</v>
      </c>
      <c r="M99">
        <v>2</v>
      </c>
    </row>
    <row r="100" spans="1:13" x14ac:dyDescent="0.25">
      <c r="A100">
        <v>309</v>
      </c>
      <c r="B100">
        <v>160</v>
      </c>
      <c r="C100">
        <v>14</v>
      </c>
      <c r="D100" t="s">
        <v>372</v>
      </c>
      <c r="E100">
        <v>0</v>
      </c>
      <c r="F100" t="s">
        <v>67</v>
      </c>
      <c r="G100" t="s">
        <v>26</v>
      </c>
      <c r="H100">
        <v>1</v>
      </c>
      <c r="I100" t="s">
        <v>282</v>
      </c>
      <c r="J100">
        <v>0</v>
      </c>
      <c r="K100">
        <v>2</v>
      </c>
      <c r="L100" t="s">
        <v>35</v>
      </c>
      <c r="M100">
        <v>1</v>
      </c>
    </row>
    <row r="101" spans="1:13" x14ac:dyDescent="0.25">
      <c r="A101">
        <v>309</v>
      </c>
      <c r="B101">
        <v>160</v>
      </c>
      <c r="C101">
        <v>14</v>
      </c>
      <c r="D101" t="s">
        <v>310</v>
      </c>
      <c r="E101">
        <v>0</v>
      </c>
      <c r="F101" t="s">
        <v>150</v>
      </c>
      <c r="G101" t="s">
        <v>34</v>
      </c>
      <c r="H101">
        <v>1</v>
      </c>
      <c r="I101" t="s">
        <v>20</v>
      </c>
      <c r="J101">
        <v>0</v>
      </c>
      <c r="K101">
        <v>2</v>
      </c>
      <c r="L101" t="s">
        <v>21</v>
      </c>
      <c r="M101">
        <v>2</v>
      </c>
    </row>
    <row r="102" spans="1:13" x14ac:dyDescent="0.25">
      <c r="A102">
        <v>309</v>
      </c>
      <c r="B102">
        <v>160</v>
      </c>
      <c r="C102">
        <v>14</v>
      </c>
      <c r="D102">
        <v>90016138283</v>
      </c>
      <c r="E102">
        <v>999</v>
      </c>
      <c r="F102" t="s">
        <v>151</v>
      </c>
      <c r="G102" t="s">
        <v>47</v>
      </c>
      <c r="H102">
        <v>1</v>
      </c>
      <c r="I102" t="s">
        <v>310</v>
      </c>
      <c r="J102">
        <v>1</v>
      </c>
      <c r="K102">
        <v>2</v>
      </c>
      <c r="L102" t="s">
        <v>52</v>
      </c>
      <c r="M102">
        <v>1</v>
      </c>
    </row>
    <row r="103" spans="1:13" x14ac:dyDescent="0.25">
      <c r="A103">
        <v>309</v>
      </c>
      <c r="B103">
        <v>160</v>
      </c>
      <c r="C103">
        <v>14</v>
      </c>
      <c r="D103">
        <v>90016138285</v>
      </c>
      <c r="E103">
        <v>999</v>
      </c>
      <c r="F103" t="s">
        <v>127</v>
      </c>
      <c r="G103" t="s">
        <v>47</v>
      </c>
      <c r="H103">
        <v>1</v>
      </c>
      <c r="I103" t="s">
        <v>325</v>
      </c>
      <c r="J103">
        <v>1</v>
      </c>
      <c r="K103">
        <v>2</v>
      </c>
      <c r="L103" t="s">
        <v>52</v>
      </c>
      <c r="M103">
        <v>1</v>
      </c>
    </row>
    <row r="104" spans="1:13" x14ac:dyDescent="0.25">
      <c r="A104">
        <v>309</v>
      </c>
      <c r="B104">
        <v>113</v>
      </c>
      <c r="C104">
        <v>6</v>
      </c>
      <c r="D104">
        <v>90002595574</v>
      </c>
      <c r="E104">
        <v>999</v>
      </c>
      <c r="F104" t="s">
        <v>100</v>
      </c>
      <c r="G104" t="s">
        <v>32</v>
      </c>
      <c r="H104">
        <v>1</v>
      </c>
      <c r="I104" t="s">
        <v>319</v>
      </c>
      <c r="J104">
        <v>0</v>
      </c>
      <c r="K104">
        <v>2</v>
      </c>
      <c r="L104" t="s">
        <v>21</v>
      </c>
      <c r="M104">
        <v>2</v>
      </c>
    </row>
    <row r="105" spans="1:13" x14ac:dyDescent="0.25">
      <c r="A105">
        <v>309</v>
      </c>
      <c r="B105">
        <v>113</v>
      </c>
      <c r="C105">
        <v>6</v>
      </c>
      <c r="D105">
        <v>90002885539</v>
      </c>
      <c r="E105">
        <v>999</v>
      </c>
      <c r="F105" t="s">
        <v>95</v>
      </c>
      <c r="G105" t="s">
        <v>32</v>
      </c>
      <c r="H105">
        <v>1</v>
      </c>
      <c r="I105" t="s">
        <v>319</v>
      </c>
      <c r="J105">
        <v>2</v>
      </c>
      <c r="K105">
        <v>2</v>
      </c>
      <c r="L105" t="s">
        <v>21</v>
      </c>
      <c r="M105">
        <v>2</v>
      </c>
    </row>
    <row r="106" spans="1:13" x14ac:dyDescent="0.25">
      <c r="A106">
        <v>309</v>
      </c>
      <c r="B106">
        <v>113</v>
      </c>
      <c r="C106">
        <v>6</v>
      </c>
      <c r="D106" t="s">
        <v>373</v>
      </c>
      <c r="E106">
        <v>3</v>
      </c>
      <c r="F106" t="s">
        <v>156</v>
      </c>
      <c r="G106" t="s">
        <v>23</v>
      </c>
      <c r="H106">
        <v>1</v>
      </c>
      <c r="I106" t="s">
        <v>374</v>
      </c>
      <c r="J106">
        <v>0</v>
      </c>
      <c r="K106">
        <v>1</v>
      </c>
      <c r="L106" t="s">
        <v>21</v>
      </c>
      <c r="M106">
        <v>2</v>
      </c>
    </row>
    <row r="107" spans="1:13" x14ac:dyDescent="0.25">
      <c r="A107">
        <v>309</v>
      </c>
      <c r="B107">
        <v>100</v>
      </c>
      <c r="C107">
        <v>4</v>
      </c>
      <c r="D107" t="s">
        <v>375</v>
      </c>
      <c r="E107">
        <v>1</v>
      </c>
      <c r="F107" t="s">
        <v>157</v>
      </c>
      <c r="G107" t="s">
        <v>19</v>
      </c>
      <c r="H107">
        <v>1</v>
      </c>
      <c r="I107" t="s">
        <v>20</v>
      </c>
      <c r="J107">
        <v>0</v>
      </c>
      <c r="K107">
        <v>2</v>
      </c>
      <c r="L107" t="s">
        <v>21</v>
      </c>
      <c r="M107">
        <v>2</v>
      </c>
    </row>
    <row r="108" spans="1:13" x14ac:dyDescent="0.25">
      <c r="A108">
        <v>309</v>
      </c>
      <c r="B108">
        <v>100</v>
      </c>
      <c r="C108">
        <v>4</v>
      </c>
      <c r="D108" t="s">
        <v>368</v>
      </c>
      <c r="E108">
        <v>0</v>
      </c>
      <c r="F108" t="s">
        <v>153</v>
      </c>
      <c r="G108" t="s">
        <v>69</v>
      </c>
      <c r="H108">
        <v>1</v>
      </c>
      <c r="I108" t="s">
        <v>20</v>
      </c>
      <c r="J108">
        <v>0</v>
      </c>
      <c r="K108">
        <v>2</v>
      </c>
      <c r="L108" t="s">
        <v>21</v>
      </c>
      <c r="M108">
        <v>1</v>
      </c>
    </row>
    <row r="109" spans="1:13" x14ac:dyDescent="0.25">
      <c r="A109">
        <v>309</v>
      </c>
      <c r="B109">
        <v>100</v>
      </c>
      <c r="C109">
        <v>4</v>
      </c>
      <c r="D109" t="s">
        <v>247</v>
      </c>
      <c r="E109">
        <v>0</v>
      </c>
      <c r="F109" t="s">
        <v>85</v>
      </c>
      <c r="G109" t="s">
        <v>19</v>
      </c>
      <c r="H109">
        <v>1</v>
      </c>
      <c r="I109" t="s">
        <v>20</v>
      </c>
      <c r="J109">
        <v>0</v>
      </c>
      <c r="K109">
        <v>2</v>
      </c>
      <c r="L109" t="s">
        <v>21</v>
      </c>
      <c r="M109">
        <v>2</v>
      </c>
    </row>
    <row r="110" spans="1:13" x14ac:dyDescent="0.25">
      <c r="A110">
        <v>309</v>
      </c>
      <c r="B110">
        <v>100</v>
      </c>
      <c r="C110">
        <v>4</v>
      </c>
      <c r="D110" t="s">
        <v>369</v>
      </c>
      <c r="E110">
        <v>1</v>
      </c>
      <c r="F110" t="s">
        <v>154</v>
      </c>
      <c r="G110" t="s">
        <v>19</v>
      </c>
      <c r="H110">
        <v>1</v>
      </c>
      <c r="I110" t="s">
        <v>20</v>
      </c>
      <c r="J110">
        <v>0</v>
      </c>
      <c r="K110">
        <v>2</v>
      </c>
      <c r="L110" t="s">
        <v>21</v>
      </c>
      <c r="M110">
        <v>2</v>
      </c>
    </row>
    <row r="111" spans="1:13" x14ac:dyDescent="0.25">
      <c r="A111">
        <v>309</v>
      </c>
      <c r="B111">
        <v>100</v>
      </c>
      <c r="C111">
        <v>4</v>
      </c>
      <c r="D111" t="s">
        <v>376</v>
      </c>
      <c r="E111">
        <v>0</v>
      </c>
      <c r="F111" t="s">
        <v>158</v>
      </c>
      <c r="G111" t="s">
        <v>45</v>
      </c>
      <c r="H111">
        <v>1</v>
      </c>
      <c r="I111" t="s">
        <v>20</v>
      </c>
      <c r="J111">
        <v>0</v>
      </c>
      <c r="K111">
        <v>2</v>
      </c>
      <c r="L111" t="s">
        <v>21</v>
      </c>
      <c r="M111">
        <v>2</v>
      </c>
    </row>
    <row r="112" spans="1:13" x14ac:dyDescent="0.25">
      <c r="A112">
        <v>309</v>
      </c>
      <c r="B112">
        <v>60</v>
      </c>
      <c r="C112">
        <v>4</v>
      </c>
      <c r="D112" t="s">
        <v>377</v>
      </c>
      <c r="E112">
        <v>1</v>
      </c>
      <c r="F112" t="s">
        <v>80</v>
      </c>
      <c r="G112" t="s">
        <v>45</v>
      </c>
      <c r="H112">
        <v>1</v>
      </c>
      <c r="I112" t="s">
        <v>20</v>
      </c>
      <c r="J112">
        <v>0</v>
      </c>
      <c r="K112">
        <v>2</v>
      </c>
      <c r="L112" t="s">
        <v>52</v>
      </c>
      <c r="M112">
        <v>1</v>
      </c>
    </row>
    <row r="113" spans="1:13" x14ac:dyDescent="0.25">
      <c r="A113">
        <v>309</v>
      </c>
      <c r="B113">
        <v>60</v>
      </c>
      <c r="C113">
        <v>4</v>
      </c>
      <c r="D113" t="s">
        <v>249</v>
      </c>
      <c r="E113">
        <v>0</v>
      </c>
      <c r="F113" t="s">
        <v>49</v>
      </c>
      <c r="G113" t="s">
        <v>27</v>
      </c>
      <c r="H113">
        <v>1</v>
      </c>
      <c r="I113" t="s">
        <v>250</v>
      </c>
      <c r="J113">
        <v>1</v>
      </c>
      <c r="K113">
        <v>2</v>
      </c>
      <c r="L113" t="s">
        <v>21</v>
      </c>
      <c r="M113">
        <v>2</v>
      </c>
    </row>
    <row r="114" spans="1:13" x14ac:dyDescent="0.25">
      <c r="A114">
        <v>309</v>
      </c>
      <c r="B114">
        <v>60</v>
      </c>
      <c r="C114">
        <v>4</v>
      </c>
      <c r="D114">
        <v>90016138144</v>
      </c>
      <c r="E114">
        <v>999</v>
      </c>
      <c r="F114" t="s">
        <v>113</v>
      </c>
      <c r="G114" t="s">
        <v>47</v>
      </c>
      <c r="H114">
        <v>1</v>
      </c>
      <c r="I114" t="s">
        <v>310</v>
      </c>
      <c r="J114">
        <v>1</v>
      </c>
      <c r="K114">
        <v>2</v>
      </c>
      <c r="L114" t="s">
        <v>52</v>
      </c>
      <c r="M114">
        <v>1</v>
      </c>
    </row>
    <row r="115" spans="1:13" x14ac:dyDescent="0.25">
      <c r="A115">
        <v>309</v>
      </c>
      <c r="B115">
        <v>60</v>
      </c>
      <c r="C115">
        <v>4</v>
      </c>
      <c r="D115">
        <v>90016138256</v>
      </c>
      <c r="E115">
        <v>999</v>
      </c>
      <c r="F115" t="s">
        <v>119</v>
      </c>
      <c r="G115" t="s">
        <v>47</v>
      </c>
      <c r="H115">
        <v>1</v>
      </c>
      <c r="I115" t="s">
        <v>310</v>
      </c>
      <c r="J115">
        <v>1</v>
      </c>
      <c r="K115">
        <v>2</v>
      </c>
      <c r="L115" t="s">
        <v>52</v>
      </c>
      <c r="M115">
        <v>1</v>
      </c>
    </row>
    <row r="116" spans="1:13" x14ac:dyDescent="0.25">
      <c r="A116">
        <v>309</v>
      </c>
      <c r="B116">
        <v>60</v>
      </c>
      <c r="C116">
        <v>4</v>
      </c>
      <c r="D116">
        <v>90016138198</v>
      </c>
      <c r="E116">
        <v>999</v>
      </c>
      <c r="F116" t="s">
        <v>84</v>
      </c>
      <c r="G116" t="s">
        <v>32</v>
      </c>
      <c r="H116">
        <v>1</v>
      </c>
      <c r="I116" t="s">
        <v>325</v>
      </c>
      <c r="J116">
        <v>1</v>
      </c>
      <c r="K116">
        <v>2</v>
      </c>
      <c r="L116" t="s">
        <v>21</v>
      </c>
      <c r="M116">
        <v>2</v>
      </c>
    </row>
    <row r="117" spans="1:13" x14ac:dyDescent="0.25">
      <c r="A117">
        <v>309</v>
      </c>
      <c r="B117">
        <v>60</v>
      </c>
      <c r="C117">
        <v>4</v>
      </c>
      <c r="D117">
        <v>90016138256</v>
      </c>
      <c r="E117">
        <v>999</v>
      </c>
      <c r="F117" t="s">
        <v>119</v>
      </c>
      <c r="G117" t="s">
        <v>47</v>
      </c>
      <c r="H117">
        <v>1</v>
      </c>
      <c r="I117" t="s">
        <v>325</v>
      </c>
      <c r="J117">
        <v>1</v>
      </c>
      <c r="K117">
        <v>2</v>
      </c>
      <c r="L117" t="s">
        <v>52</v>
      </c>
      <c r="M117">
        <v>1</v>
      </c>
    </row>
    <row r="118" spans="1:13" x14ac:dyDescent="0.25">
      <c r="A118">
        <v>309</v>
      </c>
      <c r="B118">
        <v>33</v>
      </c>
      <c r="C118">
        <v>17</v>
      </c>
      <c r="D118">
        <v>90007681043</v>
      </c>
      <c r="E118">
        <v>999</v>
      </c>
      <c r="F118" t="s">
        <v>64</v>
      </c>
      <c r="G118" t="s">
        <v>32</v>
      </c>
      <c r="H118">
        <v>1</v>
      </c>
      <c r="I118" t="s">
        <v>323</v>
      </c>
      <c r="J118">
        <v>1</v>
      </c>
      <c r="K118">
        <v>2</v>
      </c>
      <c r="L118" t="s">
        <v>21</v>
      </c>
      <c r="M118">
        <v>2</v>
      </c>
    </row>
    <row r="119" spans="1:13" x14ac:dyDescent="0.25">
      <c r="A119">
        <v>309</v>
      </c>
      <c r="B119">
        <v>33</v>
      </c>
      <c r="C119">
        <v>17</v>
      </c>
      <c r="D119" t="s">
        <v>378</v>
      </c>
      <c r="E119">
        <v>1</v>
      </c>
      <c r="F119" t="s">
        <v>77</v>
      </c>
      <c r="G119" t="s">
        <v>33</v>
      </c>
      <c r="H119">
        <v>3</v>
      </c>
      <c r="I119" t="s">
        <v>324</v>
      </c>
      <c r="J119">
        <v>1</v>
      </c>
      <c r="K119">
        <v>2</v>
      </c>
      <c r="L119" t="s">
        <v>21</v>
      </c>
      <c r="M119">
        <v>2</v>
      </c>
    </row>
    <row r="120" spans="1:13" x14ac:dyDescent="0.25">
      <c r="A120">
        <v>309</v>
      </c>
      <c r="B120">
        <v>30</v>
      </c>
      <c r="C120">
        <v>8</v>
      </c>
      <c r="D120" t="s">
        <v>235</v>
      </c>
      <c r="E120">
        <v>0</v>
      </c>
      <c r="F120" t="s">
        <v>70</v>
      </c>
      <c r="G120" t="s">
        <v>69</v>
      </c>
      <c r="H120">
        <v>1</v>
      </c>
      <c r="I120" t="s">
        <v>20</v>
      </c>
      <c r="J120">
        <v>0</v>
      </c>
      <c r="K120">
        <v>2</v>
      </c>
      <c r="L120" t="s">
        <v>21</v>
      </c>
      <c r="M120">
        <v>1</v>
      </c>
    </row>
    <row r="121" spans="1:13" x14ac:dyDescent="0.25">
      <c r="A121">
        <v>309</v>
      </c>
      <c r="B121">
        <v>30</v>
      </c>
      <c r="C121">
        <v>8</v>
      </c>
      <c r="D121" t="s">
        <v>379</v>
      </c>
      <c r="E121">
        <v>0</v>
      </c>
      <c r="F121" t="s">
        <v>159</v>
      </c>
      <c r="G121" t="s">
        <v>69</v>
      </c>
      <c r="H121">
        <v>1</v>
      </c>
      <c r="I121" t="s">
        <v>20</v>
      </c>
      <c r="J121">
        <v>0</v>
      </c>
      <c r="K121">
        <v>2</v>
      </c>
      <c r="L121" t="s">
        <v>21</v>
      </c>
      <c r="M121">
        <v>1</v>
      </c>
    </row>
    <row r="122" spans="1:13" x14ac:dyDescent="0.25">
      <c r="A122">
        <v>309</v>
      </c>
      <c r="B122">
        <v>30</v>
      </c>
      <c r="C122">
        <v>8</v>
      </c>
      <c r="D122" t="s">
        <v>380</v>
      </c>
      <c r="E122">
        <v>1</v>
      </c>
      <c r="F122" t="s">
        <v>78</v>
      </c>
      <c r="G122" t="s">
        <v>45</v>
      </c>
      <c r="H122">
        <v>1</v>
      </c>
      <c r="I122" t="s">
        <v>20</v>
      </c>
      <c r="J122">
        <v>0</v>
      </c>
      <c r="K122">
        <v>1</v>
      </c>
      <c r="L122" t="s">
        <v>21</v>
      </c>
      <c r="M122">
        <v>2</v>
      </c>
    </row>
    <row r="123" spans="1:13" x14ac:dyDescent="0.25">
      <c r="A123">
        <v>309</v>
      </c>
      <c r="B123">
        <v>30</v>
      </c>
      <c r="C123">
        <v>8</v>
      </c>
      <c r="D123" t="s">
        <v>381</v>
      </c>
      <c r="E123">
        <v>1</v>
      </c>
      <c r="F123" t="s">
        <v>160</v>
      </c>
      <c r="G123" t="s">
        <v>19</v>
      </c>
      <c r="H123">
        <v>1</v>
      </c>
      <c r="I123" t="s">
        <v>20</v>
      </c>
      <c r="J123">
        <v>0</v>
      </c>
      <c r="K123">
        <v>2</v>
      </c>
      <c r="L123" t="s">
        <v>21</v>
      </c>
      <c r="M123">
        <v>1</v>
      </c>
    </row>
    <row r="124" spans="1:13" x14ac:dyDescent="0.25">
      <c r="A124">
        <v>311</v>
      </c>
      <c r="B124">
        <v>170</v>
      </c>
      <c r="C124">
        <v>8</v>
      </c>
      <c r="D124" t="s">
        <v>256</v>
      </c>
      <c r="E124">
        <v>999</v>
      </c>
      <c r="F124" t="s">
        <v>24</v>
      </c>
      <c r="G124" t="s">
        <v>25</v>
      </c>
      <c r="H124">
        <v>1</v>
      </c>
      <c r="I124" t="s">
        <v>20</v>
      </c>
      <c r="J124">
        <v>0</v>
      </c>
      <c r="K124">
        <v>2</v>
      </c>
      <c r="L124" t="s">
        <v>35</v>
      </c>
      <c r="M124">
        <v>2</v>
      </c>
    </row>
    <row r="125" spans="1:13" x14ac:dyDescent="0.25">
      <c r="A125">
        <v>311</v>
      </c>
      <c r="B125">
        <v>170</v>
      </c>
      <c r="C125">
        <v>8</v>
      </c>
      <c r="D125">
        <v>90002902256</v>
      </c>
      <c r="E125">
        <v>999</v>
      </c>
      <c r="F125" t="s">
        <v>251</v>
      </c>
      <c r="G125" t="s">
        <v>32</v>
      </c>
      <c r="H125">
        <v>1</v>
      </c>
      <c r="I125" t="s">
        <v>20</v>
      </c>
      <c r="J125">
        <v>0.10000000149011599</v>
      </c>
      <c r="K125">
        <v>2</v>
      </c>
      <c r="L125" t="s">
        <v>21</v>
      </c>
      <c r="M125">
        <v>2</v>
      </c>
    </row>
    <row r="126" spans="1:13" x14ac:dyDescent="0.25">
      <c r="A126">
        <v>311</v>
      </c>
      <c r="B126">
        <v>170</v>
      </c>
      <c r="C126">
        <v>8</v>
      </c>
      <c r="D126">
        <v>90000766179</v>
      </c>
      <c r="E126">
        <v>999</v>
      </c>
      <c r="F126" t="s">
        <v>392</v>
      </c>
      <c r="G126" t="s">
        <v>32</v>
      </c>
      <c r="H126">
        <v>1</v>
      </c>
      <c r="I126" t="s">
        <v>20</v>
      </c>
      <c r="J126">
        <v>0.5</v>
      </c>
      <c r="K126">
        <v>2</v>
      </c>
      <c r="L126" t="s">
        <v>21</v>
      </c>
      <c r="M126">
        <v>2</v>
      </c>
    </row>
    <row r="127" spans="1:13" x14ac:dyDescent="0.25">
      <c r="A127">
        <v>311</v>
      </c>
      <c r="B127">
        <v>170</v>
      </c>
      <c r="C127">
        <v>8</v>
      </c>
      <c r="D127">
        <v>90007507492</v>
      </c>
      <c r="E127">
        <v>999</v>
      </c>
      <c r="F127" t="s">
        <v>240</v>
      </c>
      <c r="G127" t="s">
        <v>32</v>
      </c>
      <c r="H127">
        <v>1</v>
      </c>
      <c r="I127" t="s">
        <v>258</v>
      </c>
      <c r="J127">
        <v>0</v>
      </c>
      <c r="K127">
        <v>2</v>
      </c>
      <c r="L127" t="s">
        <v>21</v>
      </c>
      <c r="M127">
        <v>2</v>
      </c>
    </row>
    <row r="128" spans="1:13" x14ac:dyDescent="0.25">
      <c r="A128">
        <v>311</v>
      </c>
      <c r="B128">
        <v>170</v>
      </c>
      <c r="C128">
        <v>8</v>
      </c>
      <c r="D128" t="s">
        <v>382</v>
      </c>
      <c r="E128">
        <v>0</v>
      </c>
      <c r="F128" t="s">
        <v>383</v>
      </c>
      <c r="G128" t="s">
        <v>33</v>
      </c>
      <c r="H128">
        <v>1</v>
      </c>
      <c r="I128" t="s">
        <v>20</v>
      </c>
      <c r="J128">
        <v>0.10000000149011599</v>
      </c>
      <c r="K128">
        <v>2</v>
      </c>
      <c r="L128" t="s">
        <v>21</v>
      </c>
      <c r="M128">
        <v>2</v>
      </c>
    </row>
    <row r="129" spans="1:13" x14ac:dyDescent="0.25">
      <c r="A129">
        <v>311</v>
      </c>
      <c r="B129">
        <v>170</v>
      </c>
      <c r="C129">
        <v>8</v>
      </c>
      <c r="D129" t="s">
        <v>393</v>
      </c>
      <c r="E129">
        <v>999</v>
      </c>
      <c r="F129" t="s">
        <v>24</v>
      </c>
      <c r="G129" t="s">
        <v>25</v>
      </c>
      <c r="H129">
        <v>1</v>
      </c>
      <c r="I129" t="s">
        <v>20</v>
      </c>
      <c r="J129">
        <v>0</v>
      </c>
      <c r="K129">
        <v>2</v>
      </c>
      <c r="L129" t="s">
        <v>21</v>
      </c>
      <c r="M129">
        <v>2</v>
      </c>
    </row>
    <row r="130" spans="1:13" x14ac:dyDescent="0.25">
      <c r="A130">
        <v>311</v>
      </c>
      <c r="B130">
        <v>120</v>
      </c>
      <c r="C130">
        <v>7</v>
      </c>
      <c r="D130" t="s">
        <v>394</v>
      </c>
      <c r="E130">
        <v>12</v>
      </c>
      <c r="F130" t="s">
        <v>395</v>
      </c>
      <c r="G130" t="s">
        <v>19</v>
      </c>
      <c r="H130">
        <v>1</v>
      </c>
      <c r="I130" t="s">
        <v>20</v>
      </c>
      <c r="J130">
        <v>0</v>
      </c>
      <c r="K130">
        <v>2</v>
      </c>
      <c r="L130" t="s">
        <v>21</v>
      </c>
      <c r="M130">
        <v>2</v>
      </c>
    </row>
    <row r="131" spans="1:13" x14ac:dyDescent="0.25">
      <c r="A131">
        <v>311</v>
      </c>
      <c r="B131">
        <v>120</v>
      </c>
      <c r="C131">
        <v>7</v>
      </c>
      <c r="D131" t="s">
        <v>396</v>
      </c>
      <c r="E131">
        <v>0</v>
      </c>
      <c r="F131" t="s">
        <v>397</v>
      </c>
      <c r="G131" t="s">
        <v>34</v>
      </c>
      <c r="H131">
        <v>1</v>
      </c>
      <c r="I131" t="s">
        <v>20</v>
      </c>
      <c r="J131">
        <v>0</v>
      </c>
      <c r="K131">
        <v>2</v>
      </c>
      <c r="L131" t="s">
        <v>21</v>
      </c>
      <c r="M131">
        <v>2</v>
      </c>
    </row>
    <row r="132" spans="1:13" x14ac:dyDescent="0.25">
      <c r="A132">
        <v>311</v>
      </c>
      <c r="B132">
        <v>120</v>
      </c>
      <c r="C132">
        <v>7</v>
      </c>
      <c r="D132">
        <v>90006684771</v>
      </c>
      <c r="E132">
        <v>999</v>
      </c>
      <c r="F132" t="s">
        <v>398</v>
      </c>
      <c r="G132" t="s">
        <v>69</v>
      </c>
      <c r="H132">
        <v>1</v>
      </c>
      <c r="I132" t="s">
        <v>20</v>
      </c>
      <c r="J132">
        <v>9.9999997764825804E-3</v>
      </c>
      <c r="K132">
        <v>2</v>
      </c>
      <c r="L132" t="s">
        <v>35</v>
      </c>
      <c r="M132">
        <v>1</v>
      </c>
    </row>
    <row r="133" spans="1:13" x14ac:dyDescent="0.25">
      <c r="A133">
        <v>311</v>
      </c>
      <c r="B133">
        <v>80</v>
      </c>
      <c r="C133">
        <v>1</v>
      </c>
      <c r="D133" t="s">
        <v>252</v>
      </c>
      <c r="E133">
        <v>2</v>
      </c>
      <c r="F133" t="s">
        <v>253</v>
      </c>
      <c r="G133" t="s">
        <v>38</v>
      </c>
      <c r="H133">
        <v>1</v>
      </c>
      <c r="I133" t="s">
        <v>20</v>
      </c>
      <c r="J133">
        <v>0</v>
      </c>
      <c r="K133">
        <v>2</v>
      </c>
      <c r="L133" t="s">
        <v>21</v>
      </c>
      <c r="M133">
        <v>2</v>
      </c>
    </row>
    <row r="134" spans="1:13" x14ac:dyDescent="0.25">
      <c r="A134">
        <v>311</v>
      </c>
      <c r="B134">
        <v>70</v>
      </c>
      <c r="C134">
        <v>10</v>
      </c>
      <c r="D134">
        <v>90337060591</v>
      </c>
      <c r="E134">
        <v>999</v>
      </c>
      <c r="F134" t="s">
        <v>241</v>
      </c>
      <c r="G134" t="s">
        <v>32</v>
      </c>
      <c r="H134">
        <v>1</v>
      </c>
      <c r="I134" t="s">
        <v>20</v>
      </c>
      <c r="J134">
        <v>0</v>
      </c>
      <c r="K134">
        <v>2</v>
      </c>
      <c r="L134" t="s">
        <v>21</v>
      </c>
      <c r="M134">
        <v>2</v>
      </c>
    </row>
    <row r="135" spans="1:13" x14ac:dyDescent="0.25">
      <c r="A135">
        <v>311</v>
      </c>
      <c r="B135">
        <v>70</v>
      </c>
      <c r="C135">
        <v>10</v>
      </c>
      <c r="D135" t="s">
        <v>242</v>
      </c>
      <c r="E135">
        <v>2</v>
      </c>
      <c r="F135" t="s">
        <v>243</v>
      </c>
      <c r="G135" t="s">
        <v>45</v>
      </c>
      <c r="H135">
        <v>1</v>
      </c>
      <c r="I135" t="s">
        <v>20</v>
      </c>
      <c r="J135">
        <v>0</v>
      </c>
      <c r="K135">
        <v>2</v>
      </c>
      <c r="L135" t="s">
        <v>21</v>
      </c>
      <c r="M135">
        <v>2</v>
      </c>
    </row>
    <row r="136" spans="1:13" x14ac:dyDescent="0.25">
      <c r="A136">
        <v>311</v>
      </c>
      <c r="B136">
        <v>70</v>
      </c>
      <c r="C136">
        <v>10</v>
      </c>
      <c r="D136" t="s">
        <v>273</v>
      </c>
      <c r="E136">
        <v>999</v>
      </c>
      <c r="F136" t="s">
        <v>24</v>
      </c>
      <c r="G136" t="s">
        <v>25</v>
      </c>
      <c r="H136">
        <v>1</v>
      </c>
      <c r="I136" t="s">
        <v>20</v>
      </c>
      <c r="J136">
        <v>0</v>
      </c>
      <c r="K136">
        <v>2</v>
      </c>
      <c r="L136" t="s">
        <v>21</v>
      </c>
      <c r="M136">
        <v>2</v>
      </c>
    </row>
    <row r="137" spans="1:13" x14ac:dyDescent="0.25">
      <c r="A137">
        <v>311</v>
      </c>
      <c r="B137">
        <v>70</v>
      </c>
      <c r="C137">
        <v>10</v>
      </c>
      <c r="D137">
        <v>90009507004</v>
      </c>
      <c r="E137">
        <v>999</v>
      </c>
      <c r="F137" t="s">
        <v>390</v>
      </c>
      <c r="G137" t="s">
        <v>32</v>
      </c>
      <c r="H137">
        <v>1</v>
      </c>
      <c r="I137" t="s">
        <v>273</v>
      </c>
      <c r="J137">
        <v>0.5</v>
      </c>
      <c r="K137">
        <v>2</v>
      </c>
      <c r="L137" t="s">
        <v>21</v>
      </c>
      <c r="M137">
        <v>2</v>
      </c>
    </row>
    <row r="138" spans="1:13" x14ac:dyDescent="0.25">
      <c r="A138">
        <v>311</v>
      </c>
      <c r="B138">
        <v>70</v>
      </c>
      <c r="C138">
        <v>10</v>
      </c>
      <c r="D138" t="s">
        <v>384</v>
      </c>
      <c r="E138">
        <v>999</v>
      </c>
      <c r="F138" t="s">
        <v>233</v>
      </c>
      <c r="G138" t="s">
        <v>30</v>
      </c>
      <c r="H138">
        <v>1</v>
      </c>
      <c r="I138" t="s">
        <v>20</v>
      </c>
      <c r="J138">
        <v>0</v>
      </c>
      <c r="K138">
        <v>2</v>
      </c>
      <c r="L138" t="s">
        <v>35</v>
      </c>
      <c r="M138">
        <v>1</v>
      </c>
    </row>
    <row r="139" spans="1:13" x14ac:dyDescent="0.25">
      <c r="A139">
        <v>311</v>
      </c>
      <c r="B139">
        <v>70</v>
      </c>
      <c r="C139">
        <v>10</v>
      </c>
      <c r="D139">
        <v>90009095001</v>
      </c>
      <c r="E139">
        <v>0</v>
      </c>
      <c r="F139" t="s">
        <v>56</v>
      </c>
      <c r="G139" t="s">
        <v>26</v>
      </c>
      <c r="H139">
        <v>3</v>
      </c>
      <c r="I139" t="s">
        <v>20</v>
      </c>
      <c r="J139">
        <v>0.5</v>
      </c>
      <c r="K139">
        <v>2</v>
      </c>
      <c r="L139" t="s">
        <v>35</v>
      </c>
      <c r="M139">
        <v>2</v>
      </c>
    </row>
    <row r="140" spans="1:13" x14ac:dyDescent="0.25">
      <c r="A140">
        <v>311</v>
      </c>
      <c r="B140">
        <v>70</v>
      </c>
      <c r="C140">
        <v>10</v>
      </c>
      <c r="D140">
        <v>90007665398</v>
      </c>
      <c r="E140">
        <v>999</v>
      </c>
      <c r="F140" t="s">
        <v>399</v>
      </c>
      <c r="G140" t="s">
        <v>32</v>
      </c>
      <c r="H140">
        <v>1</v>
      </c>
      <c r="I140" t="s">
        <v>237</v>
      </c>
      <c r="J140">
        <v>0</v>
      </c>
      <c r="K140">
        <v>2</v>
      </c>
      <c r="L140" t="s">
        <v>21</v>
      </c>
      <c r="M140">
        <v>2</v>
      </c>
    </row>
    <row r="141" spans="1:13" x14ac:dyDescent="0.25">
      <c r="A141">
        <v>309</v>
      </c>
      <c r="B141">
        <v>595</v>
      </c>
      <c r="C141">
        <v>2</v>
      </c>
      <c r="D141" t="s">
        <v>406</v>
      </c>
      <c r="E141">
        <v>999</v>
      </c>
      <c r="F141" t="s">
        <v>167</v>
      </c>
      <c r="G141" t="s">
        <v>41</v>
      </c>
      <c r="H141">
        <v>1</v>
      </c>
      <c r="I141" t="s">
        <v>20</v>
      </c>
      <c r="J141">
        <v>0</v>
      </c>
      <c r="K141">
        <v>2</v>
      </c>
      <c r="L141" t="s">
        <v>35</v>
      </c>
      <c r="M141">
        <v>2</v>
      </c>
    </row>
    <row r="142" spans="1:13" x14ac:dyDescent="0.25">
      <c r="A142">
        <v>309</v>
      </c>
      <c r="B142">
        <v>580</v>
      </c>
      <c r="C142">
        <v>5</v>
      </c>
      <c r="D142" t="s">
        <v>407</v>
      </c>
      <c r="E142">
        <v>2</v>
      </c>
      <c r="F142" t="s">
        <v>171</v>
      </c>
      <c r="G142" t="s">
        <v>38</v>
      </c>
      <c r="H142">
        <v>1</v>
      </c>
      <c r="I142" t="s">
        <v>20</v>
      </c>
      <c r="J142">
        <v>0</v>
      </c>
      <c r="K142">
        <v>2</v>
      </c>
      <c r="L142" t="s">
        <v>21</v>
      </c>
      <c r="M142">
        <v>2</v>
      </c>
    </row>
    <row r="143" spans="1:13" x14ac:dyDescent="0.25">
      <c r="A143">
        <v>309</v>
      </c>
      <c r="B143">
        <v>580</v>
      </c>
      <c r="C143">
        <v>5</v>
      </c>
      <c r="D143">
        <v>90017020010</v>
      </c>
      <c r="E143">
        <v>999</v>
      </c>
      <c r="F143" t="s">
        <v>99</v>
      </c>
      <c r="G143" t="s">
        <v>32</v>
      </c>
      <c r="H143">
        <v>1</v>
      </c>
      <c r="I143" t="s">
        <v>20</v>
      </c>
      <c r="J143">
        <v>0</v>
      </c>
      <c r="K143">
        <v>2</v>
      </c>
      <c r="L143" t="s">
        <v>21</v>
      </c>
      <c r="M143">
        <v>2</v>
      </c>
    </row>
    <row r="144" spans="1:13" x14ac:dyDescent="0.25">
      <c r="A144">
        <v>309</v>
      </c>
      <c r="B144">
        <v>570</v>
      </c>
      <c r="C144">
        <v>8</v>
      </c>
      <c r="D144" t="s">
        <v>408</v>
      </c>
      <c r="E144">
        <v>1</v>
      </c>
      <c r="F144" t="s">
        <v>172</v>
      </c>
      <c r="G144" t="s">
        <v>38</v>
      </c>
      <c r="H144">
        <v>1</v>
      </c>
      <c r="I144" t="s">
        <v>20</v>
      </c>
      <c r="J144">
        <v>0</v>
      </c>
      <c r="K144">
        <v>1</v>
      </c>
      <c r="L144" t="s">
        <v>52</v>
      </c>
      <c r="M144">
        <v>1</v>
      </c>
    </row>
    <row r="145" spans="1:13" x14ac:dyDescent="0.25">
      <c r="A145">
        <v>309</v>
      </c>
      <c r="B145">
        <v>570</v>
      </c>
      <c r="C145">
        <v>8</v>
      </c>
      <c r="D145" t="s">
        <v>409</v>
      </c>
      <c r="E145">
        <v>0</v>
      </c>
      <c r="F145" t="s">
        <v>82</v>
      </c>
      <c r="G145" t="s">
        <v>38</v>
      </c>
      <c r="H145">
        <v>1</v>
      </c>
      <c r="I145" t="s">
        <v>20</v>
      </c>
      <c r="J145">
        <v>0</v>
      </c>
      <c r="K145">
        <v>1</v>
      </c>
      <c r="L145" t="s">
        <v>52</v>
      </c>
      <c r="M145">
        <v>1</v>
      </c>
    </row>
    <row r="146" spans="1:13" x14ac:dyDescent="0.25">
      <c r="A146">
        <v>309</v>
      </c>
      <c r="B146">
        <v>540</v>
      </c>
      <c r="C146">
        <v>4</v>
      </c>
      <c r="D146" t="s">
        <v>410</v>
      </c>
      <c r="E146">
        <v>999</v>
      </c>
      <c r="F146" t="s">
        <v>173</v>
      </c>
      <c r="G146" t="s">
        <v>30</v>
      </c>
      <c r="H146">
        <v>1</v>
      </c>
      <c r="I146" t="s">
        <v>20</v>
      </c>
      <c r="J146">
        <v>0</v>
      </c>
      <c r="K146">
        <v>2</v>
      </c>
      <c r="L146" t="s">
        <v>52</v>
      </c>
      <c r="M146">
        <v>1</v>
      </c>
    </row>
    <row r="147" spans="1:13" x14ac:dyDescent="0.25">
      <c r="A147">
        <v>309</v>
      </c>
      <c r="B147">
        <v>505</v>
      </c>
      <c r="C147">
        <v>9</v>
      </c>
      <c r="D147" t="s">
        <v>411</v>
      </c>
      <c r="E147">
        <v>0</v>
      </c>
      <c r="F147" t="s">
        <v>174</v>
      </c>
      <c r="G147" t="s">
        <v>34</v>
      </c>
      <c r="H147">
        <v>1</v>
      </c>
      <c r="I147" t="s">
        <v>20</v>
      </c>
      <c r="J147">
        <v>0</v>
      </c>
      <c r="K147">
        <v>2</v>
      </c>
      <c r="L147" t="s">
        <v>21</v>
      </c>
      <c r="M147">
        <v>2</v>
      </c>
    </row>
    <row r="148" spans="1:13" x14ac:dyDescent="0.25">
      <c r="A148">
        <v>309</v>
      </c>
      <c r="B148">
        <v>505</v>
      </c>
      <c r="C148">
        <v>9</v>
      </c>
      <c r="D148" t="s">
        <v>412</v>
      </c>
      <c r="E148">
        <v>0</v>
      </c>
      <c r="F148" t="s">
        <v>175</v>
      </c>
      <c r="G148" t="s">
        <v>36</v>
      </c>
      <c r="H148">
        <v>1</v>
      </c>
      <c r="I148" t="s">
        <v>20</v>
      </c>
      <c r="J148">
        <v>0</v>
      </c>
      <c r="K148">
        <v>2</v>
      </c>
      <c r="L148" t="s">
        <v>21</v>
      </c>
      <c r="M148">
        <v>2</v>
      </c>
    </row>
    <row r="149" spans="1:13" x14ac:dyDescent="0.25">
      <c r="A149">
        <v>309</v>
      </c>
      <c r="B149">
        <v>505</v>
      </c>
      <c r="C149">
        <v>9</v>
      </c>
      <c r="D149" t="s">
        <v>329</v>
      </c>
      <c r="E149">
        <v>0</v>
      </c>
      <c r="F149" t="s">
        <v>123</v>
      </c>
      <c r="G149" t="s">
        <v>36</v>
      </c>
      <c r="H149">
        <v>1</v>
      </c>
      <c r="I149" t="s">
        <v>20</v>
      </c>
      <c r="J149">
        <v>0</v>
      </c>
      <c r="K149">
        <v>1</v>
      </c>
      <c r="L149" t="s">
        <v>21</v>
      </c>
      <c r="M149">
        <v>2</v>
      </c>
    </row>
    <row r="150" spans="1:13" x14ac:dyDescent="0.25">
      <c r="A150">
        <v>309</v>
      </c>
      <c r="B150">
        <v>505</v>
      </c>
      <c r="C150">
        <v>9</v>
      </c>
      <c r="D150" t="s">
        <v>413</v>
      </c>
      <c r="E150">
        <v>0</v>
      </c>
      <c r="F150" t="s">
        <v>176</v>
      </c>
      <c r="G150" t="s">
        <v>36</v>
      </c>
      <c r="H150">
        <v>1</v>
      </c>
      <c r="I150" t="s">
        <v>20</v>
      </c>
      <c r="J150">
        <v>0</v>
      </c>
      <c r="K150">
        <v>1</v>
      </c>
      <c r="L150" t="s">
        <v>21</v>
      </c>
      <c r="M150">
        <v>2</v>
      </c>
    </row>
    <row r="151" spans="1:13" x14ac:dyDescent="0.25">
      <c r="A151">
        <v>309</v>
      </c>
      <c r="B151">
        <v>470</v>
      </c>
      <c r="C151">
        <v>2</v>
      </c>
      <c r="D151" t="s">
        <v>354</v>
      </c>
      <c r="E151">
        <v>0</v>
      </c>
      <c r="F151" t="s">
        <v>76</v>
      </c>
      <c r="G151" t="s">
        <v>27</v>
      </c>
      <c r="H151">
        <v>1</v>
      </c>
      <c r="I151">
        <v>90007263005</v>
      </c>
      <c r="J151">
        <v>0</v>
      </c>
      <c r="K151">
        <v>2</v>
      </c>
      <c r="L151" t="s">
        <v>21</v>
      </c>
      <c r="M151">
        <v>1</v>
      </c>
    </row>
    <row r="152" spans="1:13" x14ac:dyDescent="0.25">
      <c r="A152">
        <v>309</v>
      </c>
      <c r="B152">
        <v>445</v>
      </c>
      <c r="C152">
        <v>1</v>
      </c>
      <c r="D152" t="s">
        <v>353</v>
      </c>
      <c r="E152">
        <v>1</v>
      </c>
      <c r="F152" t="s">
        <v>137</v>
      </c>
      <c r="G152" t="s">
        <v>65</v>
      </c>
      <c r="H152">
        <v>0</v>
      </c>
      <c r="I152" t="s">
        <v>20</v>
      </c>
      <c r="J152">
        <v>0</v>
      </c>
      <c r="K152">
        <v>2</v>
      </c>
      <c r="L152" t="s">
        <v>21</v>
      </c>
      <c r="M152">
        <v>2</v>
      </c>
    </row>
    <row r="153" spans="1:13" x14ac:dyDescent="0.25">
      <c r="A153">
        <v>309</v>
      </c>
      <c r="B153">
        <v>435</v>
      </c>
      <c r="C153">
        <v>4</v>
      </c>
      <c r="D153" t="s">
        <v>414</v>
      </c>
      <c r="E153">
        <v>0</v>
      </c>
      <c r="F153" t="s">
        <v>177</v>
      </c>
      <c r="G153" t="s">
        <v>34</v>
      </c>
      <c r="H153">
        <v>1</v>
      </c>
      <c r="I153" t="s">
        <v>20</v>
      </c>
      <c r="J153">
        <v>0</v>
      </c>
      <c r="K153">
        <v>2</v>
      </c>
      <c r="L153" t="s">
        <v>21</v>
      </c>
      <c r="M153">
        <v>2</v>
      </c>
    </row>
    <row r="154" spans="1:13" x14ac:dyDescent="0.25">
      <c r="A154">
        <v>309</v>
      </c>
      <c r="B154">
        <v>434</v>
      </c>
      <c r="C154">
        <v>1</v>
      </c>
      <c r="D154">
        <v>90072699890</v>
      </c>
      <c r="E154">
        <v>999</v>
      </c>
      <c r="F154" t="s">
        <v>43</v>
      </c>
      <c r="G154" t="s">
        <v>32</v>
      </c>
      <c r="H154">
        <v>3</v>
      </c>
      <c r="I154" t="s">
        <v>284</v>
      </c>
      <c r="J154">
        <v>0</v>
      </c>
      <c r="K154">
        <v>2</v>
      </c>
      <c r="L154" t="s">
        <v>21</v>
      </c>
      <c r="M154">
        <v>2</v>
      </c>
    </row>
    <row r="155" spans="1:13" x14ac:dyDescent="0.25">
      <c r="A155">
        <v>309</v>
      </c>
      <c r="B155">
        <v>433</v>
      </c>
      <c r="C155">
        <v>14</v>
      </c>
      <c r="D155" t="s">
        <v>415</v>
      </c>
      <c r="E155">
        <v>3</v>
      </c>
      <c r="F155" t="s">
        <v>178</v>
      </c>
      <c r="G155" t="s">
        <v>23</v>
      </c>
      <c r="H155">
        <v>1</v>
      </c>
      <c r="I155" t="s">
        <v>20</v>
      </c>
      <c r="J155">
        <v>0</v>
      </c>
      <c r="K155">
        <v>1</v>
      </c>
      <c r="L155" t="s">
        <v>21</v>
      </c>
      <c r="M155">
        <v>2</v>
      </c>
    </row>
    <row r="156" spans="1:13" x14ac:dyDescent="0.25">
      <c r="A156">
        <v>309</v>
      </c>
      <c r="B156">
        <v>433</v>
      </c>
      <c r="C156">
        <v>14</v>
      </c>
      <c r="D156" t="s">
        <v>330</v>
      </c>
      <c r="E156">
        <v>0</v>
      </c>
      <c r="F156" t="s">
        <v>124</v>
      </c>
      <c r="G156" t="s">
        <v>34</v>
      </c>
      <c r="H156">
        <v>1</v>
      </c>
      <c r="I156" t="s">
        <v>20</v>
      </c>
      <c r="J156">
        <v>0</v>
      </c>
      <c r="K156">
        <v>2</v>
      </c>
      <c r="L156" t="s">
        <v>21</v>
      </c>
      <c r="M156">
        <v>2</v>
      </c>
    </row>
    <row r="157" spans="1:13" x14ac:dyDescent="0.25">
      <c r="A157">
        <v>309</v>
      </c>
      <c r="B157">
        <v>433</v>
      </c>
      <c r="C157">
        <v>14</v>
      </c>
      <c r="D157" t="s">
        <v>277</v>
      </c>
      <c r="E157">
        <v>999</v>
      </c>
      <c r="F157" t="s">
        <v>101</v>
      </c>
      <c r="G157" t="s">
        <v>25</v>
      </c>
      <c r="H157">
        <v>1</v>
      </c>
      <c r="I157" t="s">
        <v>20</v>
      </c>
      <c r="J157">
        <v>0</v>
      </c>
      <c r="K157">
        <v>2</v>
      </c>
      <c r="L157" t="s">
        <v>21</v>
      </c>
      <c r="M157">
        <v>2</v>
      </c>
    </row>
    <row r="158" spans="1:13" x14ac:dyDescent="0.25">
      <c r="A158">
        <v>309</v>
      </c>
      <c r="B158">
        <v>430</v>
      </c>
      <c r="C158">
        <v>5</v>
      </c>
      <c r="D158" t="s">
        <v>416</v>
      </c>
      <c r="E158">
        <v>0</v>
      </c>
      <c r="F158" t="s">
        <v>161</v>
      </c>
      <c r="G158" t="s">
        <v>30</v>
      </c>
      <c r="H158">
        <v>3</v>
      </c>
      <c r="I158" t="s">
        <v>20</v>
      </c>
      <c r="J158">
        <v>0</v>
      </c>
      <c r="K158">
        <v>2</v>
      </c>
      <c r="L158" t="s">
        <v>35</v>
      </c>
      <c r="M158">
        <v>1</v>
      </c>
    </row>
    <row r="159" spans="1:13" x14ac:dyDescent="0.25">
      <c r="A159">
        <v>309</v>
      </c>
      <c r="B159">
        <v>430</v>
      </c>
      <c r="C159">
        <v>5</v>
      </c>
      <c r="D159" t="s">
        <v>417</v>
      </c>
      <c r="E159">
        <v>1</v>
      </c>
      <c r="F159" t="s">
        <v>165</v>
      </c>
      <c r="G159" t="s">
        <v>38</v>
      </c>
      <c r="H159">
        <v>1</v>
      </c>
      <c r="I159" t="s">
        <v>20</v>
      </c>
      <c r="J159">
        <v>0</v>
      </c>
      <c r="K159">
        <v>1</v>
      </c>
      <c r="L159" t="s">
        <v>52</v>
      </c>
      <c r="M159">
        <v>1</v>
      </c>
    </row>
    <row r="160" spans="1:13" x14ac:dyDescent="0.25">
      <c r="A160">
        <v>309</v>
      </c>
      <c r="B160">
        <v>415</v>
      </c>
      <c r="C160">
        <v>2</v>
      </c>
      <c r="D160" t="s">
        <v>418</v>
      </c>
      <c r="E160">
        <v>0</v>
      </c>
      <c r="F160" t="s">
        <v>89</v>
      </c>
      <c r="G160" t="s">
        <v>45</v>
      </c>
      <c r="H160">
        <v>1</v>
      </c>
      <c r="I160" t="s">
        <v>20</v>
      </c>
      <c r="J160">
        <v>0</v>
      </c>
      <c r="K160">
        <v>1</v>
      </c>
      <c r="L160" t="s">
        <v>21</v>
      </c>
      <c r="M160">
        <v>2</v>
      </c>
    </row>
    <row r="161" spans="1:13" x14ac:dyDescent="0.25">
      <c r="A161">
        <v>309</v>
      </c>
      <c r="B161">
        <v>390</v>
      </c>
      <c r="C161">
        <v>4</v>
      </c>
      <c r="D161">
        <v>90072699890</v>
      </c>
      <c r="E161">
        <v>999</v>
      </c>
      <c r="F161" t="s">
        <v>43</v>
      </c>
      <c r="G161" t="s">
        <v>32</v>
      </c>
      <c r="H161">
        <v>1</v>
      </c>
      <c r="I161" t="s">
        <v>284</v>
      </c>
      <c r="J161">
        <v>0</v>
      </c>
      <c r="K161">
        <v>2</v>
      </c>
      <c r="L161" t="s">
        <v>21</v>
      </c>
      <c r="M161">
        <v>2</v>
      </c>
    </row>
    <row r="162" spans="1:13" x14ac:dyDescent="0.25">
      <c r="A162">
        <v>309</v>
      </c>
      <c r="B162">
        <v>390</v>
      </c>
      <c r="C162">
        <v>4</v>
      </c>
      <c r="D162" t="s">
        <v>385</v>
      </c>
      <c r="E162">
        <v>1</v>
      </c>
      <c r="F162" t="s">
        <v>163</v>
      </c>
      <c r="G162" t="s">
        <v>27</v>
      </c>
      <c r="H162">
        <v>1</v>
      </c>
      <c r="I162">
        <v>90007263005</v>
      </c>
      <c r="J162">
        <v>0</v>
      </c>
      <c r="K162">
        <v>2</v>
      </c>
      <c r="L162" t="s">
        <v>21</v>
      </c>
      <c r="M162">
        <v>2</v>
      </c>
    </row>
    <row r="163" spans="1:13" x14ac:dyDescent="0.25">
      <c r="A163">
        <v>309</v>
      </c>
      <c r="B163">
        <v>390</v>
      </c>
      <c r="C163">
        <v>4</v>
      </c>
      <c r="D163">
        <v>90007263010</v>
      </c>
      <c r="E163">
        <v>0</v>
      </c>
      <c r="F163" t="s">
        <v>162</v>
      </c>
      <c r="G163" t="s">
        <v>96</v>
      </c>
      <c r="H163">
        <v>1</v>
      </c>
      <c r="I163" t="s">
        <v>20</v>
      </c>
      <c r="J163">
        <v>0</v>
      </c>
      <c r="K163">
        <v>2</v>
      </c>
      <c r="L163" t="s">
        <v>83</v>
      </c>
      <c r="M163">
        <v>1</v>
      </c>
    </row>
    <row r="164" spans="1:13" x14ac:dyDescent="0.25">
      <c r="A164">
        <v>309</v>
      </c>
      <c r="B164">
        <v>300</v>
      </c>
      <c r="C164">
        <v>1</v>
      </c>
      <c r="D164" t="s">
        <v>419</v>
      </c>
      <c r="E164">
        <v>0</v>
      </c>
      <c r="F164" t="s">
        <v>42</v>
      </c>
      <c r="G164" t="s">
        <v>23</v>
      </c>
      <c r="H164">
        <v>1</v>
      </c>
      <c r="I164" t="s">
        <v>20</v>
      </c>
      <c r="J164">
        <v>0</v>
      </c>
      <c r="K164">
        <v>1</v>
      </c>
      <c r="L164" t="s">
        <v>21</v>
      </c>
      <c r="M164">
        <v>2</v>
      </c>
    </row>
    <row r="165" spans="1:13" x14ac:dyDescent="0.25">
      <c r="A165">
        <v>309</v>
      </c>
      <c r="B165">
        <v>300</v>
      </c>
      <c r="C165">
        <v>1</v>
      </c>
      <c r="D165">
        <v>90008290110</v>
      </c>
      <c r="E165">
        <v>999</v>
      </c>
      <c r="F165" t="s">
        <v>81</v>
      </c>
      <c r="G165" t="s">
        <v>32</v>
      </c>
      <c r="H165">
        <v>1</v>
      </c>
      <c r="I165" t="s">
        <v>331</v>
      </c>
      <c r="J165">
        <v>0</v>
      </c>
      <c r="K165">
        <v>2</v>
      </c>
      <c r="L165" t="s">
        <v>21</v>
      </c>
      <c r="M165">
        <v>2</v>
      </c>
    </row>
    <row r="166" spans="1:13" x14ac:dyDescent="0.25">
      <c r="A166">
        <v>309</v>
      </c>
      <c r="B166">
        <v>300</v>
      </c>
      <c r="C166">
        <v>1</v>
      </c>
      <c r="D166" t="s">
        <v>294</v>
      </c>
      <c r="E166">
        <v>999</v>
      </c>
      <c r="F166" t="s">
        <v>24</v>
      </c>
      <c r="G166" t="s">
        <v>25</v>
      </c>
      <c r="H166">
        <v>1</v>
      </c>
      <c r="I166" t="s">
        <v>20</v>
      </c>
      <c r="J166">
        <v>0</v>
      </c>
      <c r="K166">
        <v>2</v>
      </c>
      <c r="L166" t="s">
        <v>35</v>
      </c>
      <c r="M166">
        <v>2</v>
      </c>
    </row>
    <row r="167" spans="1:13" x14ac:dyDescent="0.25">
      <c r="A167">
        <v>309</v>
      </c>
      <c r="B167">
        <v>300</v>
      </c>
      <c r="C167">
        <v>1</v>
      </c>
      <c r="D167">
        <v>90008289750</v>
      </c>
      <c r="E167">
        <v>999</v>
      </c>
      <c r="F167" t="s">
        <v>106</v>
      </c>
      <c r="G167" t="s">
        <v>32</v>
      </c>
      <c r="H167">
        <v>1</v>
      </c>
      <c r="I167" t="s">
        <v>294</v>
      </c>
      <c r="J167">
        <v>0</v>
      </c>
      <c r="K167">
        <v>2</v>
      </c>
      <c r="L167" t="s">
        <v>21</v>
      </c>
      <c r="M167">
        <v>2</v>
      </c>
    </row>
    <row r="168" spans="1:13" x14ac:dyDescent="0.25">
      <c r="A168">
        <v>309</v>
      </c>
      <c r="B168">
        <v>300</v>
      </c>
      <c r="C168">
        <v>1</v>
      </c>
      <c r="D168" t="s">
        <v>333</v>
      </c>
      <c r="E168">
        <v>999</v>
      </c>
      <c r="F168" t="s">
        <v>24</v>
      </c>
      <c r="G168" t="s">
        <v>25</v>
      </c>
      <c r="H168">
        <v>1</v>
      </c>
      <c r="I168" t="s">
        <v>20</v>
      </c>
      <c r="J168">
        <v>0</v>
      </c>
      <c r="K168">
        <v>2</v>
      </c>
      <c r="L168" t="s">
        <v>35</v>
      </c>
      <c r="M168">
        <v>2</v>
      </c>
    </row>
    <row r="169" spans="1:13" x14ac:dyDescent="0.25">
      <c r="A169">
        <v>309</v>
      </c>
      <c r="B169">
        <v>300</v>
      </c>
      <c r="C169">
        <v>1</v>
      </c>
      <c r="D169" t="s">
        <v>295</v>
      </c>
      <c r="E169">
        <v>999</v>
      </c>
      <c r="F169" t="s">
        <v>24</v>
      </c>
      <c r="G169" t="s">
        <v>25</v>
      </c>
      <c r="H169">
        <v>1</v>
      </c>
      <c r="I169" t="s">
        <v>20</v>
      </c>
      <c r="J169">
        <v>0</v>
      </c>
      <c r="K169">
        <v>2</v>
      </c>
      <c r="L169" t="s">
        <v>35</v>
      </c>
      <c r="M169">
        <v>2</v>
      </c>
    </row>
    <row r="170" spans="1:13" x14ac:dyDescent="0.25">
      <c r="A170">
        <v>309</v>
      </c>
      <c r="B170">
        <v>300</v>
      </c>
      <c r="C170">
        <v>1</v>
      </c>
      <c r="D170">
        <v>90008289109</v>
      </c>
      <c r="E170">
        <v>999</v>
      </c>
      <c r="F170" t="s">
        <v>88</v>
      </c>
      <c r="G170" t="s">
        <v>32</v>
      </c>
      <c r="H170">
        <v>1</v>
      </c>
      <c r="I170" t="s">
        <v>296</v>
      </c>
      <c r="J170">
        <v>0</v>
      </c>
      <c r="K170">
        <v>2</v>
      </c>
      <c r="L170" t="s">
        <v>21</v>
      </c>
      <c r="M170">
        <v>2</v>
      </c>
    </row>
    <row r="171" spans="1:13" x14ac:dyDescent="0.25">
      <c r="A171">
        <v>309</v>
      </c>
      <c r="B171">
        <v>300</v>
      </c>
      <c r="C171">
        <v>1</v>
      </c>
      <c r="D171" t="s">
        <v>297</v>
      </c>
      <c r="E171">
        <v>999</v>
      </c>
      <c r="F171" t="s">
        <v>24</v>
      </c>
      <c r="G171" t="s">
        <v>25</v>
      </c>
      <c r="H171">
        <v>1</v>
      </c>
      <c r="I171" t="s">
        <v>20</v>
      </c>
      <c r="J171">
        <v>0</v>
      </c>
      <c r="K171">
        <v>2</v>
      </c>
      <c r="L171" t="s">
        <v>35</v>
      </c>
      <c r="M171">
        <v>2</v>
      </c>
    </row>
    <row r="172" spans="1:13" x14ac:dyDescent="0.25">
      <c r="A172">
        <v>309</v>
      </c>
      <c r="B172">
        <v>300</v>
      </c>
      <c r="C172">
        <v>1</v>
      </c>
      <c r="D172">
        <v>90008289109</v>
      </c>
      <c r="E172">
        <v>999</v>
      </c>
      <c r="F172" t="s">
        <v>88</v>
      </c>
      <c r="G172" t="s">
        <v>32</v>
      </c>
      <c r="H172">
        <v>1</v>
      </c>
      <c r="I172" t="s">
        <v>361</v>
      </c>
      <c r="J172">
        <v>0</v>
      </c>
      <c r="K172">
        <v>2</v>
      </c>
      <c r="L172" t="s">
        <v>21</v>
      </c>
      <c r="M172">
        <v>2</v>
      </c>
    </row>
    <row r="173" spans="1:13" x14ac:dyDescent="0.25">
      <c r="A173">
        <v>309</v>
      </c>
      <c r="B173">
        <v>300</v>
      </c>
      <c r="C173">
        <v>1</v>
      </c>
      <c r="D173" t="s">
        <v>298</v>
      </c>
      <c r="E173">
        <v>999</v>
      </c>
      <c r="F173" t="s">
        <v>107</v>
      </c>
      <c r="G173" t="s">
        <v>25</v>
      </c>
      <c r="H173">
        <v>1</v>
      </c>
      <c r="I173" t="s">
        <v>20</v>
      </c>
      <c r="J173">
        <v>0</v>
      </c>
      <c r="K173">
        <v>2</v>
      </c>
      <c r="L173" t="s">
        <v>35</v>
      </c>
      <c r="M173">
        <v>2</v>
      </c>
    </row>
    <row r="174" spans="1:13" x14ac:dyDescent="0.25">
      <c r="A174">
        <v>309</v>
      </c>
      <c r="B174">
        <v>293</v>
      </c>
      <c r="C174">
        <v>22</v>
      </c>
      <c r="D174" t="s">
        <v>249</v>
      </c>
      <c r="E174">
        <v>0</v>
      </c>
      <c r="F174" t="s">
        <v>49</v>
      </c>
      <c r="G174" t="s">
        <v>27</v>
      </c>
      <c r="H174">
        <v>0</v>
      </c>
      <c r="I174" t="s">
        <v>280</v>
      </c>
      <c r="J174">
        <v>0</v>
      </c>
      <c r="K174">
        <v>2</v>
      </c>
      <c r="L174" t="s">
        <v>21</v>
      </c>
      <c r="M174">
        <v>2</v>
      </c>
    </row>
    <row r="175" spans="1:13" x14ac:dyDescent="0.25">
      <c r="A175">
        <v>309</v>
      </c>
      <c r="B175">
        <v>293</v>
      </c>
      <c r="C175">
        <v>22</v>
      </c>
      <c r="D175" t="s">
        <v>400</v>
      </c>
      <c r="E175">
        <v>999</v>
      </c>
      <c r="F175" t="s">
        <v>179</v>
      </c>
      <c r="G175" t="s">
        <v>25</v>
      </c>
      <c r="H175">
        <v>0</v>
      </c>
      <c r="I175" t="s">
        <v>20</v>
      </c>
      <c r="J175">
        <v>0</v>
      </c>
      <c r="K175">
        <v>2</v>
      </c>
      <c r="L175" t="s">
        <v>21</v>
      </c>
      <c r="M175">
        <v>2</v>
      </c>
    </row>
    <row r="176" spans="1:13" x14ac:dyDescent="0.25">
      <c r="A176">
        <v>309</v>
      </c>
      <c r="B176">
        <v>293</v>
      </c>
      <c r="C176">
        <v>22</v>
      </c>
      <c r="D176" t="s">
        <v>249</v>
      </c>
      <c r="E176">
        <v>0</v>
      </c>
      <c r="F176" t="s">
        <v>49</v>
      </c>
      <c r="G176" t="s">
        <v>27</v>
      </c>
      <c r="H176">
        <v>0</v>
      </c>
      <c r="I176" t="s">
        <v>400</v>
      </c>
      <c r="J176">
        <v>0</v>
      </c>
      <c r="K176">
        <v>2</v>
      </c>
      <c r="L176" t="s">
        <v>21</v>
      </c>
      <c r="M176">
        <v>2</v>
      </c>
    </row>
    <row r="177" spans="1:13" x14ac:dyDescent="0.25">
      <c r="A177">
        <v>309</v>
      </c>
      <c r="B177">
        <v>293</v>
      </c>
      <c r="C177">
        <v>22</v>
      </c>
      <c r="D177" t="s">
        <v>389</v>
      </c>
      <c r="E177">
        <v>0</v>
      </c>
      <c r="F177" t="s">
        <v>54</v>
      </c>
      <c r="G177" t="s">
        <v>27</v>
      </c>
      <c r="H177">
        <v>2</v>
      </c>
      <c r="I177" t="s">
        <v>400</v>
      </c>
      <c r="J177">
        <v>1</v>
      </c>
      <c r="K177">
        <v>2</v>
      </c>
      <c r="L177" t="s">
        <v>21</v>
      </c>
      <c r="M177">
        <v>2</v>
      </c>
    </row>
    <row r="178" spans="1:13" x14ac:dyDescent="0.25">
      <c r="A178">
        <v>309</v>
      </c>
      <c r="B178">
        <v>293</v>
      </c>
      <c r="C178">
        <v>22</v>
      </c>
      <c r="D178" t="s">
        <v>249</v>
      </c>
      <c r="E178">
        <v>0</v>
      </c>
      <c r="F178" t="s">
        <v>49</v>
      </c>
      <c r="G178" t="s">
        <v>27</v>
      </c>
      <c r="H178">
        <v>0</v>
      </c>
      <c r="I178" t="s">
        <v>334</v>
      </c>
      <c r="J178">
        <v>0</v>
      </c>
      <c r="K178">
        <v>2</v>
      </c>
      <c r="L178" t="s">
        <v>21</v>
      </c>
      <c r="M178">
        <v>2</v>
      </c>
    </row>
    <row r="179" spans="1:13" x14ac:dyDescent="0.25">
      <c r="A179">
        <v>309</v>
      </c>
      <c r="B179">
        <v>293</v>
      </c>
      <c r="C179">
        <v>22</v>
      </c>
      <c r="D179" t="s">
        <v>316</v>
      </c>
      <c r="E179">
        <v>999</v>
      </c>
      <c r="F179" t="s">
        <v>114</v>
      </c>
      <c r="G179" t="s">
        <v>25</v>
      </c>
      <c r="H179">
        <v>0</v>
      </c>
      <c r="I179" t="s">
        <v>20</v>
      </c>
      <c r="J179">
        <v>0</v>
      </c>
      <c r="K179">
        <v>2</v>
      </c>
      <c r="L179" t="s">
        <v>21</v>
      </c>
      <c r="M179">
        <v>2</v>
      </c>
    </row>
    <row r="180" spans="1:13" x14ac:dyDescent="0.25">
      <c r="A180">
        <v>309</v>
      </c>
      <c r="B180">
        <v>293</v>
      </c>
      <c r="C180">
        <v>22</v>
      </c>
      <c r="D180" t="s">
        <v>401</v>
      </c>
      <c r="E180">
        <v>0</v>
      </c>
      <c r="F180" t="s">
        <v>169</v>
      </c>
      <c r="G180" t="s">
        <v>23</v>
      </c>
      <c r="H180">
        <v>2</v>
      </c>
      <c r="I180" t="s">
        <v>302</v>
      </c>
      <c r="J180">
        <v>0</v>
      </c>
      <c r="K180">
        <v>2</v>
      </c>
      <c r="L180" t="s">
        <v>21</v>
      </c>
      <c r="M180">
        <v>1</v>
      </c>
    </row>
    <row r="181" spans="1:13" x14ac:dyDescent="0.25">
      <c r="A181">
        <v>309</v>
      </c>
      <c r="B181">
        <v>293</v>
      </c>
      <c r="C181">
        <v>22</v>
      </c>
      <c r="D181" t="s">
        <v>303</v>
      </c>
      <c r="E181">
        <v>0</v>
      </c>
      <c r="F181" t="s">
        <v>110</v>
      </c>
      <c r="G181" t="s">
        <v>23</v>
      </c>
      <c r="H181">
        <v>0</v>
      </c>
      <c r="I181" t="s">
        <v>337</v>
      </c>
      <c r="J181">
        <v>0</v>
      </c>
      <c r="K181">
        <v>2</v>
      </c>
      <c r="L181" t="s">
        <v>21</v>
      </c>
      <c r="M181">
        <v>1</v>
      </c>
    </row>
    <row r="182" spans="1:13" x14ac:dyDescent="0.25">
      <c r="A182">
        <v>309</v>
      </c>
      <c r="B182">
        <v>293</v>
      </c>
      <c r="C182">
        <v>22</v>
      </c>
      <c r="D182" t="s">
        <v>420</v>
      </c>
      <c r="E182">
        <v>0</v>
      </c>
      <c r="F182" t="s">
        <v>53</v>
      </c>
      <c r="G182" t="s">
        <v>23</v>
      </c>
      <c r="H182">
        <v>0</v>
      </c>
      <c r="I182" t="s">
        <v>337</v>
      </c>
      <c r="J182">
        <v>0</v>
      </c>
      <c r="K182">
        <v>2</v>
      </c>
      <c r="L182" t="s">
        <v>35</v>
      </c>
      <c r="M182">
        <v>1</v>
      </c>
    </row>
    <row r="183" spans="1:13" x14ac:dyDescent="0.25">
      <c r="A183">
        <v>309</v>
      </c>
      <c r="B183">
        <v>293</v>
      </c>
      <c r="C183">
        <v>22</v>
      </c>
      <c r="D183" t="s">
        <v>303</v>
      </c>
      <c r="E183">
        <v>0</v>
      </c>
      <c r="F183" t="s">
        <v>110</v>
      </c>
      <c r="G183" t="s">
        <v>23</v>
      </c>
      <c r="H183">
        <v>2</v>
      </c>
      <c r="I183" t="s">
        <v>304</v>
      </c>
      <c r="J183">
        <v>1</v>
      </c>
      <c r="K183">
        <v>2</v>
      </c>
      <c r="L183" t="s">
        <v>21</v>
      </c>
      <c r="M183">
        <v>1</v>
      </c>
    </row>
    <row r="184" spans="1:13" x14ac:dyDescent="0.25">
      <c r="A184">
        <v>309</v>
      </c>
      <c r="B184">
        <v>293</v>
      </c>
      <c r="C184">
        <v>22</v>
      </c>
      <c r="D184" t="s">
        <v>249</v>
      </c>
      <c r="E184">
        <v>0</v>
      </c>
      <c r="F184" t="s">
        <v>49</v>
      </c>
      <c r="G184" t="s">
        <v>27</v>
      </c>
      <c r="H184">
        <v>0</v>
      </c>
      <c r="I184" t="s">
        <v>305</v>
      </c>
      <c r="J184">
        <v>0</v>
      </c>
      <c r="K184">
        <v>2</v>
      </c>
      <c r="L184" t="s">
        <v>21</v>
      </c>
      <c r="M184">
        <v>2</v>
      </c>
    </row>
    <row r="185" spans="1:13" x14ac:dyDescent="0.25">
      <c r="A185">
        <v>309</v>
      </c>
      <c r="B185">
        <v>293</v>
      </c>
      <c r="C185">
        <v>22</v>
      </c>
      <c r="D185">
        <v>90009172521</v>
      </c>
      <c r="E185">
        <v>999</v>
      </c>
      <c r="F185" t="s">
        <v>126</v>
      </c>
      <c r="G185" t="s">
        <v>47</v>
      </c>
      <c r="H185">
        <v>2</v>
      </c>
      <c r="I185" t="s">
        <v>305</v>
      </c>
      <c r="J185">
        <v>3</v>
      </c>
      <c r="K185">
        <v>2</v>
      </c>
      <c r="L185" t="s">
        <v>21</v>
      </c>
      <c r="M185">
        <v>2</v>
      </c>
    </row>
    <row r="186" spans="1:13" x14ac:dyDescent="0.25">
      <c r="A186">
        <v>309</v>
      </c>
      <c r="B186">
        <v>293</v>
      </c>
      <c r="C186">
        <v>22</v>
      </c>
      <c r="D186">
        <v>90009172521</v>
      </c>
      <c r="E186">
        <v>999</v>
      </c>
      <c r="F186" t="s">
        <v>126</v>
      </c>
      <c r="G186" t="s">
        <v>47</v>
      </c>
      <c r="H186">
        <v>2</v>
      </c>
      <c r="I186" t="s">
        <v>307</v>
      </c>
      <c r="J186">
        <v>3</v>
      </c>
      <c r="K186">
        <v>2</v>
      </c>
      <c r="L186" t="s">
        <v>21</v>
      </c>
      <c r="M186">
        <v>2</v>
      </c>
    </row>
    <row r="187" spans="1:13" x14ac:dyDescent="0.25">
      <c r="A187">
        <v>309</v>
      </c>
      <c r="B187">
        <v>293</v>
      </c>
      <c r="C187">
        <v>22</v>
      </c>
      <c r="D187" t="s">
        <v>249</v>
      </c>
      <c r="E187">
        <v>0</v>
      </c>
      <c r="F187" t="s">
        <v>49</v>
      </c>
      <c r="G187" t="s">
        <v>27</v>
      </c>
      <c r="H187">
        <v>0</v>
      </c>
      <c r="I187" t="s">
        <v>308</v>
      </c>
      <c r="J187">
        <v>0</v>
      </c>
      <c r="K187">
        <v>2</v>
      </c>
      <c r="L187" t="s">
        <v>21</v>
      </c>
      <c r="M187">
        <v>2</v>
      </c>
    </row>
    <row r="188" spans="1:13" x14ac:dyDescent="0.25">
      <c r="A188">
        <v>309</v>
      </c>
      <c r="B188">
        <v>293</v>
      </c>
      <c r="C188">
        <v>22</v>
      </c>
      <c r="D188" t="s">
        <v>403</v>
      </c>
      <c r="E188">
        <v>2</v>
      </c>
      <c r="F188" t="s">
        <v>64</v>
      </c>
      <c r="G188" t="s">
        <v>23</v>
      </c>
      <c r="H188">
        <v>2</v>
      </c>
      <c r="I188" t="s">
        <v>308</v>
      </c>
      <c r="J188">
        <v>0</v>
      </c>
      <c r="K188">
        <v>2</v>
      </c>
      <c r="L188" t="s">
        <v>21</v>
      </c>
      <c r="M188">
        <v>2</v>
      </c>
    </row>
    <row r="189" spans="1:13" x14ac:dyDescent="0.25">
      <c r="A189">
        <v>309</v>
      </c>
      <c r="B189">
        <v>293</v>
      </c>
      <c r="C189">
        <v>22</v>
      </c>
      <c r="D189" t="s">
        <v>386</v>
      </c>
      <c r="E189">
        <v>0</v>
      </c>
      <c r="F189" t="s">
        <v>54</v>
      </c>
      <c r="G189" t="s">
        <v>27</v>
      </c>
      <c r="H189">
        <v>2</v>
      </c>
      <c r="I189" t="s">
        <v>402</v>
      </c>
      <c r="J189">
        <v>0</v>
      </c>
      <c r="K189">
        <v>2</v>
      </c>
      <c r="L189" t="s">
        <v>21</v>
      </c>
      <c r="M189">
        <v>2</v>
      </c>
    </row>
    <row r="190" spans="1:13" x14ac:dyDescent="0.25">
      <c r="A190">
        <v>309</v>
      </c>
      <c r="B190">
        <v>293</v>
      </c>
      <c r="C190">
        <v>22</v>
      </c>
      <c r="D190" t="s">
        <v>421</v>
      </c>
      <c r="E190">
        <v>999</v>
      </c>
      <c r="F190" t="s">
        <v>279</v>
      </c>
      <c r="G190" t="s">
        <v>25</v>
      </c>
      <c r="H190">
        <v>0</v>
      </c>
      <c r="I190" t="s">
        <v>20</v>
      </c>
      <c r="J190">
        <v>0</v>
      </c>
      <c r="K190">
        <v>2</v>
      </c>
      <c r="L190">
        <v>999</v>
      </c>
      <c r="M190">
        <v>1</v>
      </c>
    </row>
    <row r="191" spans="1:13" x14ac:dyDescent="0.25">
      <c r="A191">
        <v>309</v>
      </c>
      <c r="B191">
        <v>293</v>
      </c>
      <c r="C191">
        <v>22</v>
      </c>
      <c r="D191">
        <v>90009172521</v>
      </c>
      <c r="E191">
        <v>999</v>
      </c>
      <c r="F191" t="s">
        <v>126</v>
      </c>
      <c r="G191" t="s">
        <v>47</v>
      </c>
      <c r="H191">
        <v>2</v>
      </c>
      <c r="I191" t="s">
        <v>421</v>
      </c>
      <c r="J191">
        <v>6</v>
      </c>
      <c r="K191">
        <v>2</v>
      </c>
      <c r="L191" t="s">
        <v>21</v>
      </c>
      <c r="M191">
        <v>2</v>
      </c>
    </row>
    <row r="192" spans="1:13" x14ac:dyDescent="0.25">
      <c r="A192">
        <v>309</v>
      </c>
      <c r="B192">
        <v>293</v>
      </c>
      <c r="C192">
        <v>22</v>
      </c>
      <c r="D192" t="s">
        <v>249</v>
      </c>
      <c r="E192">
        <v>0</v>
      </c>
      <c r="F192" t="s">
        <v>49</v>
      </c>
      <c r="G192" t="s">
        <v>27</v>
      </c>
      <c r="H192">
        <v>0</v>
      </c>
      <c r="I192" t="s">
        <v>309</v>
      </c>
      <c r="J192">
        <v>0</v>
      </c>
      <c r="K192">
        <v>2</v>
      </c>
      <c r="L192" t="s">
        <v>21</v>
      </c>
      <c r="M192">
        <v>2</v>
      </c>
    </row>
    <row r="193" spans="1:13" x14ac:dyDescent="0.25">
      <c r="A193">
        <v>309</v>
      </c>
      <c r="B193">
        <v>293</v>
      </c>
      <c r="C193">
        <v>22</v>
      </c>
      <c r="D193">
        <v>90016138145</v>
      </c>
      <c r="E193">
        <v>999</v>
      </c>
      <c r="F193" t="s">
        <v>129</v>
      </c>
      <c r="G193" t="s">
        <v>47</v>
      </c>
      <c r="H193">
        <v>1</v>
      </c>
      <c r="I193" t="s">
        <v>325</v>
      </c>
      <c r="J193">
        <v>0</v>
      </c>
      <c r="K193">
        <v>2</v>
      </c>
      <c r="L193" t="s">
        <v>52</v>
      </c>
      <c r="M193">
        <v>1</v>
      </c>
    </row>
    <row r="194" spans="1:13" x14ac:dyDescent="0.25">
      <c r="A194">
        <v>309</v>
      </c>
      <c r="B194">
        <v>293</v>
      </c>
      <c r="C194">
        <v>22</v>
      </c>
      <c r="D194">
        <v>90016138198</v>
      </c>
      <c r="E194">
        <v>999</v>
      </c>
      <c r="F194" t="s">
        <v>84</v>
      </c>
      <c r="G194" t="s">
        <v>32</v>
      </c>
      <c r="H194">
        <v>1</v>
      </c>
      <c r="I194" t="s">
        <v>325</v>
      </c>
      <c r="J194">
        <v>0</v>
      </c>
      <c r="K194">
        <v>2</v>
      </c>
      <c r="L194" t="s">
        <v>21</v>
      </c>
      <c r="M194">
        <v>2</v>
      </c>
    </row>
    <row r="195" spans="1:13" x14ac:dyDescent="0.25">
      <c r="A195">
        <v>309</v>
      </c>
      <c r="B195">
        <v>293</v>
      </c>
      <c r="C195">
        <v>22</v>
      </c>
      <c r="D195">
        <v>90016138302</v>
      </c>
      <c r="E195">
        <v>999</v>
      </c>
      <c r="F195" t="s">
        <v>164</v>
      </c>
      <c r="G195" t="s">
        <v>47</v>
      </c>
      <c r="H195">
        <v>1</v>
      </c>
      <c r="I195" t="s">
        <v>325</v>
      </c>
      <c r="J195">
        <v>0</v>
      </c>
      <c r="K195">
        <v>2</v>
      </c>
      <c r="L195" t="s">
        <v>52</v>
      </c>
      <c r="M195">
        <v>1</v>
      </c>
    </row>
    <row r="196" spans="1:13" x14ac:dyDescent="0.25">
      <c r="A196">
        <v>309</v>
      </c>
      <c r="B196">
        <v>270</v>
      </c>
      <c r="C196">
        <v>1</v>
      </c>
      <c r="D196">
        <v>90337040193</v>
      </c>
      <c r="E196">
        <v>999</v>
      </c>
      <c r="F196" t="s">
        <v>94</v>
      </c>
      <c r="G196" t="s">
        <v>32</v>
      </c>
      <c r="H196">
        <v>1</v>
      </c>
      <c r="I196" t="s">
        <v>20</v>
      </c>
      <c r="J196">
        <v>0</v>
      </c>
      <c r="K196">
        <v>2</v>
      </c>
      <c r="L196" t="s">
        <v>21</v>
      </c>
      <c r="M196">
        <v>2</v>
      </c>
    </row>
    <row r="197" spans="1:13" x14ac:dyDescent="0.25">
      <c r="A197">
        <v>309</v>
      </c>
      <c r="B197">
        <v>270</v>
      </c>
      <c r="C197">
        <v>1</v>
      </c>
      <c r="D197">
        <v>90000754119</v>
      </c>
      <c r="E197">
        <v>999</v>
      </c>
      <c r="F197" t="s">
        <v>278</v>
      </c>
      <c r="G197" t="s">
        <v>47</v>
      </c>
      <c r="H197">
        <v>1</v>
      </c>
      <c r="I197" t="s">
        <v>358</v>
      </c>
      <c r="J197">
        <v>0.119999997317791</v>
      </c>
      <c r="K197">
        <v>2</v>
      </c>
      <c r="L197" t="s">
        <v>35</v>
      </c>
      <c r="M197">
        <v>2</v>
      </c>
    </row>
    <row r="198" spans="1:13" x14ac:dyDescent="0.25">
      <c r="A198">
        <v>309</v>
      </c>
      <c r="B198">
        <v>270</v>
      </c>
      <c r="C198">
        <v>1</v>
      </c>
      <c r="D198" t="s">
        <v>291</v>
      </c>
      <c r="E198">
        <v>0</v>
      </c>
      <c r="F198" t="s">
        <v>97</v>
      </c>
      <c r="G198" t="s">
        <v>33</v>
      </c>
      <c r="H198">
        <v>1</v>
      </c>
      <c r="I198" t="s">
        <v>292</v>
      </c>
      <c r="J198">
        <v>1</v>
      </c>
      <c r="K198">
        <v>2</v>
      </c>
      <c r="L198" t="s">
        <v>21</v>
      </c>
      <c r="M198">
        <v>2</v>
      </c>
    </row>
    <row r="199" spans="1:13" x14ac:dyDescent="0.25">
      <c r="A199">
        <v>309</v>
      </c>
      <c r="B199">
        <v>270</v>
      </c>
      <c r="C199">
        <v>1</v>
      </c>
      <c r="D199" t="s">
        <v>332</v>
      </c>
      <c r="E199">
        <v>0</v>
      </c>
      <c r="F199" t="s">
        <v>125</v>
      </c>
      <c r="G199" t="s">
        <v>33</v>
      </c>
      <c r="H199">
        <v>1</v>
      </c>
      <c r="I199" t="s">
        <v>294</v>
      </c>
      <c r="J199">
        <v>1</v>
      </c>
      <c r="K199">
        <v>2</v>
      </c>
      <c r="L199" t="s">
        <v>21</v>
      </c>
      <c r="M199">
        <v>2</v>
      </c>
    </row>
    <row r="200" spans="1:13" x14ac:dyDescent="0.25">
      <c r="A200">
        <v>309</v>
      </c>
      <c r="B200">
        <v>270</v>
      </c>
      <c r="C200">
        <v>1</v>
      </c>
      <c r="D200" t="s">
        <v>287</v>
      </c>
      <c r="E200">
        <v>999</v>
      </c>
      <c r="F200" t="s">
        <v>63</v>
      </c>
      <c r="G200" t="s">
        <v>25</v>
      </c>
      <c r="H200">
        <v>1</v>
      </c>
      <c r="I200" t="s">
        <v>20</v>
      </c>
      <c r="J200">
        <v>0</v>
      </c>
      <c r="K200">
        <v>2</v>
      </c>
      <c r="L200" t="s">
        <v>52</v>
      </c>
      <c r="M200">
        <v>1</v>
      </c>
    </row>
    <row r="201" spans="1:13" x14ac:dyDescent="0.25">
      <c r="A201">
        <v>309</v>
      </c>
      <c r="B201">
        <v>270</v>
      </c>
      <c r="C201">
        <v>1</v>
      </c>
      <c r="D201">
        <v>90007613153</v>
      </c>
      <c r="E201">
        <v>999</v>
      </c>
      <c r="F201" t="s">
        <v>44</v>
      </c>
      <c r="G201" t="s">
        <v>32</v>
      </c>
      <c r="H201">
        <v>1</v>
      </c>
      <c r="I201" t="s">
        <v>287</v>
      </c>
      <c r="J201">
        <v>0</v>
      </c>
      <c r="K201">
        <v>2</v>
      </c>
      <c r="L201" t="s">
        <v>21</v>
      </c>
      <c r="M201">
        <v>2</v>
      </c>
    </row>
    <row r="202" spans="1:13" x14ac:dyDescent="0.25">
      <c r="A202">
        <v>309</v>
      </c>
      <c r="B202">
        <v>270</v>
      </c>
      <c r="C202">
        <v>1</v>
      </c>
      <c r="D202">
        <v>90007698310</v>
      </c>
      <c r="E202">
        <v>999</v>
      </c>
      <c r="F202" t="s">
        <v>87</v>
      </c>
      <c r="G202" t="s">
        <v>32</v>
      </c>
      <c r="H202">
        <v>1</v>
      </c>
      <c r="I202" t="s">
        <v>312</v>
      </c>
      <c r="J202">
        <v>0</v>
      </c>
      <c r="K202">
        <v>2</v>
      </c>
      <c r="L202" t="s">
        <v>21</v>
      </c>
      <c r="M202">
        <v>2</v>
      </c>
    </row>
    <row r="203" spans="1:13" x14ac:dyDescent="0.25">
      <c r="A203">
        <v>309</v>
      </c>
      <c r="B203">
        <v>263</v>
      </c>
      <c r="C203">
        <v>22</v>
      </c>
      <c r="D203" t="s">
        <v>422</v>
      </c>
      <c r="E203">
        <v>0</v>
      </c>
      <c r="F203" t="s">
        <v>72</v>
      </c>
      <c r="G203" t="s">
        <v>23</v>
      </c>
      <c r="H203">
        <v>1</v>
      </c>
      <c r="I203" t="s">
        <v>20</v>
      </c>
      <c r="J203">
        <v>0</v>
      </c>
      <c r="K203">
        <v>1</v>
      </c>
      <c r="L203" t="s">
        <v>21</v>
      </c>
      <c r="M203">
        <v>2</v>
      </c>
    </row>
    <row r="204" spans="1:13" x14ac:dyDescent="0.25">
      <c r="A204">
        <v>309</v>
      </c>
      <c r="B204">
        <v>263</v>
      </c>
      <c r="C204">
        <v>22</v>
      </c>
      <c r="D204">
        <v>90009537030</v>
      </c>
      <c r="E204">
        <v>999</v>
      </c>
      <c r="F204" t="s">
        <v>59</v>
      </c>
      <c r="G204" t="s">
        <v>47</v>
      </c>
      <c r="H204">
        <v>2</v>
      </c>
      <c r="I204" t="s">
        <v>339</v>
      </c>
      <c r="J204">
        <v>5</v>
      </c>
      <c r="K204">
        <v>2</v>
      </c>
      <c r="L204" t="s">
        <v>21</v>
      </c>
      <c r="M204">
        <v>1</v>
      </c>
    </row>
    <row r="205" spans="1:13" x14ac:dyDescent="0.25">
      <c r="A205">
        <v>309</v>
      </c>
      <c r="B205">
        <v>263</v>
      </c>
      <c r="C205">
        <v>22</v>
      </c>
      <c r="D205" t="s">
        <v>249</v>
      </c>
      <c r="E205">
        <v>0</v>
      </c>
      <c r="F205" t="s">
        <v>49</v>
      </c>
      <c r="G205" t="s">
        <v>27</v>
      </c>
      <c r="H205">
        <v>0</v>
      </c>
      <c r="I205" t="s">
        <v>313</v>
      </c>
      <c r="J205">
        <v>0</v>
      </c>
      <c r="K205">
        <v>2</v>
      </c>
      <c r="L205" t="s">
        <v>21</v>
      </c>
      <c r="M205">
        <v>2</v>
      </c>
    </row>
    <row r="206" spans="1:13" x14ac:dyDescent="0.25">
      <c r="A206">
        <v>309</v>
      </c>
      <c r="B206">
        <v>263</v>
      </c>
      <c r="C206">
        <v>22</v>
      </c>
      <c r="D206">
        <v>90002899259</v>
      </c>
      <c r="E206">
        <v>999</v>
      </c>
      <c r="F206" t="s">
        <v>75</v>
      </c>
      <c r="G206" t="s">
        <v>47</v>
      </c>
      <c r="H206">
        <v>2</v>
      </c>
      <c r="I206" t="s">
        <v>340</v>
      </c>
      <c r="J206">
        <v>4</v>
      </c>
      <c r="K206">
        <v>2</v>
      </c>
      <c r="L206" t="s">
        <v>21</v>
      </c>
      <c r="M206">
        <v>2</v>
      </c>
    </row>
    <row r="207" spans="1:13" x14ac:dyDescent="0.25">
      <c r="A207">
        <v>309</v>
      </c>
      <c r="B207">
        <v>263</v>
      </c>
      <c r="C207">
        <v>22</v>
      </c>
      <c r="D207" t="s">
        <v>314</v>
      </c>
      <c r="E207">
        <v>999</v>
      </c>
      <c r="F207" t="s">
        <v>74</v>
      </c>
      <c r="G207" t="s">
        <v>25</v>
      </c>
      <c r="H207">
        <v>0</v>
      </c>
      <c r="I207" t="s">
        <v>20</v>
      </c>
      <c r="J207">
        <v>0</v>
      </c>
      <c r="K207">
        <v>2</v>
      </c>
      <c r="L207" t="s">
        <v>52</v>
      </c>
      <c r="M207">
        <v>1</v>
      </c>
    </row>
    <row r="208" spans="1:13" x14ac:dyDescent="0.25">
      <c r="A208">
        <v>309</v>
      </c>
      <c r="B208">
        <v>263</v>
      </c>
      <c r="C208">
        <v>22</v>
      </c>
      <c r="D208">
        <v>90007613147</v>
      </c>
      <c r="E208">
        <v>999</v>
      </c>
      <c r="F208" t="s">
        <v>90</v>
      </c>
      <c r="G208" t="s">
        <v>32</v>
      </c>
      <c r="H208">
        <v>2</v>
      </c>
      <c r="I208" t="s">
        <v>342</v>
      </c>
      <c r="J208">
        <v>0</v>
      </c>
      <c r="K208">
        <v>2</v>
      </c>
      <c r="L208" t="s">
        <v>21</v>
      </c>
      <c r="M208">
        <v>2</v>
      </c>
    </row>
    <row r="209" spans="1:13" x14ac:dyDescent="0.25">
      <c r="A209">
        <v>309</v>
      </c>
      <c r="B209">
        <v>263</v>
      </c>
      <c r="C209">
        <v>22</v>
      </c>
      <c r="D209" t="s">
        <v>317</v>
      </c>
      <c r="E209">
        <v>0</v>
      </c>
      <c r="F209" t="s">
        <v>115</v>
      </c>
      <c r="G209" t="s">
        <v>23</v>
      </c>
      <c r="H209">
        <v>2</v>
      </c>
      <c r="I209" t="s">
        <v>316</v>
      </c>
      <c r="J209">
        <v>0</v>
      </c>
      <c r="K209">
        <v>2</v>
      </c>
      <c r="L209" t="s">
        <v>21</v>
      </c>
      <c r="M209">
        <v>2</v>
      </c>
    </row>
    <row r="210" spans="1:13" x14ac:dyDescent="0.25">
      <c r="A210">
        <v>309</v>
      </c>
      <c r="B210">
        <v>263</v>
      </c>
      <c r="C210">
        <v>22</v>
      </c>
      <c r="D210" t="s">
        <v>387</v>
      </c>
      <c r="E210">
        <v>0</v>
      </c>
      <c r="F210" t="s">
        <v>51</v>
      </c>
      <c r="G210" t="s">
        <v>27</v>
      </c>
      <c r="H210">
        <v>2</v>
      </c>
      <c r="I210" t="s">
        <v>367</v>
      </c>
      <c r="J210">
        <v>0</v>
      </c>
      <c r="K210">
        <v>2</v>
      </c>
      <c r="L210" t="s">
        <v>52</v>
      </c>
      <c r="M210">
        <v>1</v>
      </c>
    </row>
    <row r="211" spans="1:13" x14ac:dyDescent="0.25">
      <c r="A211">
        <v>309</v>
      </c>
      <c r="B211">
        <v>263</v>
      </c>
      <c r="C211">
        <v>22</v>
      </c>
      <c r="D211">
        <v>90016138302</v>
      </c>
      <c r="E211">
        <v>999</v>
      </c>
      <c r="F211" t="s">
        <v>164</v>
      </c>
      <c r="G211" t="s">
        <v>47</v>
      </c>
      <c r="H211">
        <v>0</v>
      </c>
      <c r="I211" t="s">
        <v>325</v>
      </c>
      <c r="J211">
        <v>0</v>
      </c>
      <c r="K211">
        <v>2</v>
      </c>
      <c r="L211" t="s">
        <v>52</v>
      </c>
      <c r="M211">
        <v>1</v>
      </c>
    </row>
    <row r="212" spans="1:13" x14ac:dyDescent="0.25">
      <c r="A212">
        <v>309</v>
      </c>
      <c r="B212">
        <v>263</v>
      </c>
      <c r="C212">
        <v>22</v>
      </c>
      <c r="D212">
        <v>90016138337</v>
      </c>
      <c r="E212">
        <v>999</v>
      </c>
      <c r="F212" t="s">
        <v>131</v>
      </c>
      <c r="G212" t="s">
        <v>32</v>
      </c>
      <c r="H212">
        <v>1</v>
      </c>
      <c r="I212" t="s">
        <v>310</v>
      </c>
      <c r="J212">
        <v>0</v>
      </c>
      <c r="K212">
        <v>2</v>
      </c>
      <c r="L212" t="s">
        <v>21</v>
      </c>
      <c r="M212">
        <v>2</v>
      </c>
    </row>
    <row r="213" spans="1:13" x14ac:dyDescent="0.25">
      <c r="A213">
        <v>309</v>
      </c>
      <c r="B213">
        <v>263</v>
      </c>
      <c r="C213">
        <v>22</v>
      </c>
      <c r="D213">
        <v>90016138145</v>
      </c>
      <c r="E213">
        <v>999</v>
      </c>
      <c r="F213" t="s">
        <v>129</v>
      </c>
      <c r="G213" t="s">
        <v>47</v>
      </c>
      <c r="H213">
        <v>1</v>
      </c>
      <c r="I213" t="s">
        <v>343</v>
      </c>
      <c r="J213">
        <v>0</v>
      </c>
      <c r="K213">
        <v>2</v>
      </c>
      <c r="L213" t="s">
        <v>52</v>
      </c>
      <c r="M213">
        <v>1</v>
      </c>
    </row>
    <row r="214" spans="1:13" x14ac:dyDescent="0.25">
      <c r="A214">
        <v>309</v>
      </c>
      <c r="B214">
        <v>263</v>
      </c>
      <c r="C214">
        <v>22</v>
      </c>
      <c r="D214" t="s">
        <v>281</v>
      </c>
      <c r="E214">
        <v>0</v>
      </c>
      <c r="F214" t="s">
        <v>103</v>
      </c>
      <c r="G214" t="s">
        <v>34</v>
      </c>
      <c r="H214">
        <v>1</v>
      </c>
      <c r="I214" t="s">
        <v>20</v>
      </c>
      <c r="J214">
        <v>0</v>
      </c>
      <c r="K214">
        <v>2</v>
      </c>
      <c r="L214" t="s">
        <v>21</v>
      </c>
      <c r="M214">
        <v>1</v>
      </c>
    </row>
    <row r="215" spans="1:13" x14ac:dyDescent="0.25">
      <c r="A215">
        <v>309</v>
      </c>
      <c r="B215">
        <v>263</v>
      </c>
      <c r="C215">
        <v>22</v>
      </c>
      <c r="D215" t="s">
        <v>344</v>
      </c>
      <c r="E215">
        <v>0</v>
      </c>
      <c r="F215" t="s">
        <v>103</v>
      </c>
      <c r="G215" t="s">
        <v>34</v>
      </c>
      <c r="H215">
        <v>1</v>
      </c>
      <c r="I215" t="s">
        <v>20</v>
      </c>
      <c r="J215">
        <v>0</v>
      </c>
      <c r="K215">
        <v>2</v>
      </c>
      <c r="L215" t="s">
        <v>21</v>
      </c>
      <c r="M215">
        <v>1</v>
      </c>
    </row>
    <row r="216" spans="1:13" x14ac:dyDescent="0.25">
      <c r="A216">
        <v>309</v>
      </c>
      <c r="B216">
        <v>263</v>
      </c>
      <c r="C216">
        <v>22</v>
      </c>
      <c r="D216">
        <v>90016138149</v>
      </c>
      <c r="E216">
        <v>0</v>
      </c>
      <c r="F216" t="s">
        <v>112</v>
      </c>
      <c r="G216" t="s">
        <v>65</v>
      </c>
      <c r="H216">
        <v>1</v>
      </c>
      <c r="I216" t="s">
        <v>344</v>
      </c>
      <c r="J216">
        <v>0</v>
      </c>
      <c r="K216">
        <v>2</v>
      </c>
      <c r="L216" t="s">
        <v>52</v>
      </c>
      <c r="M216">
        <v>1</v>
      </c>
    </row>
    <row r="217" spans="1:13" x14ac:dyDescent="0.25">
      <c r="A217">
        <v>309</v>
      </c>
      <c r="B217">
        <v>263</v>
      </c>
      <c r="C217">
        <v>22</v>
      </c>
      <c r="D217">
        <v>90016138355</v>
      </c>
      <c r="E217">
        <v>999</v>
      </c>
      <c r="F217" t="s">
        <v>180</v>
      </c>
      <c r="G217" t="s">
        <v>47</v>
      </c>
      <c r="H217">
        <v>1</v>
      </c>
      <c r="I217" t="s">
        <v>344</v>
      </c>
      <c r="J217">
        <v>0</v>
      </c>
      <c r="K217">
        <v>2</v>
      </c>
      <c r="L217" t="s">
        <v>52</v>
      </c>
      <c r="M217">
        <v>1</v>
      </c>
    </row>
    <row r="218" spans="1:13" x14ac:dyDescent="0.25">
      <c r="A218">
        <v>309</v>
      </c>
      <c r="B218">
        <v>263</v>
      </c>
      <c r="C218">
        <v>22</v>
      </c>
      <c r="D218">
        <v>90016131200</v>
      </c>
      <c r="E218">
        <v>999</v>
      </c>
      <c r="F218" t="s">
        <v>62</v>
      </c>
      <c r="G218" t="s">
        <v>32</v>
      </c>
      <c r="H218">
        <v>1</v>
      </c>
      <c r="I218" t="s">
        <v>314</v>
      </c>
      <c r="J218">
        <v>0</v>
      </c>
      <c r="K218">
        <v>2</v>
      </c>
      <c r="L218" t="s">
        <v>21</v>
      </c>
      <c r="M218">
        <v>2</v>
      </c>
    </row>
    <row r="219" spans="1:13" x14ac:dyDescent="0.25">
      <c r="A219">
        <v>309</v>
      </c>
      <c r="B219">
        <v>263</v>
      </c>
      <c r="C219">
        <v>22</v>
      </c>
      <c r="D219" t="s">
        <v>391</v>
      </c>
      <c r="E219">
        <v>0</v>
      </c>
      <c r="F219" t="s">
        <v>166</v>
      </c>
      <c r="G219" t="s">
        <v>34</v>
      </c>
      <c r="H219">
        <v>1</v>
      </c>
      <c r="I219" t="s">
        <v>314</v>
      </c>
      <c r="J219">
        <v>0</v>
      </c>
      <c r="K219">
        <v>2</v>
      </c>
      <c r="L219" t="s">
        <v>35</v>
      </c>
      <c r="M219">
        <v>1</v>
      </c>
    </row>
    <row r="220" spans="1:13" x14ac:dyDescent="0.25">
      <c r="A220">
        <v>309</v>
      </c>
      <c r="B220">
        <v>183</v>
      </c>
      <c r="C220">
        <v>13</v>
      </c>
      <c r="D220">
        <v>90016131225</v>
      </c>
      <c r="E220">
        <v>0</v>
      </c>
      <c r="F220" t="s">
        <v>102</v>
      </c>
      <c r="G220" t="s">
        <v>32</v>
      </c>
      <c r="H220">
        <v>1</v>
      </c>
      <c r="I220" t="s">
        <v>20</v>
      </c>
      <c r="J220">
        <v>0</v>
      </c>
      <c r="K220">
        <v>2</v>
      </c>
      <c r="L220" t="s">
        <v>21</v>
      </c>
      <c r="M220">
        <v>2</v>
      </c>
    </row>
    <row r="221" spans="1:13" x14ac:dyDescent="0.25">
      <c r="A221">
        <v>309</v>
      </c>
      <c r="B221">
        <v>170</v>
      </c>
      <c r="C221">
        <v>8</v>
      </c>
      <c r="D221" t="s">
        <v>423</v>
      </c>
      <c r="E221">
        <v>0</v>
      </c>
      <c r="F221" t="s">
        <v>181</v>
      </c>
      <c r="G221" t="s">
        <v>29</v>
      </c>
      <c r="H221">
        <v>1</v>
      </c>
      <c r="I221" t="s">
        <v>20</v>
      </c>
      <c r="J221">
        <v>0</v>
      </c>
      <c r="K221">
        <v>2</v>
      </c>
      <c r="L221" t="s">
        <v>52</v>
      </c>
      <c r="M221">
        <v>1</v>
      </c>
    </row>
    <row r="222" spans="1:13" x14ac:dyDescent="0.25">
      <c r="A222">
        <v>309</v>
      </c>
      <c r="B222">
        <v>170</v>
      </c>
      <c r="C222">
        <v>8</v>
      </c>
      <c r="D222" t="s">
        <v>424</v>
      </c>
      <c r="E222">
        <v>0</v>
      </c>
      <c r="F222" t="s">
        <v>182</v>
      </c>
      <c r="G222" t="s">
        <v>19</v>
      </c>
      <c r="H222">
        <v>1</v>
      </c>
      <c r="I222" t="s">
        <v>20</v>
      </c>
      <c r="J222">
        <v>0</v>
      </c>
      <c r="K222">
        <v>2</v>
      </c>
      <c r="L222" t="s">
        <v>21</v>
      </c>
      <c r="M222">
        <v>1</v>
      </c>
    </row>
    <row r="223" spans="1:13" x14ac:dyDescent="0.25">
      <c r="A223">
        <v>309</v>
      </c>
      <c r="B223">
        <v>170</v>
      </c>
      <c r="C223">
        <v>8</v>
      </c>
      <c r="D223" t="s">
        <v>425</v>
      </c>
      <c r="E223">
        <v>0</v>
      </c>
      <c r="F223" t="s">
        <v>426</v>
      </c>
      <c r="G223" t="s">
        <v>55</v>
      </c>
      <c r="H223">
        <v>48</v>
      </c>
      <c r="I223" t="s">
        <v>20</v>
      </c>
      <c r="J223">
        <v>0</v>
      </c>
      <c r="K223">
        <v>2</v>
      </c>
      <c r="L223" t="s">
        <v>52</v>
      </c>
      <c r="M223">
        <v>1</v>
      </c>
    </row>
    <row r="224" spans="1:13" x14ac:dyDescent="0.25">
      <c r="A224">
        <v>309</v>
      </c>
      <c r="B224">
        <v>160</v>
      </c>
      <c r="C224">
        <v>14</v>
      </c>
      <c r="D224">
        <v>90007613147</v>
      </c>
      <c r="E224">
        <v>999</v>
      </c>
      <c r="F224" t="s">
        <v>31</v>
      </c>
      <c r="G224" t="s">
        <v>32</v>
      </c>
      <c r="H224">
        <v>1</v>
      </c>
      <c r="I224" t="s">
        <v>250</v>
      </c>
      <c r="J224">
        <v>0</v>
      </c>
      <c r="K224">
        <v>2</v>
      </c>
      <c r="L224" t="s">
        <v>21</v>
      </c>
      <c r="M224">
        <v>2</v>
      </c>
    </row>
    <row r="225" spans="1:13" x14ac:dyDescent="0.25">
      <c r="A225">
        <v>309</v>
      </c>
      <c r="B225">
        <v>160</v>
      </c>
      <c r="C225">
        <v>14</v>
      </c>
      <c r="D225">
        <v>90016138145</v>
      </c>
      <c r="E225">
        <v>999</v>
      </c>
      <c r="F225" t="s">
        <v>129</v>
      </c>
      <c r="G225" t="s">
        <v>47</v>
      </c>
      <c r="H225">
        <v>1</v>
      </c>
      <c r="I225" t="s">
        <v>325</v>
      </c>
      <c r="J225">
        <v>1</v>
      </c>
      <c r="K225">
        <v>2</v>
      </c>
      <c r="L225" t="s">
        <v>52</v>
      </c>
      <c r="M225">
        <v>1</v>
      </c>
    </row>
    <row r="226" spans="1:13" x14ac:dyDescent="0.25">
      <c r="A226">
        <v>309</v>
      </c>
      <c r="B226">
        <v>160</v>
      </c>
      <c r="C226">
        <v>14</v>
      </c>
      <c r="D226">
        <v>90016138214</v>
      </c>
      <c r="E226">
        <v>999</v>
      </c>
      <c r="F226" t="s">
        <v>168</v>
      </c>
      <c r="G226" t="s">
        <v>47</v>
      </c>
      <c r="H226">
        <v>1</v>
      </c>
      <c r="I226" t="s">
        <v>325</v>
      </c>
      <c r="J226">
        <v>1</v>
      </c>
      <c r="K226">
        <v>2</v>
      </c>
      <c r="L226" t="s">
        <v>52</v>
      </c>
      <c r="M226">
        <v>1</v>
      </c>
    </row>
    <row r="227" spans="1:13" x14ac:dyDescent="0.25">
      <c r="A227">
        <v>309</v>
      </c>
      <c r="B227">
        <v>113</v>
      </c>
      <c r="C227">
        <v>6</v>
      </c>
      <c r="D227" t="s">
        <v>427</v>
      </c>
      <c r="E227">
        <v>0</v>
      </c>
      <c r="F227" t="s">
        <v>57</v>
      </c>
      <c r="G227" t="s">
        <v>58</v>
      </c>
      <c r="H227">
        <v>1</v>
      </c>
      <c r="I227" t="s">
        <v>20</v>
      </c>
      <c r="J227">
        <v>0</v>
      </c>
      <c r="K227">
        <v>1</v>
      </c>
      <c r="L227" t="s">
        <v>35</v>
      </c>
      <c r="M227">
        <v>1</v>
      </c>
    </row>
    <row r="228" spans="1:13" x14ac:dyDescent="0.25">
      <c r="A228">
        <v>309</v>
      </c>
      <c r="B228">
        <v>113</v>
      </c>
      <c r="C228">
        <v>6</v>
      </c>
      <c r="D228">
        <v>90016131210</v>
      </c>
      <c r="E228">
        <v>999</v>
      </c>
      <c r="F228" t="s">
        <v>130</v>
      </c>
      <c r="G228" t="s">
        <v>32</v>
      </c>
      <c r="H228">
        <v>1</v>
      </c>
      <c r="I228" t="s">
        <v>20</v>
      </c>
      <c r="J228">
        <v>0</v>
      </c>
      <c r="K228">
        <v>2</v>
      </c>
      <c r="L228" t="s">
        <v>21</v>
      </c>
      <c r="M228">
        <v>2</v>
      </c>
    </row>
    <row r="229" spans="1:13" x14ac:dyDescent="0.25">
      <c r="A229">
        <v>309</v>
      </c>
      <c r="B229">
        <v>113</v>
      </c>
      <c r="C229">
        <v>6</v>
      </c>
      <c r="D229" t="s">
        <v>319</v>
      </c>
      <c r="E229">
        <v>999</v>
      </c>
      <c r="F229" t="s">
        <v>152</v>
      </c>
      <c r="G229" t="s">
        <v>25</v>
      </c>
      <c r="H229">
        <v>1</v>
      </c>
      <c r="I229" t="s">
        <v>20</v>
      </c>
      <c r="J229">
        <v>0</v>
      </c>
      <c r="K229">
        <v>2</v>
      </c>
      <c r="L229" t="s">
        <v>21</v>
      </c>
      <c r="M229">
        <v>2</v>
      </c>
    </row>
    <row r="230" spans="1:13" x14ac:dyDescent="0.25">
      <c r="A230">
        <v>309</v>
      </c>
      <c r="B230">
        <v>113</v>
      </c>
      <c r="C230">
        <v>6</v>
      </c>
      <c r="D230" t="s">
        <v>234</v>
      </c>
      <c r="E230">
        <v>7</v>
      </c>
      <c r="F230" t="s">
        <v>39</v>
      </c>
      <c r="G230" t="s">
        <v>27</v>
      </c>
      <c r="H230">
        <v>1</v>
      </c>
      <c r="I230" t="s">
        <v>319</v>
      </c>
      <c r="J230">
        <v>0</v>
      </c>
      <c r="K230">
        <v>2</v>
      </c>
      <c r="L230" t="s">
        <v>21</v>
      </c>
      <c r="M230">
        <v>2</v>
      </c>
    </row>
    <row r="231" spans="1:13" x14ac:dyDescent="0.25">
      <c r="A231">
        <v>309</v>
      </c>
      <c r="B231">
        <v>113</v>
      </c>
      <c r="C231">
        <v>6</v>
      </c>
      <c r="D231" t="s">
        <v>276</v>
      </c>
      <c r="E231">
        <v>2</v>
      </c>
      <c r="F231" t="s">
        <v>39</v>
      </c>
      <c r="G231" t="s">
        <v>27</v>
      </c>
      <c r="H231">
        <v>1</v>
      </c>
      <c r="I231" t="s">
        <v>374</v>
      </c>
      <c r="J231">
        <v>0</v>
      </c>
      <c r="K231">
        <v>2</v>
      </c>
      <c r="L231" t="s">
        <v>21</v>
      </c>
      <c r="M231">
        <v>2</v>
      </c>
    </row>
    <row r="232" spans="1:13" x14ac:dyDescent="0.25">
      <c r="A232">
        <v>309</v>
      </c>
      <c r="B232">
        <v>113</v>
      </c>
      <c r="C232">
        <v>6</v>
      </c>
      <c r="D232" t="s">
        <v>404</v>
      </c>
      <c r="E232">
        <v>0</v>
      </c>
      <c r="F232" t="s">
        <v>170</v>
      </c>
      <c r="G232" t="s">
        <v>27</v>
      </c>
      <c r="H232">
        <v>1</v>
      </c>
      <c r="I232" t="s">
        <v>405</v>
      </c>
      <c r="J232">
        <v>0</v>
      </c>
      <c r="K232">
        <v>2</v>
      </c>
      <c r="L232" t="s">
        <v>21</v>
      </c>
      <c r="M232">
        <v>2</v>
      </c>
    </row>
    <row r="233" spans="1:13" x14ac:dyDescent="0.25">
      <c r="A233">
        <v>309</v>
      </c>
      <c r="B233">
        <v>100</v>
      </c>
      <c r="C233">
        <v>4</v>
      </c>
      <c r="D233" t="s">
        <v>321</v>
      </c>
      <c r="E233">
        <v>1</v>
      </c>
      <c r="F233" t="s">
        <v>117</v>
      </c>
      <c r="G233" t="s">
        <v>19</v>
      </c>
      <c r="H233">
        <v>1</v>
      </c>
      <c r="I233" t="s">
        <v>20</v>
      </c>
      <c r="J233">
        <v>0</v>
      </c>
      <c r="K233">
        <v>2</v>
      </c>
      <c r="L233" t="s">
        <v>21</v>
      </c>
      <c r="M233">
        <v>2</v>
      </c>
    </row>
    <row r="234" spans="1:13" x14ac:dyDescent="0.25">
      <c r="A234">
        <v>309</v>
      </c>
      <c r="B234">
        <v>100</v>
      </c>
      <c r="C234">
        <v>4</v>
      </c>
      <c r="D234" t="s">
        <v>380</v>
      </c>
      <c r="E234">
        <v>1</v>
      </c>
      <c r="F234" t="s">
        <v>78</v>
      </c>
      <c r="G234" t="s">
        <v>45</v>
      </c>
      <c r="H234">
        <v>1</v>
      </c>
      <c r="I234" t="s">
        <v>20</v>
      </c>
      <c r="J234">
        <v>0</v>
      </c>
      <c r="K234">
        <v>1</v>
      </c>
      <c r="L234" t="s">
        <v>21</v>
      </c>
      <c r="M234">
        <v>2</v>
      </c>
    </row>
    <row r="235" spans="1:13" x14ac:dyDescent="0.25">
      <c r="A235">
        <v>309</v>
      </c>
      <c r="B235">
        <v>60</v>
      </c>
      <c r="C235">
        <v>4</v>
      </c>
      <c r="D235" t="s">
        <v>325</v>
      </c>
      <c r="E235">
        <v>0</v>
      </c>
      <c r="F235" t="s">
        <v>150</v>
      </c>
      <c r="G235" t="s">
        <v>34</v>
      </c>
      <c r="H235">
        <v>1</v>
      </c>
      <c r="I235" t="s">
        <v>20</v>
      </c>
      <c r="J235">
        <v>0</v>
      </c>
      <c r="K235">
        <v>2</v>
      </c>
      <c r="L235" t="s">
        <v>21</v>
      </c>
      <c r="M235">
        <v>2</v>
      </c>
    </row>
    <row r="236" spans="1:13" x14ac:dyDescent="0.25">
      <c r="A236">
        <v>309</v>
      </c>
      <c r="B236">
        <v>60</v>
      </c>
      <c r="C236">
        <v>4</v>
      </c>
      <c r="D236">
        <v>90016138144</v>
      </c>
      <c r="E236">
        <v>999</v>
      </c>
      <c r="F236" t="s">
        <v>113</v>
      </c>
      <c r="G236" t="s">
        <v>47</v>
      </c>
      <c r="H236">
        <v>1</v>
      </c>
      <c r="I236" t="s">
        <v>325</v>
      </c>
      <c r="J236">
        <v>1</v>
      </c>
      <c r="K236">
        <v>2</v>
      </c>
      <c r="L236" t="s">
        <v>52</v>
      </c>
      <c r="M236">
        <v>1</v>
      </c>
    </row>
    <row r="237" spans="1:13" x14ac:dyDescent="0.25">
      <c r="A237">
        <v>309</v>
      </c>
      <c r="B237">
        <v>60</v>
      </c>
      <c r="C237">
        <v>4</v>
      </c>
      <c r="D237">
        <v>90016138145</v>
      </c>
      <c r="E237">
        <v>999</v>
      </c>
      <c r="F237" t="s">
        <v>129</v>
      </c>
      <c r="G237" t="s">
        <v>47</v>
      </c>
      <c r="H237">
        <v>1</v>
      </c>
      <c r="I237" t="s">
        <v>325</v>
      </c>
      <c r="J237">
        <v>1</v>
      </c>
      <c r="K237">
        <v>2</v>
      </c>
      <c r="L237" t="s">
        <v>52</v>
      </c>
      <c r="M237">
        <v>1</v>
      </c>
    </row>
    <row r="238" spans="1:13" x14ac:dyDescent="0.25">
      <c r="A238">
        <v>309</v>
      </c>
      <c r="B238">
        <v>60</v>
      </c>
      <c r="C238">
        <v>4</v>
      </c>
      <c r="D238">
        <v>90016138144</v>
      </c>
      <c r="E238">
        <v>999</v>
      </c>
      <c r="F238" t="s">
        <v>113</v>
      </c>
      <c r="G238" t="s">
        <v>47</v>
      </c>
      <c r="H238">
        <v>1</v>
      </c>
      <c r="I238" t="s">
        <v>326</v>
      </c>
      <c r="J238">
        <v>0</v>
      </c>
      <c r="K238">
        <v>2</v>
      </c>
      <c r="L238" t="s">
        <v>52</v>
      </c>
      <c r="M238">
        <v>1</v>
      </c>
    </row>
    <row r="239" spans="1:13" x14ac:dyDescent="0.25">
      <c r="A239">
        <v>309</v>
      </c>
      <c r="B239">
        <v>60</v>
      </c>
      <c r="C239">
        <v>4</v>
      </c>
      <c r="D239">
        <v>90016138213</v>
      </c>
      <c r="E239">
        <v>999</v>
      </c>
      <c r="F239" t="s">
        <v>120</v>
      </c>
      <c r="G239" t="s">
        <v>47</v>
      </c>
      <c r="H239">
        <v>1</v>
      </c>
      <c r="I239" t="s">
        <v>326</v>
      </c>
      <c r="J239">
        <v>0</v>
      </c>
      <c r="K239">
        <v>2</v>
      </c>
      <c r="L239" t="s">
        <v>52</v>
      </c>
      <c r="M239">
        <v>1</v>
      </c>
    </row>
    <row r="240" spans="1:13" x14ac:dyDescent="0.25">
      <c r="A240">
        <v>309</v>
      </c>
      <c r="B240">
        <v>60</v>
      </c>
      <c r="C240">
        <v>4</v>
      </c>
      <c r="D240">
        <v>90016138192</v>
      </c>
      <c r="E240">
        <v>999</v>
      </c>
      <c r="F240" t="s">
        <v>116</v>
      </c>
      <c r="G240" t="s">
        <v>32</v>
      </c>
      <c r="H240">
        <v>1</v>
      </c>
      <c r="I240" t="s">
        <v>326</v>
      </c>
      <c r="J240">
        <v>0</v>
      </c>
      <c r="K240">
        <v>2</v>
      </c>
      <c r="L240" t="s">
        <v>21</v>
      </c>
      <c r="M240">
        <v>2</v>
      </c>
    </row>
    <row r="241" spans="1:13" x14ac:dyDescent="0.25">
      <c r="A241">
        <v>309</v>
      </c>
      <c r="B241">
        <v>33</v>
      </c>
      <c r="C241">
        <v>17</v>
      </c>
      <c r="D241">
        <v>90002899257</v>
      </c>
      <c r="E241">
        <v>999</v>
      </c>
      <c r="F241" t="s">
        <v>66</v>
      </c>
      <c r="G241" t="s">
        <v>47</v>
      </c>
      <c r="H241">
        <v>3</v>
      </c>
      <c r="I241" t="s">
        <v>388</v>
      </c>
      <c r="J241">
        <v>1</v>
      </c>
      <c r="K241">
        <v>2</v>
      </c>
      <c r="L241" t="s">
        <v>21</v>
      </c>
      <c r="M241">
        <v>2</v>
      </c>
    </row>
    <row r="242" spans="1:13" x14ac:dyDescent="0.25">
      <c r="A242">
        <v>309</v>
      </c>
      <c r="B242">
        <v>33</v>
      </c>
      <c r="C242">
        <v>17</v>
      </c>
      <c r="D242">
        <v>90016138198</v>
      </c>
      <c r="E242">
        <v>999</v>
      </c>
      <c r="F242" t="s">
        <v>84</v>
      </c>
      <c r="G242" t="s">
        <v>32</v>
      </c>
      <c r="H242">
        <v>1</v>
      </c>
      <c r="I242" t="s">
        <v>310</v>
      </c>
      <c r="J242">
        <v>1</v>
      </c>
      <c r="K242">
        <v>2</v>
      </c>
      <c r="L242" t="s">
        <v>21</v>
      </c>
      <c r="M242">
        <v>2</v>
      </c>
    </row>
    <row r="243" spans="1:13" x14ac:dyDescent="0.25">
      <c r="A243">
        <v>309</v>
      </c>
      <c r="B243">
        <v>33</v>
      </c>
      <c r="C243">
        <v>17</v>
      </c>
      <c r="D243">
        <v>90016138256</v>
      </c>
      <c r="E243">
        <v>999</v>
      </c>
      <c r="F243" t="s">
        <v>119</v>
      </c>
      <c r="G243" t="s">
        <v>47</v>
      </c>
      <c r="H243">
        <v>1</v>
      </c>
      <c r="I243" t="s">
        <v>310</v>
      </c>
      <c r="J243">
        <v>1</v>
      </c>
      <c r="K243">
        <v>2</v>
      </c>
      <c r="L243" t="s">
        <v>52</v>
      </c>
      <c r="M243">
        <v>1</v>
      </c>
    </row>
    <row r="244" spans="1:13" x14ac:dyDescent="0.25">
      <c r="A244">
        <v>309</v>
      </c>
      <c r="B244">
        <v>30</v>
      </c>
      <c r="C244">
        <v>8</v>
      </c>
      <c r="D244" t="s">
        <v>428</v>
      </c>
      <c r="E244">
        <v>0</v>
      </c>
      <c r="F244" t="s">
        <v>183</v>
      </c>
      <c r="G244" t="s">
        <v>69</v>
      </c>
      <c r="H244">
        <v>1</v>
      </c>
      <c r="I244" t="s">
        <v>20</v>
      </c>
      <c r="J244">
        <v>0</v>
      </c>
      <c r="K244">
        <v>2</v>
      </c>
      <c r="L244" t="s">
        <v>21</v>
      </c>
      <c r="M244">
        <v>1</v>
      </c>
    </row>
    <row r="245" spans="1:13" x14ac:dyDescent="0.25">
      <c r="A245">
        <v>309</v>
      </c>
      <c r="B245">
        <v>30</v>
      </c>
      <c r="C245">
        <v>8</v>
      </c>
      <c r="D245" t="s">
        <v>320</v>
      </c>
      <c r="E245">
        <v>1</v>
      </c>
      <c r="F245" t="s">
        <v>78</v>
      </c>
      <c r="G245" t="s">
        <v>45</v>
      </c>
      <c r="H245">
        <v>1</v>
      </c>
      <c r="I245" t="s">
        <v>20</v>
      </c>
      <c r="J245">
        <v>0</v>
      </c>
      <c r="K245">
        <v>1</v>
      </c>
      <c r="L245" t="s">
        <v>21</v>
      </c>
      <c r="M245">
        <v>2</v>
      </c>
    </row>
    <row r="246" spans="1:13" x14ac:dyDescent="0.25">
      <c r="A246">
        <v>309</v>
      </c>
      <c r="B246">
        <v>30</v>
      </c>
      <c r="C246">
        <v>8</v>
      </c>
      <c r="D246" t="s">
        <v>322</v>
      </c>
      <c r="E246">
        <v>1</v>
      </c>
      <c r="F246" t="s">
        <v>118</v>
      </c>
      <c r="G246" t="s">
        <v>45</v>
      </c>
      <c r="H246">
        <v>1</v>
      </c>
      <c r="I246" t="s">
        <v>20</v>
      </c>
      <c r="J246">
        <v>0</v>
      </c>
      <c r="K246">
        <v>2</v>
      </c>
      <c r="L246" t="s">
        <v>52</v>
      </c>
      <c r="M246">
        <v>1</v>
      </c>
    </row>
  </sheetData>
  <autoFilter ref="A1:M15040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F0"/>
  </sheetPr>
  <dimension ref="B1:AQ34"/>
  <sheetViews>
    <sheetView tabSelected="1" view="pageBreakPreview" topLeftCell="A13" zoomScale="85" zoomScaleNormal="55" zoomScaleSheetLayoutView="85" workbookViewId="0">
      <selection activeCell="AA11" sqref="AA11"/>
    </sheetView>
  </sheetViews>
  <sheetFormatPr baseColWidth="10" defaultRowHeight="15" x14ac:dyDescent="0.25"/>
  <cols>
    <col min="1" max="1" width="3" customWidth="1"/>
    <col min="2" max="2" width="1.42578125" customWidth="1"/>
    <col min="3" max="7" width="6" customWidth="1"/>
    <col min="8" max="8" width="4.85546875" customWidth="1"/>
    <col min="9" max="9" width="1.140625" customWidth="1"/>
    <col min="10" max="10" width="7.85546875" customWidth="1"/>
    <col min="11" max="11" width="6.5703125" customWidth="1"/>
    <col min="12" max="12" width="5.5703125" customWidth="1"/>
    <col min="13" max="13" width="6.28515625" customWidth="1"/>
    <col min="14" max="14" width="7.85546875" customWidth="1"/>
    <col min="15" max="15" width="7.140625" customWidth="1"/>
    <col min="16" max="16" width="5" customWidth="1"/>
    <col min="17" max="17" width="4.140625" customWidth="1"/>
    <col min="18" max="18" width="8.28515625" customWidth="1"/>
    <col min="19" max="19" width="5.5703125" customWidth="1"/>
    <col min="20" max="20" width="4.7109375" customWidth="1"/>
    <col min="21" max="21" width="4.5703125" customWidth="1"/>
    <col min="22" max="22" width="7.28515625" customWidth="1"/>
    <col min="23" max="23" width="11" customWidth="1"/>
    <col min="24" max="24" width="11.140625" customWidth="1"/>
    <col min="25" max="25" width="10.28515625" customWidth="1"/>
    <col min="26" max="26" width="30.85546875" customWidth="1"/>
    <col min="37" max="38" width="0" hidden="1" customWidth="1"/>
    <col min="39" max="39" width="11.28515625" bestFit="1" customWidth="1"/>
    <col min="40" max="40" width="35.85546875" bestFit="1" customWidth="1"/>
    <col min="41" max="41" width="12" bestFit="1" customWidth="1"/>
  </cols>
  <sheetData>
    <row r="1" spans="2:43" ht="15.75" thickBot="1" x14ac:dyDescent="0.3"/>
    <row r="2" spans="2:43" ht="19.5" thickBot="1" x14ac:dyDescent="0.35">
      <c r="J2" s="87" t="s">
        <v>212</v>
      </c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9"/>
      <c r="AG2" t="s">
        <v>202</v>
      </c>
      <c r="AH2" t="s">
        <v>222</v>
      </c>
      <c r="AI2" t="s">
        <v>201</v>
      </c>
    </row>
    <row r="3" spans="2:43" ht="8.25" customHeight="1" thickBot="1" x14ac:dyDescent="0.3"/>
    <row r="4" spans="2:43" ht="16.5" thickBot="1" x14ac:dyDescent="0.3">
      <c r="J4" s="23" t="s">
        <v>429</v>
      </c>
      <c r="K4" s="22"/>
      <c r="L4" s="97" t="s">
        <v>224</v>
      </c>
      <c r="M4" s="98"/>
      <c r="N4" s="90"/>
      <c r="O4" s="91"/>
      <c r="P4" s="97" t="s">
        <v>225</v>
      </c>
      <c r="Q4" s="98"/>
      <c r="R4" s="22">
        <v>455</v>
      </c>
      <c r="S4" s="97" t="s">
        <v>226</v>
      </c>
      <c r="T4" s="98"/>
      <c r="U4" s="92"/>
      <c r="V4" s="93"/>
      <c r="AG4" t="s">
        <v>435</v>
      </c>
      <c r="AH4" t="s">
        <v>186</v>
      </c>
      <c r="AI4">
        <v>309</v>
      </c>
      <c r="AN4" s="126" t="s">
        <v>189</v>
      </c>
      <c r="AO4" s="127"/>
    </row>
    <row r="5" spans="2:43" ht="15.75" thickBot="1" x14ac:dyDescent="0.3">
      <c r="AG5" t="s">
        <v>434</v>
      </c>
      <c r="AH5" t="s">
        <v>223</v>
      </c>
      <c r="AI5">
        <v>310</v>
      </c>
    </row>
    <row r="6" spans="2:43" ht="15.75" thickBot="1" x14ac:dyDescent="0.3">
      <c r="B6" s="13"/>
      <c r="C6" s="14"/>
      <c r="D6" s="14"/>
      <c r="E6" s="14"/>
      <c r="F6" s="14"/>
      <c r="G6" s="14"/>
      <c r="H6" s="15"/>
      <c r="J6" s="74" t="s">
        <v>207</v>
      </c>
      <c r="K6" s="75"/>
      <c r="L6" s="75"/>
      <c r="M6" s="75"/>
      <c r="N6" s="75"/>
      <c r="O6" s="75"/>
      <c r="P6" s="75"/>
      <c r="Q6" s="75"/>
      <c r="R6" s="76"/>
      <c r="T6" s="102" t="s">
        <v>213</v>
      </c>
      <c r="U6" s="103"/>
      <c r="V6" s="104"/>
      <c r="W6" s="29"/>
      <c r="AG6" t="s">
        <v>436</v>
      </c>
      <c r="AH6" t="s">
        <v>5</v>
      </c>
      <c r="AI6">
        <v>311</v>
      </c>
      <c r="AN6" s="3"/>
      <c r="AO6" s="2"/>
    </row>
    <row r="7" spans="2:43" x14ac:dyDescent="0.25">
      <c r="B7" s="16"/>
      <c r="C7" s="9"/>
      <c r="D7" s="9"/>
      <c r="E7" s="9"/>
      <c r="F7" s="9"/>
      <c r="G7" s="9"/>
      <c r="H7" s="17"/>
      <c r="J7" s="105" t="s">
        <v>206</v>
      </c>
      <c r="K7" s="94"/>
      <c r="L7" s="94" t="s">
        <v>3</v>
      </c>
      <c r="M7" s="94"/>
      <c r="N7" s="94"/>
      <c r="O7" s="94"/>
      <c r="P7" s="94" t="s">
        <v>208</v>
      </c>
      <c r="Q7" s="94"/>
      <c r="R7" s="95"/>
      <c r="T7" s="99" t="s">
        <v>216</v>
      </c>
      <c r="U7" s="100"/>
      <c r="V7" s="101"/>
      <c r="W7" s="28"/>
      <c r="AG7" t="s">
        <v>437</v>
      </c>
      <c r="AI7">
        <v>312</v>
      </c>
      <c r="AN7" s="30" t="s">
        <v>188</v>
      </c>
      <c r="AO7" s="31"/>
    </row>
    <row r="8" spans="2:43" ht="15.75" thickBot="1" x14ac:dyDescent="0.3">
      <c r="B8" s="16"/>
      <c r="C8" s="9"/>
      <c r="D8" s="9"/>
      <c r="E8" s="9"/>
      <c r="F8" s="9"/>
      <c r="G8" s="9"/>
      <c r="H8" s="17"/>
      <c r="J8" s="106"/>
      <c r="K8" s="81"/>
      <c r="L8" s="81"/>
      <c r="M8" s="81"/>
      <c r="N8" s="81"/>
      <c r="O8" s="81"/>
      <c r="P8" s="81"/>
      <c r="Q8" s="81"/>
      <c r="R8" s="96"/>
      <c r="T8" s="99" t="s">
        <v>217</v>
      </c>
      <c r="U8" s="100"/>
      <c r="V8" s="101"/>
      <c r="W8" s="28"/>
      <c r="AG8" t="s">
        <v>438</v>
      </c>
      <c r="AI8">
        <v>313</v>
      </c>
      <c r="AN8" s="5"/>
      <c r="AO8" s="6"/>
    </row>
    <row r="9" spans="2:43" ht="15.75" thickBot="1" x14ac:dyDescent="0.3">
      <c r="B9" s="16"/>
      <c r="C9" s="9"/>
      <c r="D9" s="9"/>
      <c r="E9" s="9"/>
      <c r="F9" s="9"/>
      <c r="G9" s="9"/>
      <c r="H9" s="17"/>
      <c r="T9" s="99" t="s">
        <v>218</v>
      </c>
      <c r="U9" s="100"/>
      <c r="V9" s="101"/>
      <c r="W9" s="28"/>
      <c r="AN9" s="7" t="s">
        <v>190</v>
      </c>
      <c r="AO9" s="8">
        <f>SQRT((AO31^2)-(AO29/2)^2)</f>
        <v>0</v>
      </c>
    </row>
    <row r="10" spans="2:43" ht="15.75" thickBot="1" x14ac:dyDescent="0.3">
      <c r="B10" s="16"/>
      <c r="C10" s="9"/>
      <c r="D10" s="9"/>
      <c r="E10" s="9"/>
      <c r="F10" s="9"/>
      <c r="G10" s="9"/>
      <c r="H10" s="17"/>
      <c r="J10" s="74" t="s">
        <v>184</v>
      </c>
      <c r="K10" s="75"/>
      <c r="L10" s="75"/>
      <c r="M10" s="75"/>
      <c r="N10" s="75"/>
      <c r="O10" s="75"/>
      <c r="P10" s="75"/>
      <c r="Q10" s="75"/>
      <c r="R10" s="76"/>
      <c r="T10" s="63" t="s">
        <v>219</v>
      </c>
      <c r="U10" s="64"/>
      <c r="V10" s="64"/>
      <c r="W10" s="67"/>
      <c r="AN10" s="7" t="s">
        <v>191</v>
      </c>
      <c r="AO10" s="8">
        <f>(AO29/2)*(AO9)/2</f>
        <v>0</v>
      </c>
    </row>
    <row r="11" spans="2:43" ht="15.75" thickBot="1" x14ac:dyDescent="0.3">
      <c r="B11" s="16"/>
      <c r="C11" s="9"/>
      <c r="D11" s="9"/>
      <c r="E11" s="9"/>
      <c r="F11" s="9"/>
      <c r="G11" s="9"/>
      <c r="H11" s="17"/>
      <c r="J11" s="109" t="s">
        <v>200</v>
      </c>
      <c r="K11" s="80"/>
      <c r="L11" s="80" t="s">
        <v>187</v>
      </c>
      <c r="M11" s="80"/>
      <c r="N11" s="80" t="s">
        <v>228</v>
      </c>
      <c r="O11" s="80"/>
      <c r="P11" s="80" t="s">
        <v>210</v>
      </c>
      <c r="Q11" s="80"/>
      <c r="R11" s="110"/>
      <c r="T11" s="65"/>
      <c r="U11" s="66"/>
      <c r="V11" s="66"/>
      <c r="W11" s="68"/>
      <c r="AN11" s="7" t="s">
        <v>192</v>
      </c>
      <c r="AO11" s="8">
        <f>4*AO10</f>
        <v>0</v>
      </c>
      <c r="AQ11" s="12">
        <f>4*((AO29/2)*((SQRT((AO31^2)-(AO29/2)^2)))/2)</f>
        <v>0</v>
      </c>
    </row>
    <row r="12" spans="2:43" ht="15.75" thickBot="1" x14ac:dyDescent="0.3">
      <c r="B12" s="18"/>
      <c r="C12" s="19"/>
      <c r="D12" s="19"/>
      <c r="E12" s="19"/>
      <c r="F12" s="19"/>
      <c r="G12" s="19"/>
      <c r="H12" s="20"/>
      <c r="J12" s="106"/>
      <c r="K12" s="81"/>
      <c r="L12" s="81"/>
      <c r="M12" s="81"/>
      <c r="N12" s="81"/>
      <c r="O12" s="81"/>
      <c r="P12" s="77"/>
      <c r="Q12" s="78"/>
      <c r="R12" s="79"/>
      <c r="AN12" s="7"/>
      <c r="AO12" s="8"/>
    </row>
    <row r="13" spans="2:43" ht="15.75" thickBot="1" x14ac:dyDescent="0.3">
      <c r="AN13" s="7" t="s">
        <v>193</v>
      </c>
      <c r="AO13" s="8">
        <f>PI()*AO31^2</f>
        <v>0</v>
      </c>
      <c r="AQ13" s="10">
        <f>PI()*AO31^2</f>
        <v>0</v>
      </c>
    </row>
    <row r="14" spans="2:43" ht="15.75" thickBot="1" x14ac:dyDescent="0.3">
      <c r="B14" s="13"/>
      <c r="C14" s="14"/>
      <c r="D14" s="14"/>
      <c r="E14" s="14"/>
      <c r="F14" s="14"/>
      <c r="G14" s="15"/>
      <c r="H14" s="9"/>
      <c r="J14" s="25" t="s">
        <v>4</v>
      </c>
      <c r="K14" s="82" t="s">
        <v>0</v>
      </c>
      <c r="L14" s="83"/>
      <c r="M14" s="113" t="s">
        <v>185</v>
      </c>
      <c r="N14" s="114"/>
      <c r="O14" s="114"/>
      <c r="P14" s="114"/>
      <c r="Q14" s="114"/>
      <c r="R14" s="114"/>
      <c r="S14" s="114"/>
      <c r="T14" s="114"/>
      <c r="U14" s="114"/>
      <c r="V14" s="114"/>
      <c r="W14" s="115"/>
      <c r="AD14" s="1"/>
      <c r="AN14" s="7"/>
      <c r="AO14" s="8"/>
    </row>
    <row r="15" spans="2:43" ht="15.75" thickBot="1" x14ac:dyDescent="0.3">
      <c r="B15" s="16"/>
      <c r="C15" s="9"/>
      <c r="D15" s="9"/>
      <c r="E15" s="9"/>
      <c r="F15" s="9"/>
      <c r="G15" s="17"/>
      <c r="H15" s="9"/>
      <c r="J15" s="111"/>
      <c r="K15" s="71" t="s">
        <v>1</v>
      </c>
      <c r="L15" s="85" t="s">
        <v>2</v>
      </c>
      <c r="M15" s="107" t="s">
        <v>214</v>
      </c>
      <c r="N15" s="116" t="s">
        <v>209</v>
      </c>
      <c r="O15" s="117"/>
      <c r="P15" s="118"/>
      <c r="Q15" s="71" t="s">
        <v>211</v>
      </c>
      <c r="R15" s="69"/>
      <c r="S15" s="69"/>
      <c r="T15" s="70"/>
      <c r="U15" s="69" t="s">
        <v>215</v>
      </c>
      <c r="V15" s="69"/>
      <c r="W15" s="70"/>
      <c r="AN15" s="7" t="s">
        <v>194</v>
      </c>
      <c r="AO15" s="8"/>
    </row>
    <row r="16" spans="2:43" x14ac:dyDescent="0.25">
      <c r="B16" s="16"/>
      <c r="C16" s="9"/>
      <c r="D16" s="34"/>
      <c r="E16" s="9"/>
      <c r="F16" s="9"/>
      <c r="G16" s="17"/>
      <c r="H16" s="9"/>
      <c r="J16" s="112"/>
      <c r="K16" s="84"/>
      <c r="L16" s="86"/>
      <c r="M16" s="108"/>
      <c r="N16" s="24" t="s">
        <v>204</v>
      </c>
      <c r="O16" s="119" t="s">
        <v>220</v>
      </c>
      <c r="P16" s="120"/>
      <c r="Q16" s="72" t="s">
        <v>204</v>
      </c>
      <c r="R16" s="121"/>
      <c r="S16" s="119" t="s">
        <v>220</v>
      </c>
      <c r="T16" s="120"/>
      <c r="U16" s="72" t="s">
        <v>204</v>
      </c>
      <c r="V16" s="73"/>
      <c r="W16" s="44" t="s">
        <v>220</v>
      </c>
      <c r="AN16" s="7"/>
      <c r="AO16" s="8"/>
    </row>
    <row r="17" spans="2:43" x14ac:dyDescent="0.25">
      <c r="B17" s="16"/>
      <c r="C17" s="9"/>
      <c r="D17" s="34"/>
      <c r="E17" s="9"/>
      <c r="F17" s="9"/>
      <c r="G17" s="17"/>
      <c r="H17" s="9"/>
      <c r="I17" s="21"/>
      <c r="J17" s="36">
        <v>5</v>
      </c>
      <c r="K17" s="37"/>
      <c r="L17" s="32"/>
      <c r="M17" s="28"/>
      <c r="N17" s="37"/>
      <c r="O17" s="54"/>
      <c r="P17" s="55"/>
      <c r="Q17" s="56"/>
      <c r="R17" s="57"/>
      <c r="S17" s="54"/>
      <c r="T17" s="55"/>
      <c r="U17" s="128" t="b">
        <f>IF(D17="Face",Q17*(((((360-(2*((ACOS((N17/2)/$P$12))*180)/PI()))/360)*PI())*($P$12^2)*2)+4*((N17/2)*((SQRT(($P$12^2)-(N17/2)^2)))/2)-PI()*$P$12^2)/(2*$P$12),IF(OR(D17="Rayon",D17="Pente"),(Q17*(((((360-(2*((ACOS((N17/2)/$P$12))*180)/PI()))/360)*PI())*($P$12^2)*2)+4*((N17/2)*((SQRT(($P$12^2)-(N17/2)^2)))/2)-PI()*$P$12^2)/($P$12*2))*6.058659))</f>
        <v>0</v>
      </c>
      <c r="V17" s="129"/>
      <c r="W17" s="38" t="b">
        <f>IF(D17="Face",S17*(((((360-(2*((ACOS((O17/2)/$P$12))*180)/PI()))/360)*PI())*($P$12^2)*2)+4*((O17/2)*((SQRT(($P$12^2)-(O17/2)^2)))/2)-PI()*$P$12^2)/(2*$P$12),IF(OR(D17="Rayon",D17="Pente"),(S17*(((((360-(2*((ACOS((O17/2)/$P$12))*180)/PI()))/360)*PI())*($P$12^2)*2)+4*((O17/2)*((SQRT(($P$12^2)-(O17/2)^2)))/2)-PI()*$P$12^2)/($P$12*2))*6.058659))</f>
        <v>0</v>
      </c>
      <c r="AN17" s="7"/>
      <c r="AO17" s="8"/>
    </row>
    <row r="18" spans="2:43" x14ac:dyDescent="0.25">
      <c r="B18" s="16"/>
      <c r="C18" s="9"/>
      <c r="D18" s="34"/>
      <c r="E18" s="9"/>
      <c r="F18" s="9"/>
      <c r="G18" s="17"/>
      <c r="H18" s="9"/>
      <c r="I18" s="21"/>
      <c r="J18" s="36" t="s">
        <v>439</v>
      </c>
      <c r="K18" s="37"/>
      <c r="L18" s="32"/>
      <c r="M18" s="28"/>
      <c r="N18" s="37"/>
      <c r="O18" s="54"/>
      <c r="P18" s="55"/>
      <c r="Q18" s="56"/>
      <c r="R18" s="57"/>
      <c r="S18" s="54"/>
      <c r="T18" s="55"/>
      <c r="U18" s="128" t="b">
        <f t="shared" ref="U18:U25" si="0">IF(D18="Face",Q18*(((((360-(2*((ACOS((N18/2)/$P$12))*180)/PI()))/360)*PI())*($P$12^2)*2)+4*((N18/2)*((SQRT(($P$12^2)-(N18/2)^2)))/2)-PI()*$P$12^2)/(2*$P$12),IF(OR(D18="Rayon",D18="Pente"),(Q18*(((((360-(2*((ACOS((N18/2)/$P$12))*180)/PI()))/360)*PI())*($P$12^2)*2)+4*((N18/2)*((SQRT(($P$12^2)-(N18/2)^2)))/2)-PI()*$P$12^2)/($P$12*2))*6.058659))</f>
        <v>0</v>
      </c>
      <c r="V18" s="129"/>
      <c r="W18" s="38" t="b">
        <f>IF(D18="Face",S18*(((((360-(2*((ACOS((O18/2)/$P$12))*180)/PI()))/360)*PI())*($P$12^2)*2)+4*((O18/2)*((SQRT(($P$12^2)-(O18/2)^2)))/2)-PI()*$P$12^2)/(2*$P$12),IF(OR(D18="Rayon",D18="Pente"),(S18*(((((360-(2*((ACOS((O18/2)/$P$12))*180)/PI()))/360)*PI())*($P$12^2)*2)+4*((O18/2)*((SQRT(($P$12^2)-(O18/2)^2)))/2)-PI()*$P$12^2)/($P$12*2))*6.058659))</f>
        <v>0</v>
      </c>
      <c r="AN18" s="7" t="s">
        <v>195</v>
      </c>
      <c r="AO18" s="8" t="e">
        <f>ACOS((AO29/2)/AO31)</f>
        <v>#DIV/0!</v>
      </c>
    </row>
    <row r="19" spans="2:43" x14ac:dyDescent="0.25">
      <c r="B19" s="16"/>
      <c r="C19" s="9"/>
      <c r="D19" s="34"/>
      <c r="E19" s="9"/>
      <c r="F19" s="9"/>
      <c r="G19" s="17"/>
      <c r="H19" s="9"/>
      <c r="I19" s="21"/>
      <c r="J19" s="36" t="s">
        <v>440</v>
      </c>
      <c r="K19" s="37"/>
      <c r="L19" s="32"/>
      <c r="M19" s="28"/>
      <c r="N19" s="37"/>
      <c r="O19" s="54"/>
      <c r="P19" s="55"/>
      <c r="Q19" s="56"/>
      <c r="R19" s="57"/>
      <c r="S19" s="54"/>
      <c r="T19" s="55"/>
      <c r="U19" s="128" t="b">
        <f t="shared" si="0"/>
        <v>0</v>
      </c>
      <c r="V19" s="129"/>
      <c r="W19" s="38" t="b">
        <f t="shared" ref="W19:W25" si="1">IF(D19="Face",S19*(((((360-(2*((ACOS((O19/2)/$P$12))*180)/PI()))/360)*PI())*($P$12^2)*2)+4*((O19/2)*((SQRT(($P$12^2)-(O19/2)^2)))/2)-PI()*$P$12^2)/(2*$P$12),IF(OR(D19="Rayon",D19="Pente"),(S19*(((((360-(2*((ACOS((O19/2)/$P$12))*180)/PI()))/360)*PI())*($P$12^2)*2)+4*((O19/2)*((SQRT(($P$12^2)-(O19/2)^2)))/2)-PI()*$P$12^2)/($P$12*2))*6.058659))</f>
        <v>0</v>
      </c>
      <c r="AN19" s="7" t="s">
        <v>196</v>
      </c>
      <c r="AO19" s="8" t="e">
        <f>(AO18*180)/PI()</f>
        <v>#DIV/0!</v>
      </c>
    </row>
    <row r="20" spans="2:43" x14ac:dyDescent="0.25">
      <c r="B20" s="16"/>
      <c r="C20" s="9"/>
      <c r="D20" s="34"/>
      <c r="E20" s="9"/>
      <c r="F20" s="9"/>
      <c r="G20" s="17"/>
      <c r="H20" s="9"/>
      <c r="I20" s="21"/>
      <c r="J20" s="36" t="s">
        <v>441</v>
      </c>
      <c r="K20" s="37"/>
      <c r="L20" s="32"/>
      <c r="M20" s="28"/>
      <c r="N20" s="37"/>
      <c r="O20" s="54"/>
      <c r="P20" s="55"/>
      <c r="Q20" s="56"/>
      <c r="R20" s="57"/>
      <c r="S20" s="54"/>
      <c r="T20" s="55"/>
      <c r="U20" s="128" t="b">
        <f t="shared" si="0"/>
        <v>0</v>
      </c>
      <c r="V20" s="129"/>
      <c r="W20" s="38" t="b">
        <f t="shared" si="1"/>
        <v>0</v>
      </c>
      <c r="AN20" s="7" t="s">
        <v>197</v>
      </c>
      <c r="AO20" s="8" t="e">
        <f>360-(2*AO19)</f>
        <v>#DIV/0!</v>
      </c>
    </row>
    <row r="21" spans="2:43" x14ac:dyDescent="0.25">
      <c r="B21" s="16"/>
      <c r="C21" s="9"/>
      <c r="D21" s="34"/>
      <c r="E21" s="9"/>
      <c r="F21" s="9"/>
      <c r="G21" s="17"/>
      <c r="H21" s="9"/>
      <c r="I21" s="21"/>
      <c r="J21" s="36" t="s">
        <v>439</v>
      </c>
      <c r="K21" s="37"/>
      <c r="L21" s="32"/>
      <c r="M21" s="28"/>
      <c r="N21" s="37"/>
      <c r="O21" s="54"/>
      <c r="P21" s="55"/>
      <c r="Q21" s="56"/>
      <c r="R21" s="57"/>
      <c r="S21" s="54"/>
      <c r="T21" s="55"/>
      <c r="U21" s="128" t="b">
        <f t="shared" si="0"/>
        <v>0</v>
      </c>
      <c r="V21" s="129"/>
      <c r="W21" s="38" t="b">
        <f t="shared" si="1"/>
        <v>0</v>
      </c>
      <c r="AN21" s="7"/>
      <c r="AO21" s="8"/>
    </row>
    <row r="22" spans="2:43" x14ac:dyDescent="0.25">
      <c r="B22" s="16"/>
      <c r="C22" s="9"/>
      <c r="D22" s="34"/>
      <c r="E22" s="9"/>
      <c r="F22" s="9"/>
      <c r="G22" s="17"/>
      <c r="H22" s="9"/>
      <c r="I22" s="21"/>
      <c r="J22" s="36"/>
      <c r="K22" s="37"/>
      <c r="L22" s="32"/>
      <c r="M22" s="28"/>
      <c r="N22" s="37"/>
      <c r="O22" s="54"/>
      <c r="P22" s="55"/>
      <c r="Q22" s="56"/>
      <c r="R22" s="57"/>
      <c r="S22" s="54"/>
      <c r="T22" s="55"/>
      <c r="U22" s="128" t="b">
        <f t="shared" si="0"/>
        <v>0</v>
      </c>
      <c r="V22" s="129"/>
      <c r="W22" s="38" t="b">
        <f t="shared" si="1"/>
        <v>0</v>
      </c>
      <c r="AN22" s="7"/>
      <c r="AO22" s="8"/>
    </row>
    <row r="23" spans="2:43" x14ac:dyDescent="0.25">
      <c r="B23" s="16"/>
      <c r="C23" s="9"/>
      <c r="D23" s="34"/>
      <c r="E23" s="9"/>
      <c r="F23" s="9"/>
      <c r="G23" s="17"/>
      <c r="H23" s="9"/>
      <c r="I23" s="21"/>
      <c r="J23" s="39"/>
      <c r="K23" s="37"/>
      <c r="L23" s="32"/>
      <c r="M23" s="28"/>
      <c r="N23" s="37"/>
      <c r="O23" s="54"/>
      <c r="P23" s="55"/>
      <c r="Q23" s="56"/>
      <c r="R23" s="57"/>
      <c r="S23" s="54"/>
      <c r="T23" s="55"/>
      <c r="U23" s="128" t="b">
        <f t="shared" si="0"/>
        <v>0</v>
      </c>
      <c r="V23" s="129"/>
      <c r="W23" s="38" t="b">
        <f t="shared" si="1"/>
        <v>0</v>
      </c>
      <c r="AN23" s="7" t="s">
        <v>194</v>
      </c>
      <c r="AO23" s="8" t="e">
        <f>(AO20/360)*PI()*(AO31^2)</f>
        <v>#DIV/0!</v>
      </c>
      <c r="AQ23" s="35" t="e">
        <f>(((360-(2*((ACOS((AO29/2)/AO31))*180)/PI()))/360)*PI())*(AO31^2)</f>
        <v>#DIV/0!</v>
      </c>
    </row>
    <row r="24" spans="2:43" x14ac:dyDescent="0.25">
      <c r="B24" s="16"/>
      <c r="C24" s="9"/>
      <c r="D24" s="34"/>
      <c r="E24" s="9"/>
      <c r="F24" s="9"/>
      <c r="G24" s="17"/>
      <c r="H24" s="9"/>
      <c r="I24" s="21"/>
      <c r="J24" s="36"/>
      <c r="K24" s="37"/>
      <c r="L24" s="32"/>
      <c r="M24" s="28"/>
      <c r="N24" s="37"/>
      <c r="O24" s="54"/>
      <c r="P24" s="55"/>
      <c r="Q24" s="56"/>
      <c r="R24" s="57"/>
      <c r="S24" s="54"/>
      <c r="T24" s="55"/>
      <c r="U24" s="128" t="b">
        <f t="shared" si="0"/>
        <v>0</v>
      </c>
      <c r="V24" s="129"/>
      <c r="W24" s="38" t="b">
        <f t="shared" si="1"/>
        <v>0</v>
      </c>
      <c r="AN24" s="7"/>
      <c r="AO24" s="8"/>
    </row>
    <row r="25" spans="2:43" ht="15.75" thickBot="1" x14ac:dyDescent="0.3">
      <c r="B25" s="16"/>
      <c r="C25" s="9"/>
      <c r="D25" s="34"/>
      <c r="E25" s="9"/>
      <c r="F25" s="9"/>
      <c r="G25" s="17"/>
      <c r="H25" s="9"/>
      <c r="I25" s="21"/>
      <c r="J25" s="40"/>
      <c r="K25" s="41"/>
      <c r="L25" s="33"/>
      <c r="M25" s="42"/>
      <c r="N25" s="41"/>
      <c r="O25" s="122"/>
      <c r="P25" s="123"/>
      <c r="Q25" s="124"/>
      <c r="R25" s="125"/>
      <c r="S25" s="122"/>
      <c r="T25" s="123"/>
      <c r="U25" s="130" t="b">
        <f t="shared" si="0"/>
        <v>0</v>
      </c>
      <c r="V25" s="131"/>
      <c r="W25" s="43" t="b">
        <f t="shared" si="1"/>
        <v>0</v>
      </c>
      <c r="AN25" s="7"/>
      <c r="AO25" s="8"/>
    </row>
    <row r="26" spans="2:43" ht="15.75" thickBot="1" x14ac:dyDescent="0.3">
      <c r="B26" s="18"/>
      <c r="C26" s="19"/>
      <c r="D26" s="19"/>
      <c r="E26" s="19"/>
      <c r="F26" s="19"/>
      <c r="G26" s="20"/>
      <c r="H26" s="9"/>
      <c r="J26" s="4" t="s">
        <v>205</v>
      </c>
      <c r="AN26" s="7" t="s">
        <v>198</v>
      </c>
      <c r="AO26" s="8" t="e">
        <f>(AO23*2)+AO11</f>
        <v>#DIV/0!</v>
      </c>
      <c r="AQ26" s="35" t="e">
        <f>((((360-(2*((ACOS((AO29/2)/AO31))*180)/PI()))/360)*PI())*(AO31^2)*2)+4*((AO29/2)*((SQRT((AO31^2)-(AO29/2)^2)))/2)</f>
        <v>#DIV/0!</v>
      </c>
    </row>
    <row r="27" spans="2:43" ht="15.75" thickBot="1" x14ac:dyDescent="0.3">
      <c r="B27" s="61" t="s">
        <v>227</v>
      </c>
      <c r="C27" s="62"/>
      <c r="D27" s="58"/>
      <c r="E27" s="59"/>
      <c r="F27" s="59"/>
      <c r="G27" s="60"/>
      <c r="H27" s="9"/>
      <c r="J27" s="45"/>
      <c r="K27" s="46"/>
      <c r="L27" s="46"/>
      <c r="M27" s="46"/>
      <c r="N27" s="46"/>
      <c r="O27" s="46"/>
      <c r="P27" s="46"/>
      <c r="Q27" s="46"/>
      <c r="R27" s="46"/>
      <c r="S27" s="46"/>
      <c r="T27" s="47"/>
      <c r="AN27" s="7"/>
      <c r="AO27" s="8"/>
    </row>
    <row r="28" spans="2:43" x14ac:dyDescent="0.25">
      <c r="J28" s="48"/>
      <c r="K28" s="49"/>
      <c r="L28" s="49"/>
      <c r="M28" s="49"/>
      <c r="N28" s="49"/>
      <c r="O28" s="49"/>
      <c r="P28" s="49"/>
      <c r="Q28" s="49"/>
      <c r="R28" s="49"/>
      <c r="S28" s="49"/>
      <c r="T28" s="50"/>
      <c r="AN28" s="10" t="s">
        <v>199</v>
      </c>
      <c r="AO28" s="11" t="e">
        <f>-(AO13-AO26)</f>
        <v>#DIV/0!</v>
      </c>
      <c r="AQ28" s="11" t="e">
        <f>(((((360-(2*((ACOS((AO29/2)/AO31))*180)/PI()))/360)*PI())*(AO31^2)*2)+4*((AO29/2)*((SQRT((AO31^2)-(AO29/2)^2)))/2)-PI()*AO31^2)</f>
        <v>#DIV/0!</v>
      </c>
    </row>
    <row r="29" spans="2:43" x14ac:dyDescent="0.25">
      <c r="J29" s="48"/>
      <c r="K29" s="49"/>
      <c r="L29" s="49"/>
      <c r="M29" s="49"/>
      <c r="N29" s="49"/>
      <c r="O29" s="49"/>
      <c r="P29" s="49"/>
      <c r="Q29" s="49"/>
      <c r="R29" s="49"/>
      <c r="S29" s="49"/>
      <c r="T29" s="50"/>
      <c r="AN29" s="7" t="s">
        <v>431</v>
      </c>
      <c r="AO29" s="8">
        <f>O17</f>
        <v>0</v>
      </c>
    </row>
    <row r="30" spans="2:43" ht="15.75" thickBot="1" x14ac:dyDescent="0.3">
      <c r="J30" s="48"/>
      <c r="K30" s="49"/>
      <c r="L30" s="49"/>
      <c r="M30" s="49"/>
      <c r="N30" s="49"/>
      <c r="O30" s="49"/>
      <c r="P30" s="49"/>
      <c r="Q30" s="49"/>
      <c r="R30" s="49"/>
      <c r="S30" s="49"/>
      <c r="T30" s="50"/>
      <c r="AN30" s="7" t="s">
        <v>432</v>
      </c>
      <c r="AO30" s="8">
        <f>S17</f>
        <v>0</v>
      </c>
    </row>
    <row r="31" spans="2:43" ht="15.75" thickBot="1" x14ac:dyDescent="0.3">
      <c r="J31" s="51"/>
      <c r="K31" s="52"/>
      <c r="L31" s="52"/>
      <c r="M31" s="52"/>
      <c r="N31" s="52"/>
      <c r="O31" s="52"/>
      <c r="P31" s="52"/>
      <c r="Q31" s="52"/>
      <c r="R31" s="52"/>
      <c r="S31" s="52"/>
      <c r="T31" s="53"/>
      <c r="V31" s="26" t="s">
        <v>221</v>
      </c>
      <c r="W31" s="27">
        <v>1</v>
      </c>
      <c r="AN31" s="7" t="s">
        <v>433</v>
      </c>
      <c r="AO31" s="8">
        <f>P12</f>
        <v>0</v>
      </c>
    </row>
    <row r="32" spans="2:43" ht="15.75" customHeight="1" x14ac:dyDescent="0.25">
      <c r="AN32" s="7" t="s">
        <v>203</v>
      </c>
      <c r="AO32" s="8">
        <f>2*AO31</f>
        <v>0</v>
      </c>
    </row>
    <row r="33" spans="39:43" x14ac:dyDescent="0.25">
      <c r="AM33" s="10"/>
      <c r="AN33" s="10" t="s">
        <v>223</v>
      </c>
      <c r="AO33" s="10"/>
    </row>
    <row r="34" spans="39:43" x14ac:dyDescent="0.25">
      <c r="AM34" s="10" t="s">
        <v>430</v>
      </c>
      <c r="AN34" s="10" t="s">
        <v>5</v>
      </c>
      <c r="AO34" s="12" t="e">
        <f>#REF!*6.058659</f>
        <v>#REF!</v>
      </c>
      <c r="AQ34" s="12" t="e">
        <f>(AO30*(((((360-(2*((ACOS((AO29/2)/AO31))*180)/PI()))/360)*PI())*(AO31^2)*2)+4*((AO29/2)*((SQRT((AO31^2)-(AO29/2)^2)))/2)-PI()*AO31^2)/AO32)*6.058659</f>
        <v>#DIV/0!</v>
      </c>
    </row>
  </sheetData>
  <mergeCells count="81">
    <mergeCell ref="U24:V24"/>
    <mergeCell ref="U25:V25"/>
    <mergeCell ref="U19:V19"/>
    <mergeCell ref="U20:V20"/>
    <mergeCell ref="U21:V21"/>
    <mergeCell ref="U22:V22"/>
    <mergeCell ref="U23:V23"/>
    <mergeCell ref="AN4:AO4"/>
    <mergeCell ref="U17:V17"/>
    <mergeCell ref="U18:V18"/>
    <mergeCell ref="S18:T18"/>
    <mergeCell ref="S19:T19"/>
    <mergeCell ref="T9:V9"/>
    <mergeCell ref="S16:T16"/>
    <mergeCell ref="S20:T20"/>
    <mergeCell ref="S21:T21"/>
    <mergeCell ref="O25:P25"/>
    <mergeCell ref="Q25:R25"/>
    <mergeCell ref="S25:T25"/>
    <mergeCell ref="O24:P24"/>
    <mergeCell ref="Q24:R24"/>
    <mergeCell ref="O20:P20"/>
    <mergeCell ref="Q20:R20"/>
    <mergeCell ref="O21:P21"/>
    <mergeCell ref="Q21:R21"/>
    <mergeCell ref="O19:P19"/>
    <mergeCell ref="Q19:R19"/>
    <mergeCell ref="M15:M16"/>
    <mergeCell ref="L11:M11"/>
    <mergeCell ref="J12:K12"/>
    <mergeCell ref="J11:K11"/>
    <mergeCell ref="P11:R11"/>
    <mergeCell ref="J15:J16"/>
    <mergeCell ref="M14:W14"/>
    <mergeCell ref="N15:P15"/>
    <mergeCell ref="Q17:R17"/>
    <mergeCell ref="O17:P17"/>
    <mergeCell ref="O18:P18"/>
    <mergeCell ref="Q18:R18"/>
    <mergeCell ref="O16:P16"/>
    <mergeCell ref="Q16:R16"/>
    <mergeCell ref="J2:W2"/>
    <mergeCell ref="N4:O4"/>
    <mergeCell ref="U4:V4"/>
    <mergeCell ref="L8:O8"/>
    <mergeCell ref="P7:R7"/>
    <mergeCell ref="P8:R8"/>
    <mergeCell ref="J6:R6"/>
    <mergeCell ref="L4:M4"/>
    <mergeCell ref="S4:T4"/>
    <mergeCell ref="T7:V7"/>
    <mergeCell ref="P4:Q4"/>
    <mergeCell ref="T6:V6"/>
    <mergeCell ref="J7:K7"/>
    <mergeCell ref="J8:K8"/>
    <mergeCell ref="L7:O7"/>
    <mergeCell ref="T8:V8"/>
    <mergeCell ref="D27:G27"/>
    <mergeCell ref="B27:C27"/>
    <mergeCell ref="T10:V11"/>
    <mergeCell ref="W10:W11"/>
    <mergeCell ref="S17:T17"/>
    <mergeCell ref="U15:W15"/>
    <mergeCell ref="Q15:T15"/>
    <mergeCell ref="U16:V16"/>
    <mergeCell ref="J10:R10"/>
    <mergeCell ref="P12:R12"/>
    <mergeCell ref="N11:O11"/>
    <mergeCell ref="N12:O12"/>
    <mergeCell ref="L12:M12"/>
    <mergeCell ref="K14:L14"/>
    <mergeCell ref="K15:K16"/>
    <mergeCell ref="L15:L16"/>
    <mergeCell ref="J27:T31"/>
    <mergeCell ref="O22:P22"/>
    <mergeCell ref="Q22:R22"/>
    <mergeCell ref="O23:P23"/>
    <mergeCell ref="Q23:R23"/>
    <mergeCell ref="S22:T22"/>
    <mergeCell ref="S23:T23"/>
    <mergeCell ref="S24:T24"/>
  </mergeCells>
  <conditionalFormatting sqref="K4 N4:O4 R4 U4:V4">
    <cfRule type="containsText" dxfId="1" priority="2" operator="containsText" text=" ">
      <formula>NOT(ISERROR(SEARCH(" ",K4)))</formula>
    </cfRule>
  </conditionalFormatting>
  <conditionalFormatting sqref="U4:V4 R4 N4:O4 K4">
    <cfRule type="cellIs" dxfId="0" priority="1" operator="equal">
      <formula>" "</formula>
    </cfRule>
  </conditionalFormatting>
  <pageMargins left="0.25" right="0.25" top="0.75" bottom="0.75" header="0.3" footer="0.3"/>
  <pageSetup paperSize="9" scale="99" orientation="landscape" r:id="rId1"/>
  <colBreaks count="1" manualBreakCount="1">
    <brk id="24" max="31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00B0F0"/>
  </sheetPr>
  <dimension ref="A2:W32"/>
  <sheetViews>
    <sheetView view="pageBreakPreview" zoomScale="85" zoomScaleNormal="55" zoomScaleSheetLayoutView="85" workbookViewId="0">
      <selection activeCell="N25" sqref="N25"/>
    </sheetView>
  </sheetViews>
  <sheetFormatPr baseColWidth="10" defaultRowHeight="15" x14ac:dyDescent="0.25"/>
  <cols>
    <col min="1" max="1" width="3" customWidth="1"/>
    <col min="2" max="2" width="1.42578125" customWidth="1"/>
    <col min="3" max="7" width="6" customWidth="1"/>
    <col min="8" max="8" width="4.85546875" customWidth="1"/>
    <col min="9" max="9" width="1.140625" customWidth="1"/>
    <col min="10" max="10" width="7.85546875" customWidth="1"/>
    <col min="11" max="11" width="6.85546875" customWidth="1"/>
    <col min="12" max="12" width="6" customWidth="1"/>
    <col min="13" max="13" width="6.28515625" customWidth="1"/>
    <col min="14" max="14" width="7.85546875" customWidth="1"/>
    <col min="15" max="15" width="7.28515625" customWidth="1"/>
    <col min="16" max="16" width="5" customWidth="1"/>
    <col min="17" max="17" width="4.140625" customWidth="1"/>
    <col min="18" max="18" width="4.7109375" customWidth="1"/>
    <col min="19" max="19" width="5.5703125" customWidth="1"/>
    <col min="20" max="20" width="4.7109375" customWidth="1"/>
    <col min="21" max="21" width="4.5703125" customWidth="1"/>
    <col min="22" max="22" width="8.28515625" customWidth="1"/>
    <col min="23" max="23" width="13.140625" customWidth="1"/>
    <col min="24" max="24" width="11.140625" customWidth="1"/>
    <col min="25" max="25" width="10.28515625" customWidth="1"/>
    <col min="26" max="26" width="30.85546875" customWidth="1"/>
  </cols>
  <sheetData>
    <row r="2" spans="1:23" x14ac:dyDescent="0.25">
      <c r="G2" s="21"/>
      <c r="H2" s="9"/>
      <c r="I2" s="21"/>
      <c r="J2" s="9"/>
      <c r="K2" s="21"/>
      <c r="L2" s="9"/>
      <c r="M2" s="21"/>
      <c r="N2" s="9"/>
      <c r="O2" s="21"/>
      <c r="P2" s="9"/>
      <c r="Q2" s="21"/>
      <c r="R2" s="9"/>
      <c r="S2" s="21"/>
      <c r="T2" s="9"/>
      <c r="U2" s="21"/>
      <c r="V2" s="9"/>
      <c r="W2" s="21"/>
    </row>
    <row r="3" spans="1:23" ht="8.25" customHeight="1" x14ac:dyDescent="0.25">
      <c r="G3" s="21"/>
      <c r="H3" s="9"/>
      <c r="I3" s="21"/>
      <c r="J3" s="9"/>
      <c r="K3" s="21"/>
      <c r="L3" s="9"/>
      <c r="M3" s="21"/>
      <c r="N3" s="9"/>
      <c r="O3" s="21"/>
      <c r="P3" s="9"/>
      <c r="Q3" s="21"/>
      <c r="R3" s="9"/>
      <c r="S3" s="21"/>
      <c r="T3" s="9"/>
      <c r="U3" s="21"/>
      <c r="V3" s="9"/>
      <c r="W3" s="21"/>
    </row>
    <row r="4" spans="1:23" x14ac:dyDescent="0.25">
      <c r="G4" s="21"/>
      <c r="H4" s="9"/>
      <c r="I4" s="21"/>
      <c r="J4" s="9"/>
      <c r="K4" s="21"/>
      <c r="L4" s="9"/>
      <c r="M4" s="21"/>
      <c r="N4" s="9"/>
      <c r="O4" s="21"/>
      <c r="P4" s="9"/>
      <c r="Q4" s="21"/>
      <c r="R4" s="9"/>
      <c r="S4" s="21"/>
      <c r="T4" s="9"/>
      <c r="U4" s="21"/>
      <c r="V4" s="9"/>
      <c r="W4" s="21"/>
    </row>
    <row r="5" spans="1:23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21"/>
      <c r="L5" s="9"/>
      <c r="M5" s="21"/>
      <c r="N5" s="9"/>
      <c r="O5" s="21"/>
      <c r="P5" s="9"/>
      <c r="Q5" s="21"/>
      <c r="R5" s="9"/>
      <c r="S5" s="21"/>
      <c r="T5" s="9"/>
      <c r="U5" s="21"/>
      <c r="V5" s="9"/>
      <c r="W5" s="21"/>
    </row>
    <row r="6" spans="1:23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21"/>
      <c r="T6" s="9"/>
      <c r="U6" s="9"/>
      <c r="V6" s="9"/>
      <c r="W6" s="9"/>
    </row>
    <row r="7" spans="1:23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21"/>
      <c r="T7" s="9"/>
      <c r="U7" s="9"/>
      <c r="V7" s="9"/>
      <c r="W7" s="9"/>
    </row>
    <row r="8" spans="1:23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21"/>
      <c r="T8" s="9"/>
      <c r="U8" s="9"/>
      <c r="V8" s="9"/>
      <c r="W8" s="9"/>
    </row>
    <row r="9" spans="1:23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21"/>
      <c r="T9" s="9"/>
      <c r="U9" s="9"/>
      <c r="V9" s="9"/>
      <c r="W9" s="9"/>
    </row>
    <row r="10" spans="1:23" ht="15.75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21"/>
      <c r="T10" s="9"/>
      <c r="U10" s="9"/>
      <c r="V10" s="9"/>
      <c r="W10" s="9"/>
    </row>
    <row r="11" spans="1:23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21"/>
      <c r="T11" s="9"/>
      <c r="U11" s="9"/>
      <c r="V11" s="9"/>
      <c r="W11" s="9"/>
    </row>
    <row r="12" spans="1:23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21"/>
      <c r="T12" s="9"/>
      <c r="U12" s="9"/>
      <c r="V12" s="9"/>
      <c r="W12" s="9"/>
    </row>
    <row r="13" spans="1:23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21"/>
      <c r="T13" s="9"/>
      <c r="U13" s="9"/>
      <c r="V13" s="9"/>
      <c r="W13" s="9"/>
    </row>
    <row r="14" spans="1:23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21"/>
      <c r="T14" s="9"/>
      <c r="U14" s="9"/>
      <c r="V14" s="9"/>
      <c r="W14" s="9"/>
    </row>
    <row r="15" spans="1:23" ht="15.75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21"/>
      <c r="T15" s="9"/>
      <c r="U15" s="9"/>
      <c r="V15" s="9"/>
      <c r="W15" s="9"/>
    </row>
    <row r="16" spans="1:2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21"/>
      <c r="T16" s="9"/>
      <c r="U16" s="9"/>
      <c r="V16" s="9"/>
      <c r="W16" s="9"/>
    </row>
    <row r="17" spans="1:23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</row>
    <row r="18" spans="1:23" x14ac:dyDescent="0.25">
      <c r="B18" s="9"/>
      <c r="C18" s="9"/>
      <c r="D18" s="9"/>
      <c r="E18" s="9"/>
      <c r="F18" s="9"/>
      <c r="G18" s="9"/>
      <c r="H18" s="9"/>
      <c r="I18" s="21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</row>
    <row r="19" spans="1:23" x14ac:dyDescent="0.25">
      <c r="B19" s="9"/>
      <c r="C19" s="9"/>
      <c r="D19" s="9"/>
      <c r="E19" s="9"/>
      <c r="F19" s="9"/>
      <c r="G19" s="9"/>
      <c r="H19" s="9"/>
      <c r="I19" s="21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</row>
    <row r="20" spans="1:23" x14ac:dyDescent="0.25">
      <c r="B20" s="9"/>
      <c r="C20" s="9"/>
      <c r="D20" s="9"/>
      <c r="E20" s="9"/>
      <c r="F20" s="9"/>
      <c r="G20" s="9"/>
      <c r="H20" s="9"/>
      <c r="I20" s="21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</row>
    <row r="21" spans="1:23" x14ac:dyDescent="0.25">
      <c r="B21" s="9"/>
      <c r="C21" s="9"/>
      <c r="D21" s="9"/>
      <c r="E21" s="9"/>
      <c r="F21" s="9"/>
      <c r="G21" s="9"/>
      <c r="H21" s="9"/>
      <c r="I21" s="21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</row>
    <row r="22" spans="1:23" x14ac:dyDescent="0.25">
      <c r="B22" s="9"/>
      <c r="C22" s="9"/>
      <c r="D22" s="9"/>
      <c r="E22" s="9"/>
      <c r="F22" s="9"/>
      <c r="G22" s="9"/>
      <c r="H22" s="9"/>
      <c r="I22" s="21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 x14ac:dyDescent="0.25">
      <c r="B23" s="9"/>
      <c r="C23" s="9"/>
      <c r="D23" s="9"/>
      <c r="E23" s="9"/>
      <c r="F23" s="9"/>
      <c r="G23" s="9"/>
      <c r="H23" s="9"/>
      <c r="I23" s="21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</row>
    <row r="24" spans="1:23" x14ac:dyDescent="0.25">
      <c r="B24" s="9"/>
      <c r="C24" s="9"/>
      <c r="D24" s="9"/>
      <c r="E24" s="9"/>
      <c r="F24" s="9"/>
      <c r="G24" s="9"/>
      <c r="H24" s="9"/>
      <c r="I24" s="21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x14ac:dyDescent="0.25">
      <c r="B25" s="9"/>
      <c r="C25" s="9"/>
      <c r="D25" s="9"/>
      <c r="E25" s="9"/>
      <c r="F25" s="9"/>
      <c r="G25" s="9"/>
      <c r="H25" s="9"/>
      <c r="I25" s="21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</row>
    <row r="26" spans="1:23" x14ac:dyDescent="0.25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</row>
    <row r="27" spans="1:23" x14ac:dyDescent="0.25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</row>
    <row r="28" spans="1:23" x14ac:dyDescent="0.25"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</row>
    <row r="29" spans="1:23" x14ac:dyDescent="0.25"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</row>
    <row r="30" spans="1:23" x14ac:dyDescent="0.25"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</row>
    <row r="31" spans="1:23" x14ac:dyDescent="0.25"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</row>
    <row r="32" spans="1:23" x14ac:dyDescent="0.25"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</row>
  </sheetData>
  <pageMargins left="0.25" right="0.25" top="0.75" bottom="0.75" header="0.3" footer="0.3"/>
  <pageSetup paperSize="9" scale="99" orientation="landscape" r:id="rId1"/>
  <colBreaks count="1" manualBreakCount="1">
    <brk id="24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LO</vt:lpstr>
      <vt:lpstr>Masque</vt:lpstr>
      <vt:lpstr>Masque2</vt:lpstr>
      <vt:lpstr>LO!extraction_outillages_1</vt:lpstr>
      <vt:lpstr>Masque2!forme</vt:lpstr>
      <vt:lpstr>forme</vt:lpstr>
      <vt:lpstr>Masque2!moteur</vt:lpstr>
      <vt:lpstr>moteur</vt:lpstr>
      <vt:lpstr>Outil</vt:lpstr>
      <vt:lpstr>Masque2!reference</vt:lpstr>
      <vt:lpstr>reference</vt:lpstr>
      <vt:lpstr>Masque!Zone_d_impression</vt:lpstr>
      <vt:lpstr>Masque2!Zone_d_impression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2016-07-04T10:25:25Z</dcterms:modified>
</cp:coreProperties>
</file>