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6405"/>
  <workbookPr autoCompressPictures="0"/>
  <bookViews>
    <workbookView xWindow="120" yWindow="120" windowWidth="28520" windowHeight="1176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Feuil1!$A$1:$E$7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4" i="1" l="1"/>
  <c r="E17" i="1"/>
  <c r="E6" i="1"/>
  <c r="E15" i="1"/>
  <c r="E16" i="1"/>
  <c r="E13" i="1"/>
  <c r="E12" i="1"/>
  <c r="E5" i="1"/>
  <c r="D13" i="1"/>
  <c r="D14" i="1"/>
  <c r="D15" i="1"/>
  <c r="D16" i="1"/>
  <c r="D12" i="1"/>
  <c r="E4" i="1"/>
  <c r="E3" i="1"/>
  <c r="E2" i="1"/>
  <c r="D3" i="1"/>
  <c r="D6" i="1"/>
  <c r="D5" i="1"/>
  <c r="D4" i="1"/>
  <c r="D2" i="1"/>
  <c r="E7" i="1"/>
</calcChain>
</file>

<file path=xl/sharedStrings.xml><?xml version="1.0" encoding="utf-8"?>
<sst xmlns="http://schemas.openxmlformats.org/spreadsheetml/2006/main" count="22" uniqueCount="15">
  <si>
    <t>Jour</t>
  </si>
  <si>
    <t>Objectif</t>
  </si>
  <si>
    <t>Résultat</t>
  </si>
  <si>
    <t>Écart</t>
  </si>
  <si>
    <t>Lundi</t>
  </si>
  <si>
    <t>Mardi</t>
  </si>
  <si>
    <t>Mercredi</t>
  </si>
  <si>
    <t>jeudi</t>
  </si>
  <si>
    <t>Vendredi</t>
  </si>
  <si>
    <t>sommaire de la semaine</t>
  </si>
  <si>
    <t>% objectif</t>
  </si>
  <si>
    <t>lundi</t>
  </si>
  <si>
    <t>mardi</t>
  </si>
  <si>
    <t>mercredi</t>
  </si>
  <si>
    <t>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</si>
</sst>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 * #,##0.00_)\ _$_ ;_ * \(#,##0.00\)\ _$_ ;_ * &quot;-&quot;??_)\ _$_ ;_ @_ "/>
    <numFmt numFmtId="164" formatCode="0.0"/>
    <numFmt numFmtId="165" formatCode="0.0%"/>
  </numFmts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u/>
      <sz val="11"/>
      <color indexed="8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1" applyNumberFormat="1" applyFont="1" applyAlignment="1">
      <alignment horizontal="center"/>
    </xf>
    <xf numFmtId="165" fontId="0" fillId="0" borderId="0" xfId="0" applyNumberFormat="1" applyAlignment="1"/>
    <xf numFmtId="0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F23" sqref="F23"/>
    </sheetView>
  </sheetViews>
  <sheetFormatPr baseColWidth="10" defaultRowHeight="14" x14ac:dyDescent="0"/>
  <sheetData>
    <row r="1" spans="1:5">
      <c r="A1" s="3" t="s">
        <v>0</v>
      </c>
      <c r="B1" s="4" t="s">
        <v>1</v>
      </c>
      <c r="C1" s="4" t="s">
        <v>2</v>
      </c>
      <c r="D1" s="4" t="s">
        <v>10</v>
      </c>
      <c r="E1" s="4" t="s">
        <v>3</v>
      </c>
    </row>
    <row r="2" spans="1:5">
      <c r="A2" t="s">
        <v>4</v>
      </c>
      <c r="B2" s="1">
        <v>1650</v>
      </c>
      <c r="C2" s="1">
        <v>1419</v>
      </c>
      <c r="D2" s="2">
        <f>PRODUCT(C2,100)/1650</f>
        <v>86</v>
      </c>
      <c r="E2" s="6" t="str">
        <f>IMSUB(C2,B2)</f>
        <v>-231</v>
      </c>
    </row>
    <row r="3" spans="1:5">
      <c r="A3" t="s">
        <v>5</v>
      </c>
      <c r="B3" s="1">
        <v>1650</v>
      </c>
      <c r="C3" s="1">
        <v>1334</v>
      </c>
      <c r="D3" s="2">
        <f>PRODUCT(C3,100)/1650</f>
        <v>80.848484848484844</v>
      </c>
      <c r="E3" s="6" t="str">
        <f>IMSUB(C3,B3)</f>
        <v>-316</v>
      </c>
    </row>
    <row r="4" spans="1:5">
      <c r="A4" t="s">
        <v>6</v>
      </c>
      <c r="B4" s="1">
        <v>1650</v>
      </c>
      <c r="C4" s="1"/>
      <c r="D4" s="2">
        <f>PRODUCT(C4,100)/1650</f>
        <v>6.0606060606060608E-2</v>
      </c>
      <c r="E4" s="6" t="str">
        <f>IMSUB(C4,B4)</f>
        <v>-1650</v>
      </c>
    </row>
    <row r="5" spans="1:5">
      <c r="A5" t="s">
        <v>7</v>
      </c>
      <c r="B5" s="1">
        <v>1650</v>
      </c>
      <c r="C5" s="1"/>
      <c r="D5" s="2">
        <f>PRODUCT(C5,100)/1650</f>
        <v>6.0606060606060608E-2</v>
      </c>
      <c r="E5" s="6" t="e">
        <f ca="1">COMPLEXE.DIFFERENCE(C5,B5)</f>
        <v>#NAME?</v>
      </c>
    </row>
    <row r="6" spans="1:5">
      <c r="A6" t="s">
        <v>8</v>
      </c>
      <c r="B6" s="1">
        <v>1650</v>
      </c>
      <c r="C6" s="1"/>
      <c r="D6" s="2">
        <f>PRODUCT(C6,100)/1650</f>
        <v>6.0606060606060608E-2</v>
      </c>
      <c r="E6" s="6" t="e">
        <f ca="1">E17</f>
        <v>#NAME?</v>
      </c>
    </row>
    <row r="7" spans="1:5">
      <c r="C7" t="s">
        <v>9</v>
      </c>
      <c r="E7" s="5" t="e">
        <f ca="1">SUM(E2:E6)</f>
        <v>#NAME?</v>
      </c>
    </row>
    <row r="11" spans="1:5">
      <c r="A11" s="3" t="s">
        <v>0</v>
      </c>
      <c r="B11" s="4" t="s">
        <v>1</v>
      </c>
      <c r="C11" s="4" t="s">
        <v>2</v>
      </c>
      <c r="D11" s="4" t="s">
        <v>10</v>
      </c>
      <c r="E11" s="4" t="s">
        <v>3</v>
      </c>
    </row>
    <row r="12" spans="1:5">
      <c r="A12" t="s">
        <v>11</v>
      </c>
      <c r="B12">
        <v>1650</v>
      </c>
      <c r="C12">
        <v>1419</v>
      </c>
      <c r="D12" s="7">
        <f>C12/B12</f>
        <v>0.86</v>
      </c>
      <c r="E12" s="8">
        <f>C12-B12</f>
        <v>-231</v>
      </c>
    </row>
    <row r="13" spans="1:5">
      <c r="A13" t="s">
        <v>12</v>
      </c>
      <c r="B13">
        <v>1650</v>
      </c>
      <c r="C13">
        <v>1334</v>
      </c>
      <c r="D13" s="7">
        <f>C13/B13</f>
        <v>0.80848484848484847</v>
      </c>
      <c r="E13" s="8">
        <f>C13-B13</f>
        <v>-316</v>
      </c>
    </row>
    <row r="14" spans="1:5">
      <c r="A14" t="s">
        <v>13</v>
      </c>
      <c r="B14">
        <v>1650</v>
      </c>
      <c r="C14">
        <v>0</v>
      </c>
      <c r="D14" s="7">
        <f>C14/B14</f>
        <v>0</v>
      </c>
      <c r="E14" s="8">
        <f>(C14-B14)</f>
        <v>-1650</v>
      </c>
    </row>
    <row r="15" spans="1:5">
      <c r="A15" t="s">
        <v>7</v>
      </c>
      <c r="B15">
        <v>1650</v>
      </c>
      <c r="C15">
        <v>0</v>
      </c>
      <c r="D15" s="7">
        <f>C15/B15</f>
        <v>0</v>
      </c>
      <c r="E15" s="8">
        <f>C15-B15</f>
        <v>-1650</v>
      </c>
    </row>
    <row r="16" spans="1:5">
      <c r="A16" t="s">
        <v>14</v>
      </c>
      <c r="B16">
        <v>1650</v>
      </c>
      <c r="C16">
        <v>0</v>
      </c>
      <c r="D16" s="7">
        <f>C16/B16</f>
        <v>0</v>
      </c>
      <c r="E16" s="8">
        <f>C16-B16</f>
        <v>-1650</v>
      </c>
    </row>
    <row r="17" spans="3:5">
      <c r="C17" t="s">
        <v>9</v>
      </c>
      <c r="E17" s="8" t="e">
        <f ca="1">COMPLEXE.DIFFERENCE(E12:E16)</f>
        <v>#NAME?</v>
      </c>
    </row>
  </sheetData>
  <phoneticPr fontId="3" type="noConversion"/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"/>
  <sheetData/>
  <phoneticPr fontId="3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"/>
  <sheetData/>
  <phoneticPr fontId="3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Ville de Montréal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Auger Daniel</dc:creator>
  <cp:lastModifiedBy>PAMELA CAROLINA PAIZ</cp:lastModifiedBy>
  <dcterms:created xsi:type="dcterms:W3CDTF">2016-05-25T11:39:10Z</dcterms:created>
  <dcterms:modified xsi:type="dcterms:W3CDTF">2016-05-25T23:39:09Z</dcterms:modified>
</cp:coreProperties>
</file>