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ctrlProps/ctrlProp1.xml" ContentType="application/vnd.ms-excel.controlproperties+xml"/>
  <Override PartName="/xl/tables/table1.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Youness\Desktop\Projet\"/>
    </mc:Choice>
  </mc:AlternateContent>
  <bookViews>
    <workbookView xWindow="0" yWindow="0" windowWidth="28800" windowHeight="12435"/>
  </bookViews>
  <sheets>
    <sheet name="Remplir" sheetId="2" r:id="rId1"/>
    <sheet name="Data" sheetId="1" r:id="rId2"/>
    <sheet name="Calc" sheetId="3" r:id="rId3"/>
  </sheets>
  <definedNames>
    <definedName name="c_carton">Data!$B:$B</definedName>
    <definedName name="d_carton">Data!$B$4</definedName>
    <definedName name="l_carton">OFFSET(d_carton,0,0,COUNTA(c_carton)-1,1)</definedName>
    <definedName name="liste">Tableau1[Carton]</definedName>
    <definedName name="Tabcarton">Tableau1[]</definedName>
  </definedNames>
  <calcPr calcId="152511"/>
</workbook>
</file>

<file path=xl/calcChain.xml><?xml version="1.0" encoding="utf-8"?>
<calcChain xmlns="http://schemas.openxmlformats.org/spreadsheetml/2006/main">
  <c r="C5" i="3" l="1"/>
  <c r="C9" i="3" l="1"/>
  <c r="G5" i="3"/>
  <c r="H5" i="3" l="1"/>
  <c r="F5" i="3"/>
</calcChain>
</file>

<file path=xl/sharedStrings.xml><?xml version="1.0" encoding="utf-8"?>
<sst xmlns="http://schemas.openxmlformats.org/spreadsheetml/2006/main" count="78" uniqueCount="72">
  <si>
    <t>CARTON PLOTS</t>
  </si>
  <si>
    <t>PALETTE CARTON</t>
  </si>
  <si>
    <t>ROULEAUX CARTON</t>
  </si>
  <si>
    <t>TUBE CARTON GRIS</t>
  </si>
  <si>
    <t>TUBE CARTON</t>
  </si>
  <si>
    <t>Selection des cartons</t>
  </si>
  <si>
    <t>Type :</t>
  </si>
  <si>
    <t>Quantité:</t>
  </si>
  <si>
    <t>Longeur</t>
  </si>
  <si>
    <t>Largeur</t>
  </si>
  <si>
    <t>Hauteur</t>
  </si>
  <si>
    <t>Carton final à utiliser:</t>
  </si>
  <si>
    <t>Initialisation des valeurs</t>
  </si>
  <si>
    <t>Aucune contraite de sens de colis dans le carton final</t>
  </si>
  <si>
    <t>Stock</t>
  </si>
  <si>
    <t>A partir des dimensions de carton et du nombre, defnir le meilleur colis final (le moins d'espaces vide)  necessaire au rangement de tous les colis (Tenir compte du stock pour le carton final, si 0 prendre la dimension au dessus),</t>
  </si>
  <si>
    <t>Liste deroulante: facilité la recherche, comme lors d'un tri, lors ce que l'on commence à taper la reference du carton cela affine au fur et à mesure la liste,</t>
  </si>
  <si>
    <t>Carton</t>
  </si>
  <si>
    <t>98,5X38,5X27</t>
  </si>
  <si>
    <t>50x10x10</t>
  </si>
  <si>
    <t>50X15X15</t>
  </si>
  <si>
    <t>60X20X20</t>
  </si>
  <si>
    <t>70X20X20</t>
  </si>
  <si>
    <t>35X22X20</t>
  </si>
  <si>
    <t>35X23X25</t>
  </si>
  <si>
    <t>35X35X35</t>
  </si>
  <si>
    <t>40X40X30</t>
  </si>
  <si>
    <t>43X35X20</t>
  </si>
  <si>
    <t>50X31X31</t>
  </si>
  <si>
    <t>50X40X25</t>
  </si>
  <si>
    <t>50X40X30</t>
  </si>
  <si>
    <t>50X40X40</t>
  </si>
  <si>
    <t>50X50X20</t>
  </si>
  <si>
    <t>50X50X50</t>
  </si>
  <si>
    <t>60X40X20</t>
  </si>
  <si>
    <t>65X65X65</t>
  </si>
  <si>
    <t>70X35X30</t>
  </si>
  <si>
    <t>70X40X40</t>
  </si>
  <si>
    <t>70X50X30</t>
  </si>
  <si>
    <t>70X50X50</t>
  </si>
  <si>
    <t>80X50X50</t>
  </si>
  <si>
    <t>80X60X80</t>
  </si>
  <si>
    <t>35X27X14</t>
  </si>
  <si>
    <t>40X30X10</t>
  </si>
  <si>
    <t>16X12X11</t>
  </si>
  <si>
    <t>20X15X9</t>
  </si>
  <si>
    <t>21,5X15X15.5</t>
  </si>
  <si>
    <t>23X19X16</t>
  </si>
  <si>
    <t>26X20X18</t>
  </si>
  <si>
    <t>27X19X12</t>
  </si>
  <si>
    <t>30X20X17</t>
  </si>
  <si>
    <t>59X29X18</t>
  </si>
  <si>
    <t>101X54X54</t>
  </si>
  <si>
    <t>40X20X10</t>
  </si>
  <si>
    <t>40X25X15</t>
  </si>
  <si>
    <t>50X30X15</t>
  </si>
  <si>
    <t>40X30X20</t>
  </si>
  <si>
    <t>CARTON 3000</t>
  </si>
  <si>
    <t>600X800X110</t>
  </si>
  <si>
    <t>15X9x2</t>
  </si>
  <si>
    <t>21X15X2</t>
  </si>
  <si>
    <t>21X20X5</t>
  </si>
  <si>
    <t>35X28X8</t>
  </si>
  <si>
    <t>17X11X3</t>
  </si>
  <si>
    <t>33X10X10</t>
  </si>
  <si>
    <t>60X15X15</t>
  </si>
  <si>
    <t>130X20X20</t>
  </si>
  <si>
    <t xml:space="preserve">Carton selectionner </t>
  </si>
  <si>
    <t>Quantité</t>
  </si>
  <si>
    <t>Bouton lancer le calcul?</t>
  </si>
  <si>
    <t>Amelioration futur : "Bouton emballage terminer" afin de retirer du stock les cartons utilisés. Utilisation d'une meme base de donnée commune aux 4 postes d'emballages, Permettera d'effectuer une gestion de stock et de garder l'inventaire constament à jour. Et remplissage auto du suivi des BL "Emballage terminer" (Renseigner le BL)</t>
  </si>
  <si>
    <r>
      <t>Bouton "init" pour vider les cases</t>
    </r>
    <r>
      <rPr>
        <sz val="11"/>
        <color theme="1"/>
        <rFont val="Century Gothic"/>
        <family val="2"/>
      </rPr>
      <t xml:space="preserve">, init de la celule deroulante </t>
    </r>
  </si>
</sst>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1"/>
      <color theme="1"/>
      <name val="Calibri"/>
      <family val="2"/>
      <scheme val="minor"/>
    </font>
    <font>
      <sz val="11"/>
      <color theme="1"/>
      <name val="Century Gothic"/>
      <family val="2"/>
    </font>
    <font>
      <sz val="20"/>
      <color theme="1"/>
      <name val="Century Gothic"/>
      <family val="2"/>
    </font>
    <font>
      <sz val="11"/>
      <color theme="1"/>
      <name val="Century Gothic"/>
      <family val="2"/>
    </font>
    <font>
      <strike/>
      <sz val="11"/>
      <color theme="1"/>
      <name val="Century Gothic"/>
      <family val="2"/>
    </font>
    <font>
      <sz val="11"/>
      <color rgb="FF000000"/>
      <name val="Calibri"/>
      <family val="2"/>
    </font>
    <font>
      <sz val="11"/>
      <color theme="0"/>
      <name val="Century Gothic"/>
      <family val="2"/>
    </font>
  </fonts>
  <fills count="4">
    <fill>
      <patternFill patternType="none"/>
    </fill>
    <fill>
      <patternFill patternType="gray125"/>
    </fill>
    <fill>
      <patternFill patternType="solid">
        <fgColor theme="0" tint="-0.14999847407452621"/>
        <bgColor indexed="64"/>
      </patternFill>
    </fill>
    <fill>
      <patternFill patternType="solid">
        <fgColor theme="6" tint="0.39997558519241921"/>
        <bgColor indexed="64"/>
      </patternFill>
    </fill>
  </fills>
  <borders count="17">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bottom style="medium">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
      <left style="thin">
        <color indexed="64"/>
      </left>
      <right/>
      <top style="thin">
        <color indexed="64"/>
      </top>
      <bottom style="thin">
        <color indexed="64"/>
      </bottom>
      <diagonal/>
    </border>
  </borders>
  <cellStyleXfs count="1">
    <xf numFmtId="0" fontId="0" fillId="0" borderId="0"/>
  </cellStyleXfs>
  <cellXfs count="33">
    <xf numFmtId="0" fontId="0" fillId="0" borderId="0" xfId="0"/>
    <xf numFmtId="0" fontId="0" fillId="0" borderId="12" xfId="0" applyBorder="1" applyAlignment="1">
      <alignment horizontal="center"/>
    </xf>
    <xf numFmtId="0" fontId="0" fillId="0" borderId="4" xfId="0" applyBorder="1"/>
    <xf numFmtId="0" fontId="1" fillId="0" borderId="0" xfId="0" applyFont="1"/>
    <xf numFmtId="0" fontId="1" fillId="0" borderId="7" xfId="0" applyFont="1" applyBorder="1"/>
    <xf numFmtId="0" fontId="1" fillId="0" borderId="8" xfId="0" applyFont="1" applyBorder="1"/>
    <xf numFmtId="0" fontId="1" fillId="0" borderId="13" xfId="0" applyFont="1" applyBorder="1"/>
    <xf numFmtId="0" fontId="1" fillId="0" borderId="9" xfId="0" applyFont="1" applyBorder="1"/>
    <xf numFmtId="0" fontId="2" fillId="0" borderId="0" xfId="0" applyFont="1" applyBorder="1"/>
    <xf numFmtId="0" fontId="1" fillId="0" borderId="0" xfId="0" applyFont="1" applyBorder="1"/>
    <xf numFmtId="0" fontId="1" fillId="0" borderId="14" xfId="0" applyFont="1" applyBorder="1"/>
    <xf numFmtId="0" fontId="1" fillId="0" borderId="10" xfId="0" applyFont="1" applyBorder="1"/>
    <xf numFmtId="0" fontId="1" fillId="0" borderId="11" xfId="0" applyFont="1" applyBorder="1"/>
    <xf numFmtId="0" fontId="1" fillId="0" borderId="15" xfId="0" applyFont="1" applyBorder="1"/>
    <xf numFmtId="0" fontId="1" fillId="0" borderId="3" xfId="0" applyFont="1" applyBorder="1" applyAlignment="1">
      <alignment horizontal="left"/>
    </xf>
    <xf numFmtId="0" fontId="1" fillId="0" borderId="1" xfId="0" applyFont="1" applyBorder="1"/>
    <xf numFmtId="0" fontId="1" fillId="0" borderId="3" xfId="0" applyFont="1" applyBorder="1"/>
    <xf numFmtId="0" fontId="1" fillId="0" borderId="5" xfId="0" applyFont="1" applyBorder="1"/>
    <xf numFmtId="0" fontId="1" fillId="0" borderId="6" xfId="0" applyFont="1" applyBorder="1"/>
    <xf numFmtId="0" fontId="1" fillId="2" borderId="2" xfId="0" applyFont="1" applyFill="1" applyBorder="1"/>
    <xf numFmtId="0" fontId="0" fillId="0" borderId="1" xfId="0" applyBorder="1"/>
    <xf numFmtId="0" fontId="3" fillId="0" borderId="1" xfId="0" applyFont="1" applyBorder="1"/>
    <xf numFmtId="0" fontId="1" fillId="0" borderId="2" xfId="0" applyFont="1" applyBorder="1" applyAlignment="1">
      <alignment horizontal="center"/>
    </xf>
    <xf numFmtId="0" fontId="1" fillId="3" borderId="1" xfId="0" applyFont="1" applyFill="1" applyBorder="1" applyAlignment="1">
      <alignment horizontal="center"/>
    </xf>
    <xf numFmtId="0" fontId="4" fillId="0" borderId="0" xfId="0" applyFont="1"/>
    <xf numFmtId="0" fontId="6" fillId="0" borderId="0" xfId="0" applyFont="1"/>
    <xf numFmtId="0" fontId="1" fillId="0" borderId="0" xfId="0" applyFont="1" applyAlignment="1">
      <alignment horizontal="left" vertical="top" wrapText="1"/>
    </xf>
    <xf numFmtId="0" fontId="4" fillId="0" borderId="0" xfId="0" applyFont="1" applyAlignment="1">
      <alignment horizontal="left" vertical="center" wrapText="1"/>
    </xf>
    <xf numFmtId="0" fontId="1" fillId="0" borderId="0" xfId="0" applyFont="1" applyAlignment="1">
      <alignment horizontal="left" vertical="center" wrapText="1"/>
    </xf>
    <xf numFmtId="0" fontId="1" fillId="0" borderId="0" xfId="0" applyFont="1" applyBorder="1" applyAlignment="1">
      <alignment horizontal="center"/>
    </xf>
    <xf numFmtId="0" fontId="1" fillId="0" borderId="14" xfId="0" applyFont="1" applyBorder="1" applyAlignment="1">
      <alignment horizontal="center"/>
    </xf>
    <xf numFmtId="0" fontId="1" fillId="3" borderId="16" xfId="0" applyFont="1" applyFill="1" applyBorder="1" applyAlignment="1">
      <alignment horizontal="center"/>
    </xf>
    <xf numFmtId="0" fontId="1" fillId="3" borderId="3" xfId="0" applyFont="1" applyFill="1" applyBorder="1" applyAlignment="1">
      <alignment horizontal="center"/>
    </xf>
  </cellXfs>
  <cellStyles count="1">
    <cellStyle name="Normal" xfId="0" builtinId="0"/>
  </cellStyles>
  <dxfs count="10">
    <dxf>
      <font>
        <strike val="0"/>
        <outline val="0"/>
        <shadow val="0"/>
        <u val="none"/>
        <vertAlign val="baseline"/>
        <sz val="11"/>
        <color theme="1"/>
        <name val="Century Gothic"/>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Century Gothic"/>
        <scheme val="none"/>
      </font>
      <border diagonalUp="0" diagonalDown="0">
        <left style="thin">
          <color indexed="64"/>
        </left>
        <right style="thin">
          <color indexed="64"/>
        </right>
        <top style="thin">
          <color indexed="64"/>
        </top>
        <bottom style="thin">
          <color indexed="64"/>
        </bottom>
        <vertical style="thin">
          <color indexed="64"/>
        </vertical>
        <horizontal style="thin">
          <color indexed="64"/>
        </horizontal>
      </border>
    </dxf>
    <dxf>
      <font>
        <strike val="0"/>
        <outline val="0"/>
        <shadow val="0"/>
        <u val="none"/>
        <vertAlign val="baseline"/>
        <sz val="11"/>
        <color theme="1"/>
        <name val="Century Gothic"/>
        <scheme val="none"/>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Century Gothic"/>
        <scheme val="none"/>
      </font>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name val="Century Gothic"/>
        <scheme val="none"/>
      </font>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strike val="0"/>
        <outline val="0"/>
        <shadow val="0"/>
        <u val="none"/>
        <vertAlign val="baseline"/>
        <sz val="11"/>
        <color theme="1"/>
        <name val="Century Gothic"/>
        <scheme val="none"/>
      </font>
    </dxf>
    <dxf>
      <border outline="0">
        <bottom style="thin">
          <color indexed="64"/>
        </bottom>
      </border>
    </dxf>
    <dxf>
      <border diagonalUp="0" diagonalDown="0" outline="0">
        <left style="thin">
          <color indexed="64"/>
        </left>
        <right style="thin">
          <color indexed="64"/>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8BD21D30-EC42-11CE-9E0D-00AA006002F3}" ax:persistence="persistStreamInit" r:id="rId1"/>
</file>

<file path=xl/ctrlProps/ctrlProp1.xml><?xml version="1.0" encoding="utf-8"?>
<formControlPr xmlns="http://schemas.microsoft.com/office/spreadsheetml/2009/9/main" objectType="Button" lockText="1"/>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6</xdr:col>
          <xdr:colOff>9525</xdr:colOff>
          <xdr:row>11</xdr:row>
          <xdr:rowOff>114300</xdr:rowOff>
        </xdr:from>
        <xdr:to>
          <xdr:col>7</xdr:col>
          <xdr:colOff>38100</xdr:colOff>
          <xdr:row>13</xdr:row>
          <xdr:rowOff>85725</xdr:rowOff>
        </xdr:to>
        <xdr:sp macro="" textlink="">
          <xdr:nvSpPr>
            <xdr:cNvPr id="1030" name="Button 6" hidden="1">
              <a:extLst>
                <a:ext uri="{63B3BB69-23CF-44E3-9099-C40C66FF867C}">
                  <a14:compatExt spid="_x0000_s1030"/>
                </a:ext>
              </a:extLst>
            </xdr:cNvPr>
            <xdr:cNvSpPr/>
          </xdr:nvSpPr>
          <xdr:spPr bwMode="auto">
            <a:xfrm>
              <a:off x="0" y="0"/>
              <a:ext cx="0" cy="0"/>
            </a:xfrm>
            <a:prstGeom prst="rect">
              <a:avLst/>
            </a:prstGeom>
            <a:noFill/>
            <a:ln w="9525">
              <a:miter lim="800000"/>
              <a:headEnd/>
              <a:tailEnd/>
            </a:ln>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INIT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editAs="oneCell">
        <xdr:from>
          <xdr:col>2</xdr:col>
          <xdr:colOff>38100</xdr:colOff>
          <xdr:row>5</xdr:row>
          <xdr:rowOff>0</xdr:rowOff>
        </xdr:from>
        <xdr:to>
          <xdr:col>3</xdr:col>
          <xdr:colOff>38100</xdr:colOff>
          <xdr:row>6</xdr:row>
          <xdr:rowOff>19050</xdr:rowOff>
        </xdr:to>
        <xdr:sp macro="" textlink="">
          <xdr:nvSpPr>
            <xdr:cNvPr id="1034" name="ComboBox1" hidden="1">
              <a:extLst>
                <a:ext uri="{63B3BB69-23CF-44E3-9099-C40C66FF867C}">
                  <a14:compatExt spid="_x0000_s1034"/>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ables/table1.xml><?xml version="1.0" encoding="utf-8"?>
<table xmlns="http://schemas.openxmlformats.org/spreadsheetml/2006/main" id="1" name="Tableau1" displayName="Tableau1" ref="B3:F59" totalsRowShown="0" headerRowDxfId="9" dataDxfId="7" headerRowBorderDxfId="8" tableBorderDxfId="6" totalsRowBorderDxfId="5">
  <autoFilter ref="B3:F59"/>
  <sortState ref="B4:F59">
    <sortCondition ref="B3:B59"/>
  </sortState>
  <tableColumns count="5">
    <tableColumn id="1" name="Carton" dataDxfId="4"/>
    <tableColumn id="2" name="Longeur" dataDxfId="3"/>
    <tableColumn id="3" name="Largeur" dataDxfId="2"/>
    <tableColumn id="4" name="Hauteur" dataDxfId="1"/>
    <tableColumn id="5" name="Stock"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1.xml"/><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1:N23"/>
  <sheetViews>
    <sheetView showGridLines="0" tabSelected="1" workbookViewId="0">
      <selection activeCell="E6" sqref="E6"/>
    </sheetView>
  </sheetViews>
  <sheetFormatPr baseColWidth="10" defaultRowHeight="16.5" x14ac:dyDescent="0.3"/>
  <cols>
    <col min="1" max="2" width="11.42578125" style="3"/>
    <col min="3" max="3" width="28.28515625" style="3" bestFit="1" customWidth="1"/>
    <col min="4" max="4" width="6.28515625" style="3" customWidth="1"/>
    <col min="5" max="5" width="11.85546875" style="3" customWidth="1"/>
    <col min="6" max="16384" width="11.42578125" style="3"/>
  </cols>
  <sheetData>
    <row r="1" spans="2:14" ht="17.25" thickBot="1" x14ac:dyDescent="0.35"/>
    <row r="2" spans="2:14" x14ac:dyDescent="0.3">
      <c r="B2" s="4"/>
      <c r="C2" s="5"/>
      <c r="D2" s="5"/>
      <c r="E2" s="5"/>
      <c r="F2" s="5"/>
      <c r="G2" s="5"/>
      <c r="H2" s="6"/>
      <c r="J2" s="27" t="s">
        <v>16</v>
      </c>
      <c r="K2" s="28"/>
      <c r="L2" s="28"/>
      <c r="M2" s="28"/>
      <c r="N2" s="28"/>
    </row>
    <row r="3" spans="2:14" ht="26.25" x14ac:dyDescent="0.35">
      <c r="B3" s="7"/>
      <c r="C3" s="8" t="s">
        <v>5</v>
      </c>
      <c r="D3" s="9"/>
      <c r="E3" s="9"/>
      <c r="F3" s="9"/>
      <c r="G3" s="9"/>
      <c r="H3" s="10"/>
      <c r="J3" s="28"/>
      <c r="K3" s="28"/>
      <c r="L3" s="28"/>
      <c r="M3" s="28"/>
      <c r="N3" s="28"/>
    </row>
    <row r="4" spans="2:14" x14ac:dyDescent="0.3">
      <c r="B4" s="7"/>
      <c r="C4" s="9"/>
      <c r="D4" s="9"/>
      <c r="E4" s="9"/>
      <c r="F4" s="9"/>
      <c r="G4" s="9"/>
      <c r="H4" s="10"/>
      <c r="J4" s="28"/>
      <c r="K4" s="28"/>
      <c r="L4" s="28"/>
      <c r="M4" s="28"/>
      <c r="N4" s="28"/>
    </row>
    <row r="5" spans="2:14" ht="17.25" thickBot="1" x14ac:dyDescent="0.35">
      <c r="B5" s="7"/>
      <c r="C5" s="9" t="s">
        <v>6</v>
      </c>
      <c r="D5" s="9"/>
      <c r="E5" s="9" t="s">
        <v>7</v>
      </c>
      <c r="F5" s="9"/>
      <c r="G5" s="9"/>
      <c r="H5" s="10"/>
    </row>
    <row r="6" spans="2:14" ht="17.25" customHeight="1" thickBot="1" x14ac:dyDescent="0.35">
      <c r="B6" s="7"/>
      <c r="C6" s="9"/>
      <c r="D6" s="9"/>
      <c r="E6" s="22"/>
      <c r="F6" s="9"/>
      <c r="G6" s="9"/>
      <c r="H6" s="10"/>
      <c r="J6" s="26" t="s">
        <v>15</v>
      </c>
      <c r="K6" s="26"/>
      <c r="L6" s="26"/>
      <c r="M6" s="26"/>
      <c r="N6" s="26"/>
    </row>
    <row r="7" spans="2:14" x14ac:dyDescent="0.3">
      <c r="B7" s="7"/>
      <c r="C7" s="9"/>
      <c r="D7" s="9"/>
      <c r="E7" s="9"/>
      <c r="F7" s="9"/>
      <c r="G7" s="9"/>
      <c r="H7" s="10"/>
      <c r="J7" s="26"/>
      <c r="K7" s="26"/>
      <c r="L7" s="26"/>
      <c r="M7" s="26"/>
      <c r="N7" s="26"/>
    </row>
    <row r="8" spans="2:14" x14ac:dyDescent="0.3">
      <c r="B8" s="7"/>
      <c r="C8" s="9"/>
      <c r="D8" s="9"/>
      <c r="E8" s="9"/>
      <c r="F8" s="9"/>
      <c r="G8" s="9"/>
      <c r="H8" s="10"/>
      <c r="J8" s="26"/>
      <c r="K8" s="26"/>
      <c r="L8" s="26"/>
      <c r="M8" s="26"/>
      <c r="N8" s="26"/>
    </row>
    <row r="9" spans="2:14" x14ac:dyDescent="0.3">
      <c r="B9" s="7"/>
      <c r="C9" s="9"/>
      <c r="D9" s="9"/>
      <c r="E9" s="9"/>
      <c r="F9" s="9"/>
      <c r="G9" s="9"/>
      <c r="H9" s="10"/>
      <c r="J9" s="26"/>
      <c r="K9" s="26"/>
      <c r="L9" s="26"/>
      <c r="M9" s="26"/>
      <c r="N9" s="26"/>
    </row>
    <row r="10" spans="2:14" x14ac:dyDescent="0.3">
      <c r="B10" s="7"/>
      <c r="C10" s="9"/>
      <c r="D10" s="9"/>
      <c r="E10" s="9"/>
      <c r="F10" s="9"/>
      <c r="G10" s="9"/>
      <c r="H10" s="10"/>
      <c r="J10" s="26"/>
      <c r="K10" s="26"/>
      <c r="L10" s="26"/>
      <c r="M10" s="26"/>
      <c r="N10" s="26"/>
    </row>
    <row r="11" spans="2:14" x14ac:dyDescent="0.3">
      <c r="B11" s="7"/>
      <c r="C11" s="9"/>
      <c r="D11" s="9"/>
      <c r="E11" s="9"/>
      <c r="F11" s="29" t="s">
        <v>12</v>
      </c>
      <c r="G11" s="29"/>
      <c r="H11" s="30"/>
      <c r="J11" s="26"/>
      <c r="K11" s="26"/>
      <c r="L11" s="26"/>
      <c r="M11" s="26"/>
      <c r="N11" s="26"/>
    </row>
    <row r="12" spans="2:14" ht="17.25" thickBot="1" x14ac:dyDescent="0.35">
      <c r="B12" s="7"/>
      <c r="C12" s="9" t="s">
        <v>11</v>
      </c>
      <c r="D12" s="9"/>
      <c r="G12" s="9"/>
      <c r="H12" s="10"/>
      <c r="J12" s="3" t="s">
        <v>13</v>
      </c>
    </row>
    <row r="13" spans="2:14" ht="17.25" thickBot="1" x14ac:dyDescent="0.35">
      <c r="B13" s="7"/>
      <c r="C13" s="19"/>
      <c r="D13" s="9"/>
      <c r="G13" s="9"/>
      <c r="H13" s="10"/>
    </row>
    <row r="14" spans="2:14" x14ac:dyDescent="0.3">
      <c r="B14" s="7"/>
      <c r="C14" s="9"/>
      <c r="D14" s="9"/>
      <c r="E14" s="9"/>
      <c r="F14" s="9"/>
      <c r="G14" s="9"/>
      <c r="H14" s="10"/>
      <c r="J14" s="24" t="s">
        <v>71</v>
      </c>
    </row>
    <row r="15" spans="2:14" ht="17.25" thickBot="1" x14ac:dyDescent="0.35">
      <c r="B15" s="11"/>
      <c r="C15" s="12"/>
      <c r="D15" s="12"/>
      <c r="E15" s="12"/>
      <c r="F15" s="12"/>
      <c r="G15" s="12"/>
      <c r="H15" s="13"/>
    </row>
    <row r="16" spans="2:14" x14ac:dyDescent="0.3">
      <c r="J16" s="3" t="s">
        <v>69</v>
      </c>
    </row>
    <row r="17" spans="2:8" x14ac:dyDescent="0.3">
      <c r="B17" s="25" t="s">
        <v>52</v>
      </c>
    </row>
    <row r="20" spans="2:8" ht="16.5" customHeight="1" x14ac:dyDescent="0.3">
      <c r="B20" s="26" t="s">
        <v>70</v>
      </c>
      <c r="C20" s="26"/>
      <c r="D20" s="26"/>
      <c r="E20" s="26"/>
      <c r="F20" s="26"/>
      <c r="G20" s="26"/>
      <c r="H20" s="26"/>
    </row>
    <row r="21" spans="2:8" x14ac:dyDescent="0.3">
      <c r="B21" s="26"/>
      <c r="C21" s="26"/>
      <c r="D21" s="26"/>
      <c r="E21" s="26"/>
      <c r="F21" s="26"/>
      <c r="G21" s="26"/>
      <c r="H21" s="26"/>
    </row>
    <row r="22" spans="2:8" x14ac:dyDescent="0.3">
      <c r="B22" s="26"/>
      <c r="C22" s="26"/>
      <c r="D22" s="26"/>
      <c r="E22" s="26"/>
      <c r="F22" s="26"/>
      <c r="G22" s="26"/>
      <c r="H22" s="26"/>
    </row>
    <row r="23" spans="2:8" x14ac:dyDescent="0.3">
      <c r="B23" s="26"/>
      <c r="C23" s="26"/>
      <c r="D23" s="26"/>
      <c r="E23" s="26"/>
      <c r="F23" s="26"/>
      <c r="G23" s="26"/>
      <c r="H23" s="26"/>
    </row>
  </sheetData>
  <mergeCells count="4">
    <mergeCell ref="J6:N11"/>
    <mergeCell ref="J2:N4"/>
    <mergeCell ref="B20:H23"/>
    <mergeCell ref="F11:H11"/>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1034" r:id="rId4" name="ComboBox1">
          <controlPr defaultSize="0" autoLine="0" autoPict="0" r:id="rId5">
            <anchor moveWithCells="1">
              <from>
                <xdr:col>2</xdr:col>
                <xdr:colOff>38100</xdr:colOff>
                <xdr:row>5</xdr:row>
                <xdr:rowOff>0</xdr:rowOff>
              </from>
              <to>
                <xdr:col>3</xdr:col>
                <xdr:colOff>38100</xdr:colOff>
                <xdr:row>6</xdr:row>
                <xdr:rowOff>19050</xdr:rowOff>
              </to>
            </anchor>
          </controlPr>
        </control>
      </mc:Choice>
      <mc:Fallback>
        <control shapeId="1034" r:id="rId4" name="ComboBox1"/>
      </mc:Fallback>
    </mc:AlternateContent>
    <mc:AlternateContent xmlns:mc="http://schemas.openxmlformats.org/markup-compatibility/2006">
      <mc:Choice Requires="x14">
        <control shapeId="1030" r:id="rId6" name="Button 6">
          <controlPr defaultSize="0" print="0" autoFill="0" autoPict="0" macro="[0]!BoutonInit">
            <anchor moveWithCells="1" sizeWithCells="1">
              <from>
                <xdr:col>6</xdr:col>
                <xdr:colOff>9525</xdr:colOff>
                <xdr:row>11</xdr:row>
                <xdr:rowOff>114300</xdr:rowOff>
              </from>
              <to>
                <xdr:col>7</xdr:col>
                <xdr:colOff>38100</xdr:colOff>
                <xdr:row>13</xdr:row>
                <xdr:rowOff>85725</xdr:rowOff>
              </to>
            </anchor>
          </controlPr>
        </control>
      </mc:Choice>
    </mc:AlternateContent>
  </controls>
  <extLst>
    <ext xmlns:x14="http://schemas.microsoft.com/office/spreadsheetml/2009/9/main" uri="{CCE6A557-97BC-4b89-ADB6-D9C93CAAB3DF}">
      <x14:dataValidations xmlns:xm="http://schemas.microsoft.com/office/excel/2006/main" xWindow="429" yWindow="344" count="1">
        <x14:dataValidation type="list" allowBlank="1" showInputMessage="1" showErrorMessage="1" promptTitle="Choix:" prompt="Du nombre de carton">
          <x14:formula1>
            <xm:f>Data!$J$3:$J$52</xm:f>
          </x14:formula1>
          <xm:sqref>E6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B3:J59"/>
  <sheetViews>
    <sheetView showGridLines="0" workbookViewId="0">
      <selection activeCell="F42" sqref="F42"/>
    </sheetView>
  </sheetViews>
  <sheetFormatPr baseColWidth="10" defaultRowHeight="15" x14ac:dyDescent="0.25"/>
  <cols>
    <col min="2" max="2" width="31.85546875" bestFit="1" customWidth="1"/>
  </cols>
  <sheetData>
    <row r="3" spans="2:10" ht="16.5" x14ac:dyDescent="0.3">
      <c r="B3" s="1" t="s">
        <v>17</v>
      </c>
      <c r="C3" s="2" t="s">
        <v>8</v>
      </c>
      <c r="D3" s="2" t="s">
        <v>9</v>
      </c>
      <c r="E3" s="20" t="s">
        <v>10</v>
      </c>
      <c r="F3" s="20" t="s">
        <v>14</v>
      </c>
      <c r="J3" s="3">
        <v>1</v>
      </c>
    </row>
    <row r="4" spans="2:10" ht="16.5" x14ac:dyDescent="0.3">
      <c r="B4" s="16" t="s">
        <v>52</v>
      </c>
      <c r="C4" s="15">
        <v>101</v>
      </c>
      <c r="D4" s="15">
        <v>54</v>
      </c>
      <c r="E4" s="15">
        <v>54</v>
      </c>
      <c r="F4" s="21">
        <v>12</v>
      </c>
      <c r="J4" s="3">
        <v>2</v>
      </c>
    </row>
    <row r="5" spans="2:10" ht="16.5" x14ac:dyDescent="0.3">
      <c r="B5" s="16" t="s">
        <v>66</v>
      </c>
      <c r="C5" s="15">
        <v>130</v>
      </c>
      <c r="D5" s="15">
        <v>20</v>
      </c>
      <c r="E5" s="15">
        <v>20</v>
      </c>
      <c r="F5" s="21">
        <v>12</v>
      </c>
      <c r="J5" s="3">
        <v>3</v>
      </c>
    </row>
    <row r="6" spans="2:10" ht="16.5" x14ac:dyDescent="0.3">
      <c r="B6" s="16" t="s">
        <v>59</v>
      </c>
      <c r="C6" s="15">
        <v>15</v>
      </c>
      <c r="D6" s="15">
        <v>9</v>
      </c>
      <c r="E6" s="15">
        <v>2</v>
      </c>
      <c r="F6" s="21">
        <v>12</v>
      </c>
      <c r="J6" s="3">
        <v>4</v>
      </c>
    </row>
    <row r="7" spans="2:10" ht="16.5" x14ac:dyDescent="0.3">
      <c r="B7" s="16" t="s">
        <v>44</v>
      </c>
      <c r="C7" s="15">
        <v>16</v>
      </c>
      <c r="D7" s="15">
        <v>12</v>
      </c>
      <c r="E7" s="15">
        <v>11</v>
      </c>
      <c r="F7" s="21">
        <v>12</v>
      </c>
      <c r="J7" s="3">
        <v>5</v>
      </c>
    </row>
    <row r="8" spans="2:10" ht="16.5" x14ac:dyDescent="0.3">
      <c r="B8" s="16" t="s">
        <v>63</v>
      </c>
      <c r="C8" s="15">
        <v>17</v>
      </c>
      <c r="D8" s="15">
        <v>11</v>
      </c>
      <c r="E8" s="15">
        <v>3</v>
      </c>
      <c r="F8" s="21">
        <v>12</v>
      </c>
      <c r="J8" s="3">
        <v>6</v>
      </c>
    </row>
    <row r="9" spans="2:10" ht="16.5" x14ac:dyDescent="0.3">
      <c r="B9" s="16" t="s">
        <v>45</v>
      </c>
      <c r="C9" s="15">
        <v>20</v>
      </c>
      <c r="D9" s="15">
        <v>15</v>
      </c>
      <c r="E9" s="15">
        <v>9</v>
      </c>
      <c r="F9" s="21">
        <v>12</v>
      </c>
      <c r="J9" s="3">
        <v>7</v>
      </c>
    </row>
    <row r="10" spans="2:10" ht="16.5" x14ac:dyDescent="0.3">
      <c r="B10" s="16" t="s">
        <v>46</v>
      </c>
      <c r="C10" s="15">
        <v>21.5</v>
      </c>
      <c r="D10" s="15">
        <v>15</v>
      </c>
      <c r="E10" s="15">
        <v>15.5</v>
      </c>
      <c r="F10" s="21">
        <v>12</v>
      </c>
      <c r="J10" s="3">
        <v>8</v>
      </c>
    </row>
    <row r="11" spans="2:10" ht="16.5" x14ac:dyDescent="0.3">
      <c r="B11" s="16" t="s">
        <v>60</v>
      </c>
      <c r="C11" s="15">
        <v>21</v>
      </c>
      <c r="D11" s="15">
        <v>15</v>
      </c>
      <c r="E11" s="15">
        <v>2</v>
      </c>
      <c r="F11" s="21">
        <v>12</v>
      </c>
      <c r="J11" s="3">
        <v>9</v>
      </c>
    </row>
    <row r="12" spans="2:10" ht="16.5" x14ac:dyDescent="0.3">
      <c r="B12" s="16" t="s">
        <v>61</v>
      </c>
      <c r="C12" s="15">
        <v>21</v>
      </c>
      <c r="D12" s="15">
        <v>20</v>
      </c>
      <c r="E12" s="15">
        <v>5</v>
      </c>
      <c r="F12" s="21">
        <v>12</v>
      </c>
      <c r="J12" s="3">
        <v>10</v>
      </c>
    </row>
    <row r="13" spans="2:10" ht="16.5" x14ac:dyDescent="0.3">
      <c r="B13" s="16" t="s">
        <v>47</v>
      </c>
      <c r="C13" s="15">
        <v>23</v>
      </c>
      <c r="D13" s="15">
        <v>19</v>
      </c>
      <c r="E13" s="15">
        <v>16</v>
      </c>
      <c r="F13" s="21">
        <v>12</v>
      </c>
      <c r="J13" s="3">
        <v>11</v>
      </c>
    </row>
    <row r="14" spans="2:10" ht="16.5" x14ac:dyDescent="0.3">
      <c r="B14" s="16" t="s">
        <v>48</v>
      </c>
      <c r="C14" s="15">
        <v>26</v>
      </c>
      <c r="D14" s="15">
        <v>20</v>
      </c>
      <c r="E14" s="15">
        <v>18</v>
      </c>
      <c r="F14" s="21">
        <v>12</v>
      </c>
      <c r="J14" s="3">
        <v>12</v>
      </c>
    </row>
    <row r="15" spans="2:10" ht="16.5" x14ac:dyDescent="0.3">
      <c r="B15" s="16" t="s">
        <v>49</v>
      </c>
      <c r="C15" s="15">
        <v>27</v>
      </c>
      <c r="D15" s="15">
        <v>19</v>
      </c>
      <c r="E15" s="15">
        <v>12</v>
      </c>
      <c r="F15" s="21">
        <v>12</v>
      </c>
      <c r="J15" s="3">
        <v>13</v>
      </c>
    </row>
    <row r="16" spans="2:10" ht="16.5" x14ac:dyDescent="0.3">
      <c r="B16" s="16" t="s">
        <v>50</v>
      </c>
      <c r="C16" s="15">
        <v>30</v>
      </c>
      <c r="D16" s="15">
        <v>20</v>
      </c>
      <c r="E16" s="15">
        <v>17</v>
      </c>
      <c r="F16" s="21">
        <v>12</v>
      </c>
      <c r="J16" s="3">
        <v>14</v>
      </c>
    </row>
    <row r="17" spans="2:10" ht="16.5" x14ac:dyDescent="0.3">
      <c r="B17" s="16" t="s">
        <v>64</v>
      </c>
      <c r="C17" s="15">
        <v>33</v>
      </c>
      <c r="D17" s="15">
        <v>10</v>
      </c>
      <c r="E17" s="15">
        <v>10</v>
      </c>
      <c r="F17" s="21">
        <v>12</v>
      </c>
      <c r="J17" s="3">
        <v>15</v>
      </c>
    </row>
    <row r="18" spans="2:10" ht="16.5" x14ac:dyDescent="0.3">
      <c r="B18" s="14" t="s">
        <v>23</v>
      </c>
      <c r="C18" s="15">
        <v>35</v>
      </c>
      <c r="D18" s="15">
        <v>22</v>
      </c>
      <c r="E18" s="15">
        <v>20</v>
      </c>
      <c r="F18" s="21">
        <v>3</v>
      </c>
      <c r="J18" s="3">
        <v>16</v>
      </c>
    </row>
    <row r="19" spans="2:10" ht="16.5" x14ac:dyDescent="0.3">
      <c r="B19" s="16" t="s">
        <v>24</v>
      </c>
      <c r="C19" s="15">
        <v>35</v>
      </c>
      <c r="D19" s="15">
        <v>23</v>
      </c>
      <c r="E19" s="15">
        <v>25</v>
      </c>
      <c r="F19" s="21"/>
      <c r="J19" s="3">
        <v>17</v>
      </c>
    </row>
    <row r="20" spans="2:10" ht="16.5" x14ac:dyDescent="0.3">
      <c r="B20" s="16" t="s">
        <v>42</v>
      </c>
      <c r="C20" s="15">
        <v>35</v>
      </c>
      <c r="D20" s="15">
        <v>27</v>
      </c>
      <c r="E20" s="15">
        <v>14</v>
      </c>
      <c r="F20" s="21">
        <v>12</v>
      </c>
      <c r="J20" s="3">
        <v>18</v>
      </c>
    </row>
    <row r="21" spans="2:10" ht="16.5" x14ac:dyDescent="0.3">
      <c r="B21" s="16" t="s">
        <v>42</v>
      </c>
      <c r="C21" s="15">
        <v>35</v>
      </c>
      <c r="D21" s="15">
        <v>27</v>
      </c>
      <c r="E21" s="15">
        <v>14</v>
      </c>
      <c r="F21" s="21">
        <v>12</v>
      </c>
      <c r="J21" s="3">
        <v>19</v>
      </c>
    </row>
    <row r="22" spans="2:10" ht="16.5" x14ac:dyDescent="0.3">
      <c r="B22" s="16" t="s">
        <v>62</v>
      </c>
      <c r="C22" s="15">
        <v>35</v>
      </c>
      <c r="D22" s="15">
        <v>28</v>
      </c>
      <c r="E22" s="15">
        <v>8</v>
      </c>
      <c r="F22" s="21">
        <v>12</v>
      </c>
      <c r="J22" s="3">
        <v>20</v>
      </c>
    </row>
    <row r="23" spans="2:10" ht="16.5" x14ac:dyDescent="0.3">
      <c r="B23" s="16" t="s">
        <v>25</v>
      </c>
      <c r="C23" s="15">
        <v>35</v>
      </c>
      <c r="D23" s="15">
        <v>35</v>
      </c>
      <c r="E23" s="15">
        <v>35</v>
      </c>
      <c r="F23" s="21">
        <v>12</v>
      </c>
      <c r="J23" s="3">
        <v>21</v>
      </c>
    </row>
    <row r="24" spans="2:10" ht="16.5" x14ac:dyDescent="0.3">
      <c r="B24" s="16" t="s">
        <v>53</v>
      </c>
      <c r="C24" s="15">
        <v>40</v>
      </c>
      <c r="D24" s="15">
        <v>20</v>
      </c>
      <c r="E24" s="15">
        <v>10</v>
      </c>
      <c r="F24" s="21">
        <v>12</v>
      </c>
      <c r="J24" s="3">
        <v>22</v>
      </c>
    </row>
    <row r="25" spans="2:10" ht="16.5" x14ac:dyDescent="0.3">
      <c r="B25" s="16" t="s">
        <v>54</v>
      </c>
      <c r="C25" s="15">
        <v>40</v>
      </c>
      <c r="D25" s="15">
        <v>25</v>
      </c>
      <c r="E25" s="15">
        <v>15</v>
      </c>
      <c r="F25" s="21">
        <v>12</v>
      </c>
      <c r="J25" s="3">
        <v>23</v>
      </c>
    </row>
    <row r="26" spans="2:10" ht="16.5" x14ac:dyDescent="0.3">
      <c r="B26" s="16" t="s">
        <v>43</v>
      </c>
      <c r="C26" s="15">
        <v>40</v>
      </c>
      <c r="D26" s="15">
        <v>30</v>
      </c>
      <c r="E26" s="15">
        <v>10</v>
      </c>
      <c r="F26" s="21">
        <v>12</v>
      </c>
      <c r="J26" s="3">
        <v>24</v>
      </c>
    </row>
    <row r="27" spans="2:10" ht="16.5" x14ac:dyDescent="0.3">
      <c r="B27" s="16" t="s">
        <v>56</v>
      </c>
      <c r="C27" s="15">
        <v>40</v>
      </c>
      <c r="D27" s="15">
        <v>30</v>
      </c>
      <c r="E27" s="15">
        <v>20</v>
      </c>
      <c r="F27" s="21">
        <v>12</v>
      </c>
      <c r="J27" s="3">
        <v>25</v>
      </c>
    </row>
    <row r="28" spans="2:10" ht="16.5" x14ac:dyDescent="0.3">
      <c r="B28" s="16" t="s">
        <v>26</v>
      </c>
      <c r="C28" s="15">
        <v>40</v>
      </c>
      <c r="D28" s="15">
        <v>40</v>
      </c>
      <c r="E28" s="15">
        <v>30</v>
      </c>
      <c r="F28" s="21">
        <v>12</v>
      </c>
      <c r="J28" s="3">
        <v>26</v>
      </c>
    </row>
    <row r="29" spans="2:10" ht="16.5" x14ac:dyDescent="0.3">
      <c r="B29" s="16" t="s">
        <v>27</v>
      </c>
      <c r="C29" s="15">
        <v>43</v>
      </c>
      <c r="D29" s="15">
        <v>35</v>
      </c>
      <c r="E29" s="15">
        <v>20</v>
      </c>
      <c r="F29" s="21">
        <v>12</v>
      </c>
      <c r="J29" s="3">
        <v>27</v>
      </c>
    </row>
    <row r="30" spans="2:10" ht="16.5" x14ac:dyDescent="0.3">
      <c r="B30" s="14" t="s">
        <v>19</v>
      </c>
      <c r="C30" s="15">
        <v>50</v>
      </c>
      <c r="D30" s="15">
        <v>10</v>
      </c>
      <c r="E30" s="15">
        <v>10</v>
      </c>
      <c r="F30" s="21">
        <v>0</v>
      </c>
      <c r="J30" s="3">
        <v>28</v>
      </c>
    </row>
    <row r="31" spans="2:10" ht="16.5" x14ac:dyDescent="0.3">
      <c r="B31" s="14" t="s">
        <v>20</v>
      </c>
      <c r="C31" s="15">
        <v>50</v>
      </c>
      <c r="D31" s="15">
        <v>15</v>
      </c>
      <c r="E31" s="15">
        <v>15</v>
      </c>
      <c r="F31" s="21">
        <v>4</v>
      </c>
      <c r="J31" s="3">
        <v>29</v>
      </c>
    </row>
    <row r="32" spans="2:10" ht="16.5" x14ac:dyDescent="0.3">
      <c r="B32" s="16" t="s">
        <v>55</v>
      </c>
      <c r="C32" s="15">
        <v>50</v>
      </c>
      <c r="D32" s="15">
        <v>30</v>
      </c>
      <c r="E32" s="15">
        <v>15</v>
      </c>
      <c r="F32" s="21">
        <v>12</v>
      </c>
      <c r="J32" s="3">
        <v>30</v>
      </c>
    </row>
    <row r="33" spans="2:10" ht="16.5" x14ac:dyDescent="0.3">
      <c r="B33" s="16" t="s">
        <v>28</v>
      </c>
      <c r="C33" s="15">
        <v>50</v>
      </c>
      <c r="D33" s="15">
        <v>31</v>
      </c>
      <c r="E33" s="15">
        <v>31</v>
      </c>
      <c r="F33" s="21">
        <v>12</v>
      </c>
      <c r="J33" s="3">
        <v>31</v>
      </c>
    </row>
    <row r="34" spans="2:10" ht="16.5" x14ac:dyDescent="0.3">
      <c r="B34" s="16" t="s">
        <v>29</v>
      </c>
      <c r="C34" s="15">
        <v>50</v>
      </c>
      <c r="D34" s="15">
        <v>40</v>
      </c>
      <c r="E34" s="15">
        <v>25</v>
      </c>
      <c r="F34" s="21">
        <v>12</v>
      </c>
      <c r="J34" s="3">
        <v>32</v>
      </c>
    </row>
    <row r="35" spans="2:10" ht="16.5" x14ac:dyDescent="0.3">
      <c r="B35" s="16" t="s">
        <v>30</v>
      </c>
      <c r="C35" s="15">
        <v>50</v>
      </c>
      <c r="D35" s="15">
        <v>40</v>
      </c>
      <c r="E35" s="15">
        <v>30</v>
      </c>
      <c r="F35" s="21">
        <v>12</v>
      </c>
      <c r="J35" s="3">
        <v>33</v>
      </c>
    </row>
    <row r="36" spans="2:10" ht="16.5" x14ac:dyDescent="0.3">
      <c r="B36" s="16" t="s">
        <v>31</v>
      </c>
      <c r="C36" s="15">
        <v>50</v>
      </c>
      <c r="D36" s="15">
        <v>40</v>
      </c>
      <c r="E36" s="15">
        <v>40</v>
      </c>
      <c r="F36" s="21">
        <v>12</v>
      </c>
      <c r="J36" s="3">
        <v>34</v>
      </c>
    </row>
    <row r="37" spans="2:10" ht="16.5" x14ac:dyDescent="0.3">
      <c r="B37" s="16" t="s">
        <v>32</v>
      </c>
      <c r="C37" s="15">
        <v>50</v>
      </c>
      <c r="D37" s="15">
        <v>50</v>
      </c>
      <c r="E37" s="15">
        <v>20</v>
      </c>
      <c r="F37" s="21">
        <v>12</v>
      </c>
      <c r="J37" s="3">
        <v>35</v>
      </c>
    </row>
    <row r="38" spans="2:10" ht="16.5" x14ac:dyDescent="0.3">
      <c r="B38" s="16" t="s">
        <v>33</v>
      </c>
      <c r="C38" s="15">
        <v>50</v>
      </c>
      <c r="D38" s="15">
        <v>50</v>
      </c>
      <c r="E38" s="15">
        <v>50</v>
      </c>
      <c r="F38" s="21">
        <v>12</v>
      </c>
      <c r="J38" s="3">
        <v>36</v>
      </c>
    </row>
    <row r="39" spans="2:10" ht="16.5" x14ac:dyDescent="0.3">
      <c r="B39" s="16" t="s">
        <v>51</v>
      </c>
      <c r="C39" s="15">
        <v>59</v>
      </c>
      <c r="D39" s="15">
        <v>29</v>
      </c>
      <c r="E39" s="15">
        <v>18</v>
      </c>
      <c r="F39" s="21">
        <v>12</v>
      </c>
      <c r="J39" s="3">
        <v>37</v>
      </c>
    </row>
    <row r="40" spans="2:10" ht="16.5" x14ac:dyDescent="0.3">
      <c r="B40" s="16" t="s">
        <v>58</v>
      </c>
      <c r="C40" s="15"/>
      <c r="D40" s="15"/>
      <c r="E40" s="15"/>
      <c r="F40" s="21">
        <v>12</v>
      </c>
      <c r="J40" s="3">
        <v>38</v>
      </c>
    </row>
    <row r="41" spans="2:10" ht="16.5" x14ac:dyDescent="0.3">
      <c r="B41" s="16" t="s">
        <v>65</v>
      </c>
      <c r="C41" s="15">
        <v>60</v>
      </c>
      <c r="D41" s="15">
        <v>15</v>
      </c>
      <c r="E41" s="15">
        <v>15</v>
      </c>
      <c r="F41" s="21">
        <v>12</v>
      </c>
      <c r="J41" s="3">
        <v>39</v>
      </c>
    </row>
    <row r="42" spans="2:10" ht="16.5" x14ac:dyDescent="0.3">
      <c r="B42" s="14" t="s">
        <v>21</v>
      </c>
      <c r="C42" s="15">
        <v>60</v>
      </c>
      <c r="D42" s="15">
        <v>20</v>
      </c>
      <c r="E42" s="15">
        <v>20</v>
      </c>
      <c r="F42" s="21">
        <v>0</v>
      </c>
      <c r="J42" s="3">
        <v>40</v>
      </c>
    </row>
    <row r="43" spans="2:10" ht="16.5" x14ac:dyDescent="0.3">
      <c r="B43" s="16" t="s">
        <v>34</v>
      </c>
      <c r="C43" s="15">
        <v>60</v>
      </c>
      <c r="D43" s="15">
        <v>40</v>
      </c>
      <c r="E43" s="15">
        <v>20</v>
      </c>
      <c r="F43" s="21">
        <v>12</v>
      </c>
      <c r="J43" s="3">
        <v>41</v>
      </c>
    </row>
    <row r="44" spans="2:10" ht="16.5" x14ac:dyDescent="0.3">
      <c r="B44" s="16" t="s">
        <v>35</v>
      </c>
      <c r="C44" s="15">
        <v>65</v>
      </c>
      <c r="D44" s="15">
        <v>65</v>
      </c>
      <c r="E44" s="15">
        <v>65</v>
      </c>
      <c r="F44" s="21">
        <v>12</v>
      </c>
      <c r="J44" s="3">
        <v>42</v>
      </c>
    </row>
    <row r="45" spans="2:10" ht="16.5" x14ac:dyDescent="0.3">
      <c r="B45" s="14" t="s">
        <v>22</v>
      </c>
      <c r="C45" s="15">
        <v>70</v>
      </c>
      <c r="D45" s="15">
        <v>20</v>
      </c>
      <c r="E45" s="15">
        <v>20</v>
      </c>
      <c r="F45" s="21">
        <v>4</v>
      </c>
      <c r="J45" s="3">
        <v>43</v>
      </c>
    </row>
    <row r="46" spans="2:10" ht="16.5" x14ac:dyDescent="0.3">
      <c r="B46" s="16" t="s">
        <v>36</v>
      </c>
      <c r="C46" s="15">
        <v>70</v>
      </c>
      <c r="D46" s="15">
        <v>35</v>
      </c>
      <c r="E46" s="15">
        <v>30</v>
      </c>
      <c r="F46" s="21">
        <v>12</v>
      </c>
      <c r="J46" s="3">
        <v>44</v>
      </c>
    </row>
    <row r="47" spans="2:10" ht="16.5" x14ac:dyDescent="0.3">
      <c r="B47" s="16" t="s">
        <v>37</v>
      </c>
      <c r="C47" s="15">
        <v>70</v>
      </c>
      <c r="D47" s="15">
        <v>50</v>
      </c>
      <c r="E47" s="15">
        <v>30</v>
      </c>
      <c r="F47" s="21">
        <v>12</v>
      </c>
      <c r="J47" s="3">
        <v>45</v>
      </c>
    </row>
    <row r="48" spans="2:10" ht="16.5" x14ac:dyDescent="0.3">
      <c r="B48" s="16" t="s">
        <v>38</v>
      </c>
      <c r="C48" s="15">
        <v>70</v>
      </c>
      <c r="D48" s="15">
        <v>50</v>
      </c>
      <c r="E48" s="15">
        <v>30</v>
      </c>
      <c r="F48" s="21">
        <v>12</v>
      </c>
      <c r="J48" s="3">
        <v>46</v>
      </c>
    </row>
    <row r="49" spans="2:10" ht="16.5" x14ac:dyDescent="0.3">
      <c r="B49" s="16" t="s">
        <v>39</v>
      </c>
      <c r="C49" s="15">
        <v>70</v>
      </c>
      <c r="D49" s="15">
        <v>50</v>
      </c>
      <c r="E49" s="15">
        <v>50</v>
      </c>
      <c r="F49" s="21">
        <v>12</v>
      </c>
      <c r="J49" s="3">
        <v>47</v>
      </c>
    </row>
    <row r="50" spans="2:10" ht="16.5" x14ac:dyDescent="0.3">
      <c r="B50" s="16" t="s">
        <v>40</v>
      </c>
      <c r="C50" s="15">
        <v>80</v>
      </c>
      <c r="D50" s="15">
        <v>50</v>
      </c>
      <c r="E50" s="15">
        <v>50</v>
      </c>
      <c r="F50" s="21">
        <v>12</v>
      </c>
      <c r="J50" s="3">
        <v>48</v>
      </c>
    </row>
    <row r="51" spans="2:10" ht="16.5" x14ac:dyDescent="0.3">
      <c r="B51" s="16" t="s">
        <v>41</v>
      </c>
      <c r="C51" s="15">
        <v>80</v>
      </c>
      <c r="D51" s="15">
        <v>60</v>
      </c>
      <c r="E51" s="15">
        <v>80</v>
      </c>
      <c r="F51" s="21">
        <v>12</v>
      </c>
      <c r="J51" s="3">
        <v>49</v>
      </c>
    </row>
    <row r="52" spans="2:10" ht="16.5" x14ac:dyDescent="0.3">
      <c r="B52" s="14" t="s">
        <v>18</v>
      </c>
      <c r="C52" s="15">
        <v>98.5</v>
      </c>
      <c r="D52" s="15">
        <v>38.5</v>
      </c>
      <c r="E52" s="15">
        <v>27</v>
      </c>
      <c r="F52" s="21">
        <v>3</v>
      </c>
      <c r="J52" s="3">
        <v>50</v>
      </c>
    </row>
    <row r="53" spans="2:10" ht="16.5" x14ac:dyDescent="0.3">
      <c r="B53" s="16" t="s">
        <v>57</v>
      </c>
      <c r="C53" s="15"/>
      <c r="D53" s="15"/>
      <c r="E53" s="15"/>
      <c r="F53" s="21">
        <v>12</v>
      </c>
    </row>
    <row r="54" spans="2:10" ht="16.5" x14ac:dyDescent="0.3">
      <c r="B54" s="16" t="s">
        <v>0</v>
      </c>
      <c r="C54" s="15"/>
      <c r="D54" s="15"/>
      <c r="E54" s="15"/>
      <c r="F54" s="21">
        <v>12</v>
      </c>
    </row>
    <row r="55" spans="2:10" ht="16.5" x14ac:dyDescent="0.3">
      <c r="B55" s="16" t="s">
        <v>1</v>
      </c>
      <c r="C55" s="15"/>
      <c r="D55" s="15"/>
      <c r="E55" s="15"/>
      <c r="F55" s="21">
        <v>12</v>
      </c>
    </row>
    <row r="56" spans="2:10" ht="16.5" x14ac:dyDescent="0.3">
      <c r="B56" s="16" t="s">
        <v>1</v>
      </c>
      <c r="C56" s="15"/>
      <c r="D56" s="15"/>
      <c r="E56" s="15"/>
      <c r="F56" s="21">
        <v>12</v>
      </c>
    </row>
    <row r="57" spans="2:10" ht="16.5" x14ac:dyDescent="0.3">
      <c r="B57" s="16" t="s">
        <v>2</v>
      </c>
      <c r="C57" s="15"/>
      <c r="D57" s="15"/>
      <c r="E57" s="15"/>
      <c r="F57" s="21">
        <v>12</v>
      </c>
    </row>
    <row r="58" spans="2:10" ht="16.5" x14ac:dyDescent="0.3">
      <c r="B58" s="16" t="s">
        <v>4</v>
      </c>
      <c r="C58" s="15"/>
      <c r="D58" s="15"/>
      <c r="E58" s="15"/>
      <c r="F58" s="21">
        <v>12</v>
      </c>
    </row>
    <row r="59" spans="2:10" ht="16.5" x14ac:dyDescent="0.3">
      <c r="B59" s="17" t="s">
        <v>3</v>
      </c>
      <c r="C59" s="18"/>
      <c r="D59" s="18"/>
      <c r="E59" s="15"/>
      <c r="F59" s="21">
        <v>12</v>
      </c>
    </row>
  </sheetData>
  <pageMargins left="0.7" right="0.7" top="0.75" bottom="0.75" header="0.3" footer="0.3"/>
  <pageSetup paperSize="9" orientation="portrait" r:id="rId1"/>
  <tableParts count="1">
    <tablePart r:id="rId2"/>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B2:I10"/>
  <sheetViews>
    <sheetView showGridLines="0" workbookViewId="0">
      <selection activeCell="C5" sqref="C5:D5"/>
    </sheetView>
  </sheetViews>
  <sheetFormatPr baseColWidth="10" defaultRowHeight="16.5" x14ac:dyDescent="0.3"/>
  <cols>
    <col min="1" max="16384" width="11.42578125" style="3"/>
  </cols>
  <sheetData>
    <row r="2" spans="2:9" ht="17.25" thickBot="1" x14ac:dyDescent="0.35"/>
    <row r="3" spans="2:9" x14ac:dyDescent="0.3">
      <c r="B3" s="4"/>
      <c r="C3" s="5"/>
      <c r="D3" s="5"/>
      <c r="E3" s="5"/>
      <c r="F3" s="5"/>
      <c r="G3" s="5"/>
      <c r="H3" s="5"/>
      <c r="I3" s="6"/>
    </row>
    <row r="4" spans="2:9" x14ac:dyDescent="0.3">
      <c r="B4" s="7"/>
      <c r="C4" s="9" t="s">
        <v>67</v>
      </c>
      <c r="D4" s="9"/>
      <c r="E4" s="9"/>
      <c r="F4" s="9" t="s">
        <v>8</v>
      </c>
      <c r="G4" s="9" t="s">
        <v>9</v>
      </c>
      <c r="H4" s="9" t="s">
        <v>10</v>
      </c>
      <c r="I4" s="10"/>
    </row>
    <row r="5" spans="2:9" x14ac:dyDescent="0.3">
      <c r="B5" s="7"/>
      <c r="C5" s="31" t="str">
        <f>Remplir!B17</f>
        <v>101X54X54</v>
      </c>
      <c r="D5" s="32"/>
      <c r="E5" s="9"/>
      <c r="F5" s="23">
        <f>VLOOKUP($C$5, Tabcarton, 2,FALSE)</f>
        <v>101</v>
      </c>
      <c r="G5" s="23">
        <f>VLOOKUP($C$5, Tabcarton, 3,FALSE)</f>
        <v>54</v>
      </c>
      <c r="H5" s="23">
        <f>VLOOKUP($C$5, Tabcarton, 4,FALSE)</f>
        <v>54</v>
      </c>
      <c r="I5" s="10"/>
    </row>
    <row r="6" spans="2:9" x14ac:dyDescent="0.3">
      <c r="B6" s="7"/>
      <c r="C6" s="9"/>
      <c r="D6" s="9"/>
      <c r="E6" s="9"/>
      <c r="F6" s="9"/>
      <c r="G6" s="9"/>
      <c r="H6" s="9"/>
      <c r="I6" s="10"/>
    </row>
    <row r="7" spans="2:9" x14ac:dyDescent="0.3">
      <c r="B7" s="7"/>
      <c r="C7" s="9"/>
      <c r="D7" s="9"/>
      <c r="E7" s="9"/>
      <c r="F7" s="9"/>
      <c r="G7" s="9"/>
      <c r="H7" s="9"/>
      <c r="I7" s="10"/>
    </row>
    <row r="8" spans="2:9" x14ac:dyDescent="0.3">
      <c r="B8" s="7"/>
      <c r="C8" s="9" t="s">
        <v>68</v>
      </c>
      <c r="D8" s="9"/>
      <c r="E8" s="9"/>
      <c r="F8" s="9"/>
      <c r="G8" s="9"/>
      <c r="H8" s="9"/>
      <c r="I8" s="10"/>
    </row>
    <row r="9" spans="2:9" x14ac:dyDescent="0.3">
      <c r="B9" s="7"/>
      <c r="C9" s="23">
        <f>Remplir!E6</f>
        <v>0</v>
      </c>
      <c r="D9" s="9"/>
      <c r="E9" s="9"/>
      <c r="F9" s="9"/>
      <c r="G9" s="9"/>
      <c r="H9" s="9"/>
      <c r="I9" s="10"/>
    </row>
    <row r="10" spans="2:9" ht="17.25" thickBot="1" x14ac:dyDescent="0.35">
      <c r="B10" s="11"/>
      <c r="C10" s="12"/>
      <c r="D10" s="12"/>
      <c r="E10" s="12"/>
      <c r="F10" s="12"/>
      <c r="G10" s="12"/>
      <c r="H10" s="12"/>
      <c r="I10" s="13"/>
    </row>
  </sheetData>
  <mergeCells count="1">
    <mergeCell ref="C5:D5"/>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3</vt:i4>
      </vt:variant>
      <vt:variant>
        <vt:lpstr>Plages nommées</vt:lpstr>
      </vt:variant>
      <vt:variant>
        <vt:i4>4</vt:i4>
      </vt:variant>
    </vt:vector>
  </HeadingPairs>
  <TitlesOfParts>
    <vt:vector size="7" baseType="lpstr">
      <vt:lpstr>Remplir</vt:lpstr>
      <vt:lpstr>Data</vt:lpstr>
      <vt:lpstr>Calc</vt:lpstr>
      <vt:lpstr>c_carton</vt:lpstr>
      <vt:lpstr>d_carton</vt:lpstr>
      <vt:lpstr>liste</vt:lpstr>
      <vt:lpstr>Tabcarton</vt:lpstr>
    </vt:vector>
  </TitlesOfParts>
  <Company>SAFRAN Sagem</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Youness</cp:lastModifiedBy>
  <dcterms:created xsi:type="dcterms:W3CDTF">2016-05-25T14:04:08Z</dcterms:created>
  <dcterms:modified xsi:type="dcterms:W3CDTF">2016-05-27T18:42:22Z</dcterms:modified>
</cp:coreProperties>
</file>