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7875" yWindow="540" windowWidth="23400" windowHeight="5895" firstSheet="3" activeTab="4"/>
  </bookViews>
  <sheets>
    <sheet name="Rien" sheetId="17" r:id="rId1"/>
    <sheet name="Allocation_overview" sheetId="7" r:id="rId2"/>
    <sheet name="FCM_alloc" sheetId="16" r:id="rId3"/>
    <sheet name="Team_info" sheetId="2" r:id="rId4"/>
    <sheet name="tactical_planning" sheetId="18" r:id="rId5"/>
    <sheet name="Feuil2" sheetId="19" r:id="rId6"/>
  </sheets>
  <calcPr calcId="145621" refMode="R1C1"/>
</workbook>
</file>

<file path=xl/calcChain.xml><?xml version="1.0" encoding="utf-8"?>
<calcChain xmlns="http://schemas.openxmlformats.org/spreadsheetml/2006/main">
  <c r="G6" i="16" l="1"/>
  <c r="G79" i="16" l="1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G4" i="16"/>
  <c r="G5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H3" i="16"/>
  <c r="G3" i="16"/>
  <c r="F3" i="16"/>
</calcChain>
</file>

<file path=xl/sharedStrings.xml><?xml version="1.0" encoding="utf-8"?>
<sst xmlns="http://schemas.openxmlformats.org/spreadsheetml/2006/main" count="142" uniqueCount="99">
  <si>
    <t>Intitial</t>
  </si>
  <si>
    <t>Team</t>
  </si>
  <si>
    <t>FCM</t>
  </si>
  <si>
    <t>Tel</t>
  </si>
  <si>
    <t>SA</t>
  </si>
  <si>
    <t>Sébastien ASSE</t>
  </si>
  <si>
    <t>06.85.32.18.60</t>
  </si>
  <si>
    <t>DA</t>
  </si>
  <si>
    <t>Diego ALONSO</t>
  </si>
  <si>
    <t>06.31.88.79.18</t>
  </si>
  <si>
    <t>AH</t>
  </si>
  <si>
    <t>Alain HAMON</t>
  </si>
  <si>
    <t>06.07.46.79.22</t>
  </si>
  <si>
    <t>SB</t>
  </si>
  <si>
    <t>Sandra BERGER</t>
  </si>
  <si>
    <t>06.14.80.41.86</t>
  </si>
  <si>
    <t>RG</t>
  </si>
  <si>
    <t>Rodrigo GONZALEZ</t>
  </si>
  <si>
    <t>06.24.55.11.58</t>
  </si>
  <si>
    <t>JC</t>
  </si>
  <si>
    <t>Julien CAREJE</t>
  </si>
  <si>
    <t>06.82.25.09.93</t>
  </si>
  <si>
    <t>RJ</t>
  </si>
  <si>
    <t>Raoul JOGUET</t>
  </si>
  <si>
    <t>06.19.65.71.13</t>
  </si>
  <si>
    <t>JR</t>
  </si>
  <si>
    <t>John RUSSELL</t>
  </si>
  <si>
    <t>06.89.16.02.32</t>
  </si>
  <si>
    <t>AA</t>
  </si>
  <si>
    <t>Alain AUBINEAU</t>
  </si>
  <si>
    <t>06.07.34.60.91</t>
  </si>
  <si>
    <t>CC</t>
  </si>
  <si>
    <t>Christelle COQUELLE</t>
  </si>
  <si>
    <t>06.14.80.37.02</t>
  </si>
  <si>
    <t>BC</t>
  </si>
  <si>
    <t>Bruno COUBES</t>
  </si>
  <si>
    <t>06.73.99.37.29</t>
  </si>
  <si>
    <t>PC</t>
  </si>
  <si>
    <t>Patrick CLANET</t>
  </si>
  <si>
    <t>06.87.76.54.38</t>
  </si>
  <si>
    <t>NC</t>
  </si>
  <si>
    <t>Nicolas CURTY</t>
  </si>
  <si>
    <t>06.10.67.59.07</t>
  </si>
  <si>
    <t>RC</t>
  </si>
  <si>
    <t>Rodrigo CAZORLA</t>
  </si>
  <si>
    <t>06.38.70.30.69</t>
  </si>
  <si>
    <t>AS</t>
  </si>
  <si>
    <t>Adam SHAW</t>
  </si>
  <si>
    <t>06.86.68.60.14</t>
  </si>
  <si>
    <t>CA</t>
  </si>
  <si>
    <t>Cecile AMADIEU</t>
  </si>
  <si>
    <t>06.19.65.71.35</t>
  </si>
  <si>
    <t>GR</t>
  </si>
  <si>
    <t>Georges RUIZ</t>
  </si>
  <si>
    <t>06.79.93.25.40</t>
  </si>
  <si>
    <t>AD</t>
  </si>
  <si>
    <t>Adam DEAN</t>
  </si>
  <si>
    <t>06.22.94.80.71</t>
  </si>
  <si>
    <t xml:space="preserve">06.38.79.76.22 </t>
  </si>
  <si>
    <t>CB</t>
  </si>
  <si>
    <t>Chris BARBER</t>
  </si>
  <si>
    <t xml:space="preserve">07.86.83.75.08                       </t>
  </si>
  <si>
    <t>FB</t>
  </si>
  <si>
    <t>Francis BONNEVILLE</t>
  </si>
  <si>
    <t>06.87.80.74.35</t>
  </si>
  <si>
    <t>SQ</t>
  </si>
  <si>
    <t>Sandra QUONIAM</t>
  </si>
  <si>
    <t>06.37.95.98.36</t>
  </si>
  <si>
    <t>PE</t>
  </si>
  <si>
    <t>Philippe ERNOT</t>
  </si>
  <si>
    <t>06.26.37.07.41</t>
  </si>
  <si>
    <t>LV</t>
  </si>
  <si>
    <t>Luis VARGAS</t>
  </si>
  <si>
    <t>06.72.05.80.02</t>
  </si>
  <si>
    <t>JER</t>
  </si>
  <si>
    <t>Jeremy RACHER</t>
  </si>
  <si>
    <t>06.14.80.39.19</t>
  </si>
  <si>
    <t>FSB</t>
  </si>
  <si>
    <t>Fabienne SALGUES-BRUNELLI</t>
  </si>
  <si>
    <t>PA</t>
  </si>
  <si>
    <t>Pascal ADVENIER</t>
  </si>
  <si>
    <t>06.16.18.51.97</t>
  </si>
  <si>
    <t>LD</t>
  </si>
  <si>
    <t>Les DAVEY</t>
  </si>
  <si>
    <t>Initials</t>
  </si>
  <si>
    <t>NOT KNOWN</t>
  </si>
  <si>
    <t>/</t>
  </si>
  <si>
    <t xml:space="preserve"> NOT KNOWN</t>
  </si>
  <si>
    <t>NOT ALLOCATED</t>
  </si>
  <si>
    <t>MSN/FCM</t>
  </si>
  <si>
    <t>Backup</t>
  </si>
  <si>
    <t>Current Number of MSN :</t>
  </si>
  <si>
    <t>Allocation Overview</t>
  </si>
  <si>
    <t>Remark</t>
  </si>
  <si>
    <t>Own/OP</t>
  </si>
  <si>
    <t xml:space="preserve">Eugenio CORONADO </t>
  </si>
  <si>
    <t>EC</t>
  </si>
  <si>
    <t>Eugenio CORONADO</t>
  </si>
  <si>
    <t>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</si>
</sst>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d\/mm\/yyyy"/>
  </numFmts>
  <fonts count="38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Arial"/>
      <family val="2"/>
    </font>
    <font>
      <u/>
      <sz val="8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6"/>
      <color indexed="8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rgb="FFFFFFFF"/>
      </patternFill>
    </fill>
    <fill>
      <patternFill patternType="solid">
        <fgColor indexed="9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52"/>
        <bgColor rgb="FFFFFFFF"/>
      </patternFill>
    </fill>
    <fill>
      <patternFill patternType="solid">
        <fgColor indexed="52"/>
        <bgColor rgb="FF000000"/>
      </patternFill>
    </fill>
    <fill>
      <patternFill patternType="solid">
        <fgColor indexed="52"/>
        <bgColor indexed="9"/>
      </patternFill>
    </fill>
    <fill>
      <patternFill patternType="solid">
        <fgColor indexed="65"/>
        <bgColor indexed="9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59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</cellStyleXfs>
  <cellXfs count="138">
    <xf numFmtId="0" fontId="0" fillId="0" borderId="0" xfId="0"/>
    <xf numFmtId="0" fontId="20" fillId="0" borderId="0" xfId="41" applyAlignment="1">
      <alignment horizontal="center"/>
    </xf>
    <xf numFmtId="0" fontId="23" fillId="36" borderId="10" xfId="41" applyNumberFormat="1" applyFont="1" applyFill="1" applyBorder="1" applyAlignment="1">
      <alignment horizontal="center" vertical="center" wrapText="1"/>
    </xf>
    <xf numFmtId="0" fontId="22" fillId="0" borderId="12" xfId="41" applyFont="1" applyFill="1" applyBorder="1" applyAlignment="1">
      <alignment horizontal="center" vertical="center" wrapText="1"/>
    </xf>
    <xf numFmtId="0" fontId="20" fillId="0" borderId="11" xfId="41" applyBorder="1"/>
    <xf numFmtId="0" fontId="23" fillId="34" borderId="13" xfId="41" applyNumberFormat="1" applyFont="1" applyFill="1" applyBorder="1" applyAlignment="1">
      <alignment horizontal="center" vertical="center" wrapText="1"/>
    </xf>
    <xf numFmtId="0" fontId="23" fillId="34" borderId="16" xfId="41" applyNumberFormat="1" applyFont="1" applyFill="1" applyBorder="1" applyAlignment="1">
      <alignment horizontal="center" vertical="center" wrapText="1"/>
    </xf>
    <xf numFmtId="0" fontId="23" fillId="34" borderId="0" xfId="41" applyNumberFormat="1" applyFont="1" applyFill="1" applyBorder="1" applyAlignment="1">
      <alignment horizontal="center" vertical="center" wrapText="1"/>
    </xf>
    <xf numFmtId="0" fontId="23" fillId="38" borderId="0" xfId="41" applyNumberFormat="1" applyFont="1" applyFill="1" applyBorder="1" applyAlignment="1">
      <alignment horizontal="center" vertical="center" wrapText="1"/>
    </xf>
    <xf numFmtId="0" fontId="23" fillId="38" borderId="13" xfId="41" applyNumberFormat="1" applyFont="1" applyFill="1" applyBorder="1" applyAlignment="1">
      <alignment horizontal="center" vertical="center" wrapText="1"/>
    </xf>
    <xf numFmtId="0" fontId="23" fillId="34" borderId="17" xfId="41" applyNumberFormat="1" applyFont="1" applyFill="1" applyBorder="1" applyAlignment="1">
      <alignment horizontal="center" vertical="center" wrapText="1"/>
    </xf>
    <xf numFmtId="0" fontId="23" fillId="38" borderId="10" xfId="41" applyNumberFormat="1" applyFont="1" applyFill="1" applyBorder="1" applyAlignment="1">
      <alignment horizontal="center" vertical="center" wrapText="1"/>
    </xf>
    <xf numFmtId="0" fontId="23" fillId="37" borderId="13" xfId="41" applyNumberFormat="1" applyFont="1" applyFill="1" applyBorder="1" applyAlignment="1">
      <alignment horizontal="center" vertical="center" wrapText="1"/>
    </xf>
    <xf numFmtId="0" fontId="23" fillId="37" borderId="16" xfId="41" applyNumberFormat="1" applyFont="1" applyFill="1" applyBorder="1" applyAlignment="1">
      <alignment horizontal="center" vertical="center" wrapText="1"/>
    </xf>
    <xf numFmtId="0" fontId="23" fillId="37" borderId="19" xfId="41" applyNumberFormat="1" applyFont="1" applyFill="1" applyBorder="1" applyAlignment="1">
      <alignment horizontal="center" vertical="center" wrapText="1"/>
    </xf>
    <xf numFmtId="0" fontId="23" fillId="36" borderId="17" xfId="41" applyNumberFormat="1" applyFont="1" applyFill="1" applyBorder="1" applyAlignment="1">
      <alignment horizontal="center" vertical="center" wrapText="1"/>
    </xf>
    <xf numFmtId="0" fontId="23" fillId="36" borderId="13" xfId="41" applyNumberFormat="1" applyFont="1" applyFill="1" applyBorder="1" applyAlignment="1">
      <alignment horizontal="center" vertical="center" wrapText="1"/>
    </xf>
    <xf numFmtId="0" fontId="23" fillId="36" borderId="16" xfId="41" applyNumberFormat="1" applyFont="1" applyFill="1" applyBorder="1" applyAlignment="1">
      <alignment horizontal="center" vertical="center" wrapText="1"/>
    </xf>
    <xf numFmtId="0" fontId="23" fillId="36" borderId="19" xfId="41" applyNumberFormat="1" applyFont="1" applyFill="1" applyBorder="1" applyAlignment="1">
      <alignment horizontal="center" vertical="center" wrapText="1"/>
    </xf>
    <xf numFmtId="0" fontId="23" fillId="39" borderId="13" xfId="41" applyNumberFormat="1" applyFont="1" applyFill="1" applyBorder="1" applyAlignment="1">
      <alignment horizontal="center" vertical="center" wrapText="1"/>
    </xf>
    <xf numFmtId="0" fontId="23" fillId="0" borderId="13" xfId="41" applyNumberFormat="1" applyFont="1" applyFill="1" applyBorder="1" applyAlignment="1">
      <alignment horizontal="center" vertical="center" wrapText="1"/>
    </xf>
    <xf numFmtId="0" fontId="22" fillId="0" borderId="11" xfId="41" applyFont="1" applyFill="1" applyBorder="1" applyAlignment="1">
      <alignment horizontal="center" vertical="center" wrapText="1"/>
    </xf>
    <xf numFmtId="164" fontId="23" fillId="0" borderId="0" xfId="41" applyNumberFormat="1" applyFont="1" applyFill="1" applyBorder="1" applyAlignment="1">
      <alignment horizontal="center" vertical="center" wrapText="1"/>
    </xf>
    <xf numFmtId="164" fontId="23" fillId="0" borderId="21" xfId="41" applyNumberFormat="1" applyFont="1" applyFill="1" applyBorder="1" applyAlignment="1">
      <alignment horizontal="center" vertical="center" wrapText="1"/>
    </xf>
    <xf numFmtId="0" fontId="26" fillId="0" borderId="0" xfId="41" applyFont="1" applyFill="1" applyBorder="1" applyAlignment="1">
      <alignment horizontal="center" vertical="center" wrapText="1"/>
    </xf>
    <xf numFmtId="0" fontId="0" fillId="0" borderId="25" xfId="0" applyBorder="1"/>
    <xf numFmtId="0" fontId="2" fillId="0" borderId="0" xfId="41" applyFont="1" applyBorder="1"/>
    <xf numFmtId="0" fontId="2" fillId="0" borderId="0" xfId="41" applyFont="1" applyBorder="1" applyAlignment="1">
      <alignment horizontal="center" vertical="center"/>
    </xf>
    <xf numFmtId="0" fontId="22" fillId="33" borderId="25" xfId="44" applyFont="1" applyFill="1" applyBorder="1" applyAlignment="1">
      <alignment horizontal="center" vertical="center" wrapText="1"/>
    </xf>
    <xf numFmtId="14" fontId="3" fillId="44" borderId="25" xfId="44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0" fillId="39" borderId="29" xfId="41" applyFont="1" applyFill="1" applyBorder="1" applyAlignment="1">
      <alignment horizontal="center" vertical="center" wrapText="1"/>
    </xf>
    <xf numFmtId="0" fontId="30" fillId="39" borderId="30" xfId="41" applyFont="1" applyFill="1" applyBorder="1" applyAlignment="1">
      <alignment horizontal="center" vertical="center" wrapText="1"/>
    </xf>
    <xf numFmtId="0" fontId="30" fillId="45" borderId="30" xfId="41" applyFont="1" applyFill="1" applyBorder="1" applyAlignment="1">
      <alignment horizontal="center" vertical="center" wrapText="1"/>
    </xf>
    <xf numFmtId="0" fontId="29" fillId="45" borderId="29" xfId="41" applyFont="1" applyFill="1" applyBorder="1" applyAlignment="1">
      <alignment horizontal="left" vertical="center"/>
    </xf>
    <xf numFmtId="0" fontId="20" fillId="46" borderId="15" xfId="41" applyFill="1" applyBorder="1" applyAlignment="1">
      <alignment horizontal="center"/>
    </xf>
    <xf numFmtId="0" fontId="20" fillId="47" borderId="15" xfId="41" applyFill="1" applyBorder="1" applyAlignment="1">
      <alignment horizontal="center"/>
    </xf>
    <xf numFmtId="0" fontId="23" fillId="47" borderId="14" xfId="41" applyNumberFormat="1" applyFont="1" applyFill="1" applyBorder="1" applyAlignment="1">
      <alignment horizontal="left" vertical="center" wrapText="1"/>
    </xf>
    <xf numFmtId="0" fontId="20" fillId="47" borderId="32" xfId="41" applyFill="1" applyBorder="1" applyAlignment="1">
      <alignment horizontal="center"/>
    </xf>
    <xf numFmtId="164" fontId="32" fillId="47" borderId="22" xfId="41" applyNumberFormat="1" applyFont="1" applyFill="1" applyBorder="1" applyAlignment="1">
      <alignment horizontal="center" vertical="center" wrapText="1"/>
    </xf>
    <xf numFmtId="0" fontId="20" fillId="48" borderId="30" xfId="41" applyFill="1" applyBorder="1" applyAlignment="1">
      <alignment horizontal="center"/>
    </xf>
    <xf numFmtId="0" fontId="20" fillId="48" borderId="15" xfId="41" applyFill="1" applyBorder="1" applyAlignment="1">
      <alignment horizontal="center"/>
    </xf>
    <xf numFmtId="0" fontId="0" fillId="48" borderId="10" xfId="0" applyNumberFormat="1" applyFill="1" applyBorder="1"/>
    <xf numFmtId="0" fontId="0" fillId="48" borderId="23" xfId="0" applyNumberFormat="1" applyFill="1" applyBorder="1"/>
    <xf numFmtId="0" fontId="0" fillId="46" borderId="10" xfId="0" applyNumberFormat="1" applyFill="1" applyBorder="1"/>
    <xf numFmtId="0" fontId="0" fillId="46" borderId="25" xfId="0" applyNumberFormat="1" applyFill="1" applyBorder="1"/>
    <xf numFmtId="0" fontId="0" fillId="47" borderId="25" xfId="0" applyNumberFormat="1" applyFill="1" applyBorder="1"/>
    <xf numFmtId="0" fontId="33" fillId="47" borderId="10" xfId="41" applyNumberFormat="1" applyFont="1" applyFill="1" applyBorder="1" applyAlignment="1">
      <alignment horizontal="center" vertical="center" wrapText="1"/>
    </xf>
    <xf numFmtId="0" fontId="34" fillId="48" borderId="24" xfId="41" applyNumberFormat="1" applyFont="1" applyFill="1" applyBorder="1" applyAlignment="1">
      <alignment horizontal="center" vertical="center" wrapText="1"/>
    </xf>
    <xf numFmtId="0" fontId="34" fillId="48" borderId="27" xfId="41" applyNumberFormat="1" applyFont="1" applyFill="1" applyBorder="1" applyAlignment="1">
      <alignment horizontal="center" vertical="center" wrapText="1"/>
    </xf>
    <xf numFmtId="0" fontId="34" fillId="46" borderId="10" xfId="41" applyNumberFormat="1" applyFont="1" applyFill="1" applyBorder="1" applyAlignment="1">
      <alignment horizontal="center" vertical="center" wrapText="1"/>
    </xf>
    <xf numFmtId="0" fontId="34" fillId="46" borderId="24" xfId="41" applyNumberFormat="1" applyFont="1" applyFill="1" applyBorder="1" applyAlignment="1">
      <alignment horizontal="center" vertical="center" wrapText="1"/>
    </xf>
    <xf numFmtId="0" fontId="34" fillId="47" borderId="10" xfId="41" applyNumberFormat="1" applyFont="1" applyFill="1" applyBorder="1" applyAlignment="1">
      <alignment horizontal="center" vertical="center" wrapText="1"/>
    </xf>
    <xf numFmtId="0" fontId="1" fillId="48" borderId="26" xfId="41" applyNumberFormat="1" applyFont="1" applyFill="1" applyBorder="1" applyAlignment="1">
      <alignment horizontal="center" vertical="center" wrapText="1"/>
    </xf>
    <xf numFmtId="0" fontId="1" fillId="48" borderId="32" xfId="41" applyNumberFormat="1" applyFont="1" applyFill="1" applyBorder="1" applyAlignment="1">
      <alignment horizontal="center" vertical="center" wrapText="1"/>
    </xf>
    <xf numFmtId="0" fontId="1" fillId="46" borderId="10" xfId="41" applyNumberFormat="1" applyFont="1" applyFill="1" applyBorder="1" applyAlignment="1">
      <alignment horizontal="center" vertical="center" wrapText="1"/>
    </xf>
    <xf numFmtId="0" fontId="1" fillId="46" borderId="26" xfId="41" applyNumberFormat="1" applyFont="1" applyFill="1" applyBorder="1" applyAlignment="1">
      <alignment horizontal="center" vertical="center" wrapText="1"/>
    </xf>
    <xf numFmtId="0" fontId="1" fillId="47" borderId="10" xfId="41" applyNumberFormat="1" applyFont="1" applyFill="1" applyBorder="1" applyAlignment="1">
      <alignment horizontal="center" vertical="center" wrapText="1"/>
    </xf>
    <xf numFmtId="0" fontId="3" fillId="47" borderId="10" xfId="0" applyNumberFormat="1" applyFont="1" applyFill="1" applyBorder="1" applyAlignment="1">
      <alignment horizontal="center" vertical="center" wrapText="1"/>
    </xf>
    <xf numFmtId="0" fontId="0" fillId="0" borderId="33" xfId="0" applyBorder="1"/>
    <xf numFmtId="14" fontId="0" fillId="0" borderId="33" xfId="0" applyNumberFormat="1" applyBorder="1"/>
    <xf numFmtId="14" fontId="22" fillId="33" borderId="25" xfId="44" applyNumberFormat="1" applyFont="1" applyFill="1" applyBorder="1" applyAlignment="1">
      <alignment horizontal="center" vertical="center" wrapText="1"/>
    </xf>
    <xf numFmtId="0" fontId="22" fillId="0" borderId="25" xfId="44" applyFont="1" applyFill="1" applyBorder="1" applyAlignment="1">
      <alignment horizontal="center" vertical="center" wrapText="1"/>
    </xf>
    <xf numFmtId="49" fontId="3" fillId="40" borderId="25" xfId="44" applyNumberFormat="1" applyFont="1" applyFill="1" applyBorder="1" applyAlignment="1">
      <alignment horizontal="center" vertical="center" wrapText="1"/>
    </xf>
    <xf numFmtId="0" fontId="3" fillId="41" borderId="25" xfId="44" applyFont="1" applyFill="1" applyBorder="1" applyAlignment="1">
      <alignment horizontal="center" vertical="center"/>
    </xf>
    <xf numFmtId="0" fontId="3" fillId="44" borderId="25" xfId="44" applyNumberFormat="1" applyFont="1" applyFill="1" applyBorder="1" applyAlignment="1">
      <alignment horizontal="center" vertical="center" wrapText="1"/>
    </xf>
    <xf numFmtId="0" fontId="3" fillId="35" borderId="25" xfId="44" applyNumberFormat="1" applyFont="1" applyFill="1" applyBorder="1" applyAlignment="1">
      <alignment horizontal="center" vertical="center" wrapText="1"/>
    </xf>
    <xf numFmtId="49" fontId="31" fillId="40" borderId="25" xfId="44" applyNumberFormat="1" applyFont="1" applyFill="1" applyBorder="1" applyAlignment="1">
      <alignment horizontal="center" vertical="center" wrapText="1"/>
    </xf>
    <xf numFmtId="14" fontId="3" fillId="39" borderId="25" xfId="44" applyNumberFormat="1" applyFont="1" applyFill="1" applyBorder="1"/>
    <xf numFmtId="164" fontId="3" fillId="40" borderId="25" xfId="44" applyNumberFormat="1" applyFont="1" applyFill="1" applyBorder="1" applyAlignment="1">
      <alignment horizontal="center" vertical="center" wrapText="1"/>
    </xf>
    <xf numFmtId="0" fontId="3" fillId="43" borderId="25" xfId="44" quotePrefix="1" applyNumberFormat="1" applyFont="1" applyFill="1" applyBorder="1" applyAlignment="1">
      <alignment horizontal="center" vertical="center" wrapText="1"/>
    </xf>
    <xf numFmtId="0" fontId="3" fillId="39" borderId="25" xfId="44" applyFont="1" applyFill="1" applyBorder="1"/>
    <xf numFmtId="14" fontId="3" fillId="43" borderId="25" xfId="44" applyNumberFormat="1" applyFont="1" applyFill="1" applyBorder="1" applyAlignment="1">
      <alignment horizontal="center" vertical="center" wrapText="1"/>
    </xf>
    <xf numFmtId="0" fontId="3" fillId="44" borderId="25" xfId="44" applyFont="1" applyFill="1" applyBorder="1" applyAlignment="1">
      <alignment horizontal="center" vertical="center"/>
    </xf>
    <xf numFmtId="0" fontId="3" fillId="41" borderId="25" xfId="44" applyFont="1" applyFill="1" applyBorder="1" applyAlignment="1">
      <alignment horizontal="center"/>
    </xf>
    <xf numFmtId="0" fontId="3" fillId="41" borderId="25" xfId="44" applyNumberFormat="1" applyFont="1" applyFill="1" applyBorder="1" applyAlignment="1">
      <alignment horizontal="center" vertical="center" wrapText="1"/>
    </xf>
    <xf numFmtId="0" fontId="0" fillId="41" borderId="25" xfId="0" applyFill="1" applyBorder="1"/>
    <xf numFmtId="0" fontId="35" fillId="45" borderId="24" xfId="0" applyFont="1" applyFill="1" applyBorder="1" applyAlignment="1">
      <alignment horizontal="left" vertical="center"/>
    </xf>
    <xf numFmtId="0" fontId="18" fillId="39" borderId="31" xfId="0" applyFont="1" applyFill="1" applyBorder="1" applyAlignment="1">
      <alignment horizontal="center" vertical="center"/>
    </xf>
    <xf numFmtId="14" fontId="0" fillId="41" borderId="25" xfId="0" applyNumberFormat="1" applyFill="1" applyBorder="1"/>
    <xf numFmtId="14" fontId="0" fillId="0" borderId="0" xfId="0" applyNumberFormat="1"/>
    <xf numFmtId="14" fontId="3" fillId="35" borderId="25" xfId="44" applyNumberFormat="1" applyFont="1" applyFill="1" applyBorder="1" applyAlignment="1">
      <alignment horizontal="center" vertical="center" wrapText="1"/>
    </xf>
    <xf numFmtId="165" fontId="27" fillId="35" borderId="34" xfId="0" applyNumberFormat="1" applyFont="1" applyFill="1" applyBorder="1" applyAlignment="1">
      <alignment horizontal="center"/>
    </xf>
    <xf numFmtId="0" fontId="0" fillId="41" borderId="35" xfId="0" applyFill="1" applyBorder="1"/>
    <xf numFmtId="0" fontId="0" fillId="0" borderId="35" xfId="0" applyBorder="1"/>
    <xf numFmtId="0" fontId="3" fillId="44" borderId="37" xfId="44" applyNumberFormat="1" applyFont="1" applyFill="1" applyBorder="1" applyAlignment="1">
      <alignment horizontal="center" vertical="center" wrapText="1"/>
    </xf>
    <xf numFmtId="0" fontId="3" fillId="44" borderId="25" xfId="44" applyFont="1" applyFill="1" applyBorder="1" applyAlignment="1">
      <alignment horizontal="center"/>
    </xf>
    <xf numFmtId="14" fontId="3" fillId="41" borderId="25" xfId="44" applyNumberFormat="1" applyFont="1" applyFill="1" applyBorder="1" applyAlignment="1">
      <alignment horizontal="center" vertical="center" wrapText="1"/>
    </xf>
    <xf numFmtId="14" fontId="31" fillId="35" borderId="25" xfId="44" applyNumberFormat="1" applyFont="1" applyFill="1" applyBorder="1" applyAlignment="1">
      <alignment horizontal="center" vertical="center" wrapText="1"/>
    </xf>
    <xf numFmtId="14" fontId="3" fillId="41" borderId="25" xfId="44" applyNumberFormat="1" applyFont="1" applyFill="1" applyBorder="1" applyAlignment="1">
      <alignment horizontal="center" vertical="center"/>
    </xf>
    <xf numFmtId="0" fontId="0" fillId="41" borderId="25" xfId="0" applyFill="1" applyBorder="1" applyAlignment="1">
      <alignment horizontal="center" vertical="center"/>
    </xf>
    <xf numFmtId="0" fontId="0" fillId="41" borderId="35" xfId="0" applyFill="1" applyBorder="1" applyAlignment="1">
      <alignment horizontal="center" vertical="center"/>
    </xf>
    <xf numFmtId="14" fontId="0" fillId="41" borderId="35" xfId="0" applyNumberFormat="1" applyFill="1" applyBorder="1"/>
    <xf numFmtId="1" fontId="0" fillId="0" borderId="0" xfId="0" applyNumberFormat="1"/>
    <xf numFmtId="0" fontId="3" fillId="41" borderId="25" xfId="44" quotePrefix="1" applyNumberFormat="1" applyFont="1" applyFill="1" applyBorder="1" applyAlignment="1">
      <alignment horizontal="center" vertical="center" wrapText="1"/>
    </xf>
    <xf numFmtId="0" fontId="25" fillId="43" borderId="25" xfId="44" quotePrefix="1" applyNumberFormat="1" applyFont="1" applyFill="1" applyBorder="1" applyAlignment="1">
      <alignment horizontal="center" vertical="center" wrapText="1"/>
    </xf>
    <xf numFmtId="0" fontId="0" fillId="41" borderId="25" xfId="0" applyNumberFormat="1" applyFill="1" applyBorder="1" applyAlignment="1">
      <alignment horizontal="center" vertical="center"/>
    </xf>
    <xf numFmtId="0" fontId="0" fillId="41" borderId="35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3" borderId="25" xfId="44" quotePrefix="1" applyNumberFormat="1" applyFont="1" applyFill="1" applyBorder="1" applyAlignment="1">
      <alignment horizontal="center" vertical="center" wrapText="1"/>
    </xf>
    <xf numFmtId="0" fontId="36" fillId="36" borderId="13" xfId="0" applyFont="1" applyFill="1" applyBorder="1" applyAlignment="1">
      <alignment horizontal="center" vertical="center" wrapText="1"/>
    </xf>
    <xf numFmtId="0" fontId="3" fillId="49" borderId="25" xfId="44" quotePrefix="1" applyNumberFormat="1" applyFont="1" applyFill="1" applyBorder="1" applyAlignment="1">
      <alignment horizontal="center" vertical="center" wrapText="1"/>
    </xf>
    <xf numFmtId="0" fontId="3" fillId="42" borderId="25" xfId="44" applyFont="1" applyFill="1" applyBorder="1" applyAlignment="1">
      <alignment horizontal="center" vertical="center"/>
    </xf>
    <xf numFmtId="0" fontId="3" fillId="50" borderId="37" xfId="44" applyNumberFormat="1" applyFont="1" applyFill="1" applyBorder="1" applyAlignment="1">
      <alignment horizontal="center" vertical="center" wrapText="1"/>
    </xf>
    <xf numFmtId="14" fontId="3" fillId="50" borderId="25" xfId="44" applyNumberFormat="1" applyFont="1" applyFill="1" applyBorder="1" applyAlignment="1">
      <alignment horizontal="center" vertical="center" wrapText="1"/>
    </xf>
    <xf numFmtId="14" fontId="3" fillId="51" borderId="25" xfId="44" applyNumberFormat="1" applyFont="1" applyFill="1" applyBorder="1" applyAlignment="1">
      <alignment horizontal="center" vertical="center" wrapText="1"/>
    </xf>
    <xf numFmtId="0" fontId="3" fillId="51" borderId="25" xfId="44" applyNumberFormat="1" applyFont="1" applyFill="1" applyBorder="1" applyAlignment="1">
      <alignment horizontal="center" vertical="center" wrapText="1"/>
    </xf>
    <xf numFmtId="0" fontId="3" fillId="42" borderId="25" xfId="44" quotePrefix="1" applyNumberFormat="1" applyFont="1" applyFill="1" applyBorder="1" applyAlignment="1">
      <alignment horizontal="center" vertical="center" wrapText="1"/>
    </xf>
    <xf numFmtId="0" fontId="3" fillId="42" borderId="25" xfId="44" applyFont="1" applyFill="1" applyBorder="1" applyAlignment="1">
      <alignment horizontal="center"/>
    </xf>
    <xf numFmtId="0" fontId="3" fillId="50" borderId="25" xfId="44" applyFont="1" applyFill="1" applyBorder="1" applyAlignment="1">
      <alignment horizontal="center" vertical="center"/>
    </xf>
    <xf numFmtId="0" fontId="3" fillId="50" borderId="25" xfId="44" applyNumberFormat="1" applyFont="1" applyFill="1" applyBorder="1" applyAlignment="1">
      <alignment horizontal="center" vertical="center" wrapText="1"/>
    </xf>
    <xf numFmtId="14" fontId="3" fillId="49" borderId="25" xfId="44" applyNumberFormat="1" applyFont="1" applyFill="1" applyBorder="1" applyAlignment="1">
      <alignment horizontal="center" vertical="center" wrapText="1"/>
    </xf>
    <xf numFmtId="0" fontId="28" fillId="47" borderId="14" xfId="0" applyNumberFormat="1" applyFont="1" applyFill="1" applyBorder="1" applyAlignment="1">
      <alignment horizontal="center" vertical="center" wrapText="1"/>
    </xf>
    <xf numFmtId="0" fontId="26" fillId="0" borderId="18" xfId="41" applyNumberFormat="1" applyFont="1" applyFill="1" applyBorder="1" applyAlignment="1">
      <alignment horizontal="center" vertical="center" wrapText="1"/>
    </xf>
    <xf numFmtId="0" fontId="23" fillId="0" borderId="18" xfId="41" applyNumberFormat="1" applyFont="1" applyFill="1" applyBorder="1" applyAlignment="1">
      <alignment horizontal="center" vertical="center" wrapText="1"/>
    </xf>
    <xf numFmtId="0" fontId="23" fillId="0" borderId="20" xfId="41" applyNumberFormat="1" applyFont="1" applyFill="1" applyBorder="1" applyAlignment="1">
      <alignment horizontal="center" vertical="center" wrapText="1"/>
    </xf>
    <xf numFmtId="0" fontId="23" fillId="0" borderId="0" xfId="41" applyNumberFormat="1" applyFont="1" applyFill="1" applyBorder="1" applyAlignment="1">
      <alignment horizontal="center" vertical="center" wrapText="1"/>
    </xf>
    <xf numFmtId="0" fontId="23" fillId="39" borderId="38" xfId="41" applyNumberFormat="1" applyFont="1" applyFill="1" applyBorder="1" applyAlignment="1">
      <alignment horizontal="center" vertical="center" wrapText="1"/>
    </xf>
    <xf numFmtId="0" fontId="23" fillId="39" borderId="39" xfId="41" applyNumberFormat="1" applyFont="1" applyFill="1" applyBorder="1" applyAlignment="1">
      <alignment horizontal="center" vertical="center" wrapText="1"/>
    </xf>
    <xf numFmtId="49" fontId="23" fillId="48" borderId="29" xfId="41" applyNumberFormat="1" applyFont="1" applyFill="1" applyBorder="1" applyAlignment="1">
      <alignment horizontal="left" vertical="center" wrapText="1"/>
    </xf>
    <xf numFmtId="49" fontId="23" fillId="48" borderId="14" xfId="41" applyNumberFormat="1" applyFont="1" applyFill="1" applyBorder="1" applyAlignment="1">
      <alignment horizontal="left" vertical="center" wrapText="1"/>
    </xf>
    <xf numFmtId="49" fontId="23" fillId="46" borderId="14" xfId="41" applyNumberFormat="1" applyFont="1" applyFill="1" applyBorder="1" applyAlignment="1">
      <alignment horizontal="left" vertical="center" wrapText="1"/>
    </xf>
    <xf numFmtId="49" fontId="23" fillId="47" borderId="14" xfId="41" applyNumberFormat="1" applyFont="1" applyFill="1" applyBorder="1" applyAlignment="1">
      <alignment horizontal="left" vertical="center" wrapText="1"/>
    </xf>
    <xf numFmtId="49" fontId="23" fillId="47" borderId="27" xfId="41" applyNumberFormat="1" applyFont="1" applyFill="1" applyBorder="1" applyAlignment="1">
      <alignment horizontal="left" vertical="center" wrapText="1"/>
    </xf>
    <xf numFmtId="49" fontId="0" fillId="42" borderId="35" xfId="0" applyNumberFormat="1" applyFill="1" applyBorder="1"/>
    <xf numFmtId="49" fontId="0" fillId="41" borderId="35" xfId="0" applyNumberFormat="1" applyFill="1" applyBorder="1"/>
    <xf numFmtId="49" fontId="0" fillId="0" borderId="33" xfId="0" applyNumberFormat="1" applyBorder="1"/>
    <xf numFmtId="49" fontId="22" fillId="33" borderId="25" xfId="44" applyNumberFormat="1" applyFont="1" applyFill="1" applyBorder="1" applyAlignment="1">
      <alignment horizontal="center" vertical="center" wrapText="1"/>
    </xf>
    <xf numFmtId="49" fontId="0" fillId="50" borderId="36" xfId="44" applyNumberFormat="1" applyFont="1" applyFill="1" applyBorder="1" applyAlignment="1">
      <alignment horizontal="center" vertical="center" wrapText="1"/>
    </xf>
    <xf numFmtId="49" fontId="3" fillId="50" borderId="36" xfId="44" applyNumberFormat="1" applyFont="1" applyFill="1" applyBorder="1" applyAlignment="1">
      <alignment horizontal="center" vertical="center" wrapText="1"/>
    </xf>
    <xf numFmtId="49" fontId="3" fillId="44" borderId="36" xfId="44" applyNumberFormat="1" applyFont="1" applyFill="1" applyBorder="1" applyAlignment="1">
      <alignment horizontal="center" vertical="center" wrapText="1"/>
    </xf>
    <xf numFmtId="49" fontId="0" fillId="44" borderId="36" xfId="44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18" fillId="45" borderId="0" xfId="0" applyFont="1" applyFill="1" applyBorder="1" applyAlignment="1">
      <alignment horizontal="left" vertical="center"/>
    </xf>
    <xf numFmtId="0" fontId="18" fillId="45" borderId="28" xfId="0" applyFont="1" applyFill="1" applyBorder="1" applyAlignment="1">
      <alignment horizontal="left" vertical="center"/>
    </xf>
    <xf numFmtId="0" fontId="0" fillId="45" borderId="22" xfId="0" applyFill="1" applyBorder="1" applyAlignment="1">
      <alignment horizontal="center" vertical="center"/>
    </xf>
    <xf numFmtId="14" fontId="27" fillId="35" borderId="34" xfId="0" applyNumberFormat="1" applyFont="1" applyFill="1" applyBorder="1" applyAlignment="1">
      <alignment horizontal="center"/>
    </xf>
    <xf numFmtId="0" fontId="37" fillId="52" borderId="0" xfId="0" applyFont="1" applyFill="1" applyAlignment="1">
      <alignment vertical="center"/>
    </xf>
  </cellXfs>
  <cellStyles count="1593">
    <cellStyle name="20 % - Accent1" xfId="18" builtinId="30" customBuiltin="1"/>
    <cellStyle name="20 % - Accent1 10" xfId="1542"/>
    <cellStyle name="20 % - Accent1 11" xfId="1555"/>
    <cellStyle name="20 % - Accent1 2" xfId="655"/>
    <cellStyle name="20 % - Accent1 3" xfId="1287"/>
    <cellStyle name="20 % - Accent1 4" xfId="1301"/>
    <cellStyle name="20 % - Accent1 5" xfId="1315"/>
    <cellStyle name="20 % - Accent1 6" xfId="1461"/>
    <cellStyle name="20 % - Accent1 7" xfId="1488"/>
    <cellStyle name="20 % - Accent1 8" xfId="1502"/>
    <cellStyle name="20 % - Accent1 9" xfId="1515"/>
    <cellStyle name="20 % - Accent2" xfId="22" builtinId="34" customBuiltin="1"/>
    <cellStyle name="20 % - Accent2 10" xfId="1544"/>
    <cellStyle name="20 % - Accent2 11" xfId="1557"/>
    <cellStyle name="20 % - Accent2 2" xfId="657"/>
    <cellStyle name="20 % - Accent2 3" xfId="1289"/>
    <cellStyle name="20 % - Accent2 4" xfId="1303"/>
    <cellStyle name="20 % - Accent2 5" xfId="1317"/>
    <cellStyle name="20 % - Accent2 6" xfId="1463"/>
    <cellStyle name="20 % - Accent2 7" xfId="1490"/>
    <cellStyle name="20 % - Accent2 8" xfId="1504"/>
    <cellStyle name="20 % - Accent2 9" xfId="1517"/>
    <cellStyle name="20 % - Accent3" xfId="26" builtinId="38" customBuiltin="1"/>
    <cellStyle name="20 % - Accent3 10" xfId="1546"/>
    <cellStyle name="20 % - Accent3 11" xfId="1559"/>
    <cellStyle name="20 % - Accent3 2" xfId="659"/>
    <cellStyle name="20 % - Accent3 3" xfId="1291"/>
    <cellStyle name="20 % - Accent3 4" xfId="1305"/>
    <cellStyle name="20 % - Accent3 5" xfId="1319"/>
    <cellStyle name="20 % - Accent3 6" xfId="1465"/>
    <cellStyle name="20 % - Accent3 7" xfId="1492"/>
    <cellStyle name="20 % - Accent3 8" xfId="1506"/>
    <cellStyle name="20 % - Accent3 9" xfId="1519"/>
    <cellStyle name="20 % - Accent4" xfId="30" builtinId="42" customBuiltin="1"/>
    <cellStyle name="20 % - Accent4 10" xfId="1548"/>
    <cellStyle name="20 % - Accent4 11" xfId="1561"/>
    <cellStyle name="20 % - Accent4 2" xfId="661"/>
    <cellStyle name="20 % - Accent4 3" xfId="1293"/>
    <cellStyle name="20 % - Accent4 4" xfId="1307"/>
    <cellStyle name="20 % - Accent4 5" xfId="1321"/>
    <cellStyle name="20 % - Accent4 6" xfId="1467"/>
    <cellStyle name="20 % - Accent4 7" xfId="1494"/>
    <cellStyle name="20 % - Accent4 8" xfId="1508"/>
    <cellStyle name="20 % - Accent4 9" xfId="1521"/>
    <cellStyle name="20 % - Accent5" xfId="34" builtinId="46" customBuiltin="1"/>
    <cellStyle name="20 % - Accent5 10" xfId="1550"/>
    <cellStyle name="20 % - Accent5 11" xfId="1563"/>
    <cellStyle name="20 % - Accent5 2" xfId="663"/>
    <cellStyle name="20 % - Accent5 3" xfId="1295"/>
    <cellStyle name="20 % - Accent5 4" xfId="1309"/>
    <cellStyle name="20 % - Accent5 5" xfId="1323"/>
    <cellStyle name="20 % - Accent5 6" xfId="1469"/>
    <cellStyle name="20 % - Accent5 7" xfId="1496"/>
    <cellStyle name="20 % - Accent5 8" xfId="1510"/>
    <cellStyle name="20 % - Accent5 9" xfId="1523"/>
    <cellStyle name="20 % - Accent6" xfId="38" builtinId="50" customBuiltin="1"/>
    <cellStyle name="20 % - Accent6 10" xfId="1552"/>
    <cellStyle name="20 % - Accent6 11" xfId="1565"/>
    <cellStyle name="20 % - Accent6 2" xfId="665"/>
    <cellStyle name="20 % - Accent6 3" xfId="1297"/>
    <cellStyle name="20 % - Accent6 4" xfId="1311"/>
    <cellStyle name="20 % - Accent6 5" xfId="1325"/>
    <cellStyle name="20 % - Accent6 6" xfId="1471"/>
    <cellStyle name="20 % - Accent6 7" xfId="1498"/>
    <cellStyle name="20 % - Accent6 8" xfId="1512"/>
    <cellStyle name="20 % - Accent6 9" xfId="1525"/>
    <cellStyle name="20% - Accent1 10" xfId="155"/>
    <cellStyle name="20% - Accent1 10 2" xfId="801"/>
    <cellStyle name="20% - Accent1 11" xfId="169"/>
    <cellStyle name="20% - Accent1 11 2" xfId="815"/>
    <cellStyle name="20% - Accent1 12" xfId="182"/>
    <cellStyle name="20% - Accent1 12 2" xfId="828"/>
    <cellStyle name="20% - Accent1 13" xfId="195"/>
    <cellStyle name="20% - Accent1 13 2" xfId="841"/>
    <cellStyle name="20% - Accent1 14" xfId="208"/>
    <cellStyle name="20% - Accent1 14 2" xfId="854"/>
    <cellStyle name="20% - Accent1 15" xfId="221"/>
    <cellStyle name="20% - Accent1 15 2" xfId="867"/>
    <cellStyle name="20% - Accent1 16" xfId="234"/>
    <cellStyle name="20% - Accent1 16 2" xfId="880"/>
    <cellStyle name="20% - Accent1 17" xfId="248"/>
    <cellStyle name="20% - Accent1 17 2" xfId="894"/>
    <cellStyle name="20% - Accent1 18" xfId="261"/>
    <cellStyle name="20% - Accent1 18 2" xfId="907"/>
    <cellStyle name="20% - Accent1 19" xfId="274"/>
    <cellStyle name="20% - Accent1 19 2" xfId="920"/>
    <cellStyle name="20% - Accent1 2" xfId="48"/>
    <cellStyle name="20% - Accent1 2 2" xfId="694"/>
    <cellStyle name="20% - Accent1 20" xfId="287"/>
    <cellStyle name="20% - Accent1 20 2" xfId="933"/>
    <cellStyle name="20% - Accent1 21" xfId="300"/>
    <cellStyle name="20% - Accent1 21 2" xfId="946"/>
    <cellStyle name="20% - Accent1 22" xfId="313"/>
    <cellStyle name="20% - Accent1 22 2" xfId="959"/>
    <cellStyle name="20% - Accent1 23" xfId="327"/>
    <cellStyle name="20% - Accent1 23 2" xfId="973"/>
    <cellStyle name="20% - Accent1 24" xfId="340"/>
    <cellStyle name="20% - Accent1 24 2" xfId="987"/>
    <cellStyle name="20% - Accent1 25" xfId="353"/>
    <cellStyle name="20% - Accent1 25 2" xfId="1000"/>
    <cellStyle name="20% - Accent1 26" xfId="366"/>
    <cellStyle name="20% - Accent1 26 2" xfId="1013"/>
    <cellStyle name="20% - Accent1 27" xfId="379"/>
    <cellStyle name="20% - Accent1 27 2" xfId="1026"/>
    <cellStyle name="20% - Accent1 28" xfId="392"/>
    <cellStyle name="20% - Accent1 28 2" xfId="1039"/>
    <cellStyle name="20% - Accent1 29" xfId="405"/>
    <cellStyle name="20% - Accent1 29 2" xfId="1052"/>
    <cellStyle name="20% - Accent1 3" xfId="62"/>
    <cellStyle name="20% - Accent1 3 2" xfId="708"/>
    <cellStyle name="20% - Accent1 30" xfId="418"/>
    <cellStyle name="20% - Accent1 30 2" xfId="1065"/>
    <cellStyle name="20% - Accent1 31" xfId="431"/>
    <cellStyle name="20% - Accent1 31 2" xfId="1078"/>
    <cellStyle name="20% - Accent1 32" xfId="444"/>
    <cellStyle name="20% - Accent1 32 2" xfId="1091"/>
    <cellStyle name="20% - Accent1 33" xfId="457"/>
    <cellStyle name="20% - Accent1 33 2" xfId="1104"/>
    <cellStyle name="20% - Accent1 34" xfId="470"/>
    <cellStyle name="20% - Accent1 34 2" xfId="1117"/>
    <cellStyle name="20% - Accent1 35" xfId="483"/>
    <cellStyle name="20% - Accent1 35 2" xfId="1130"/>
    <cellStyle name="20% - Accent1 36" xfId="496"/>
    <cellStyle name="20% - Accent1 36 2" xfId="1143"/>
    <cellStyle name="20% - Accent1 37" xfId="510"/>
    <cellStyle name="20% - Accent1 37 2" xfId="1156"/>
    <cellStyle name="20% - Accent1 38" xfId="524"/>
    <cellStyle name="20% - Accent1 38 2" xfId="1170"/>
    <cellStyle name="20% - Accent1 39" xfId="537"/>
    <cellStyle name="20% - Accent1 39 2" xfId="1183"/>
    <cellStyle name="20% - Accent1 4" xfId="75"/>
    <cellStyle name="20% - Accent1 4 2" xfId="721"/>
    <cellStyle name="20% - Accent1 40" xfId="550"/>
    <cellStyle name="20% - Accent1 40 2" xfId="1196"/>
    <cellStyle name="20% - Accent1 41" xfId="563"/>
    <cellStyle name="20% - Accent1 41 2" xfId="1209"/>
    <cellStyle name="20% - Accent1 42" xfId="576"/>
    <cellStyle name="20% - Accent1 42 2" xfId="1222"/>
    <cellStyle name="20% - Accent1 43" xfId="589"/>
    <cellStyle name="20% - Accent1 43 2" xfId="1235"/>
    <cellStyle name="20% - Accent1 44" xfId="602"/>
    <cellStyle name="20% - Accent1 44 2" xfId="1248"/>
    <cellStyle name="20% - Accent1 45" xfId="615"/>
    <cellStyle name="20% - Accent1 45 2" xfId="1261"/>
    <cellStyle name="20% - Accent1 46" xfId="628"/>
    <cellStyle name="20% - Accent1 46 2" xfId="1274"/>
    <cellStyle name="20% - Accent1 47" xfId="641"/>
    <cellStyle name="20% - Accent1 48" xfId="668"/>
    <cellStyle name="20% - Accent1 49" xfId="680"/>
    <cellStyle name="20% - Accent1 5" xfId="88"/>
    <cellStyle name="20% - Accent1 5 2" xfId="734"/>
    <cellStyle name="20% - Accent1 50" xfId="1328"/>
    <cellStyle name="20% - Accent1 51" xfId="1341"/>
    <cellStyle name="20% - Accent1 52" xfId="1354"/>
    <cellStyle name="20% - Accent1 53" xfId="1368"/>
    <cellStyle name="20% - Accent1 54" xfId="1381"/>
    <cellStyle name="20% - Accent1 55" xfId="1394"/>
    <cellStyle name="20% - Accent1 56" xfId="1407"/>
    <cellStyle name="20% - Accent1 57" xfId="1420"/>
    <cellStyle name="20% - Accent1 58" xfId="1434"/>
    <cellStyle name="20% - Accent1 59" xfId="1447"/>
    <cellStyle name="20% - Accent1 6" xfId="101"/>
    <cellStyle name="20% - Accent1 6 2" xfId="747"/>
    <cellStyle name="20% - Accent1 60" xfId="1475"/>
    <cellStyle name="20% - Accent1 61" xfId="1528"/>
    <cellStyle name="20% - Accent1 62" xfId="1568"/>
    <cellStyle name="20% - Accent1 63" xfId="1581"/>
    <cellStyle name="20% - Accent1 7" xfId="114"/>
    <cellStyle name="20% - Accent1 7 2" xfId="760"/>
    <cellStyle name="20% - Accent1 8" xfId="128"/>
    <cellStyle name="20% - Accent1 8 2" xfId="774"/>
    <cellStyle name="20% - Accent1 9" xfId="141"/>
    <cellStyle name="20% - Accent1 9 2" xfId="787"/>
    <cellStyle name="20% - Accent2 10" xfId="157"/>
    <cellStyle name="20% - Accent2 10 2" xfId="803"/>
    <cellStyle name="20% - Accent2 11" xfId="171"/>
    <cellStyle name="20% - Accent2 11 2" xfId="817"/>
    <cellStyle name="20% - Accent2 12" xfId="184"/>
    <cellStyle name="20% - Accent2 12 2" xfId="830"/>
    <cellStyle name="20% - Accent2 13" xfId="197"/>
    <cellStyle name="20% - Accent2 13 2" xfId="843"/>
    <cellStyle name="20% - Accent2 14" xfId="210"/>
    <cellStyle name="20% - Accent2 14 2" xfId="856"/>
    <cellStyle name="20% - Accent2 15" xfId="223"/>
    <cellStyle name="20% - Accent2 15 2" xfId="869"/>
    <cellStyle name="20% - Accent2 16" xfId="236"/>
    <cellStyle name="20% - Accent2 16 2" xfId="882"/>
    <cellStyle name="20% - Accent2 17" xfId="250"/>
    <cellStyle name="20% - Accent2 17 2" xfId="896"/>
    <cellStyle name="20% - Accent2 18" xfId="263"/>
    <cellStyle name="20% - Accent2 18 2" xfId="909"/>
    <cellStyle name="20% - Accent2 19" xfId="276"/>
    <cellStyle name="20% - Accent2 19 2" xfId="922"/>
    <cellStyle name="20% - Accent2 2" xfId="50"/>
    <cellStyle name="20% - Accent2 2 2" xfId="696"/>
    <cellStyle name="20% - Accent2 20" xfId="289"/>
    <cellStyle name="20% - Accent2 20 2" xfId="935"/>
    <cellStyle name="20% - Accent2 21" xfId="302"/>
    <cellStyle name="20% - Accent2 21 2" xfId="948"/>
    <cellStyle name="20% - Accent2 22" xfId="315"/>
    <cellStyle name="20% - Accent2 22 2" xfId="961"/>
    <cellStyle name="20% - Accent2 23" xfId="329"/>
    <cellStyle name="20% - Accent2 23 2" xfId="975"/>
    <cellStyle name="20% - Accent2 24" xfId="342"/>
    <cellStyle name="20% - Accent2 24 2" xfId="989"/>
    <cellStyle name="20% - Accent2 25" xfId="355"/>
    <cellStyle name="20% - Accent2 25 2" xfId="1002"/>
    <cellStyle name="20% - Accent2 26" xfId="368"/>
    <cellStyle name="20% - Accent2 26 2" xfId="1015"/>
    <cellStyle name="20% - Accent2 27" xfId="381"/>
    <cellStyle name="20% - Accent2 27 2" xfId="1028"/>
    <cellStyle name="20% - Accent2 28" xfId="394"/>
    <cellStyle name="20% - Accent2 28 2" xfId="1041"/>
    <cellStyle name="20% - Accent2 29" xfId="407"/>
    <cellStyle name="20% - Accent2 29 2" xfId="1054"/>
    <cellStyle name="20% - Accent2 3" xfId="64"/>
    <cellStyle name="20% - Accent2 3 2" xfId="710"/>
    <cellStyle name="20% - Accent2 30" xfId="420"/>
    <cellStyle name="20% - Accent2 30 2" xfId="1067"/>
    <cellStyle name="20% - Accent2 31" xfId="433"/>
    <cellStyle name="20% - Accent2 31 2" xfId="1080"/>
    <cellStyle name="20% - Accent2 32" xfId="446"/>
    <cellStyle name="20% - Accent2 32 2" xfId="1093"/>
    <cellStyle name="20% - Accent2 33" xfId="459"/>
    <cellStyle name="20% - Accent2 33 2" xfId="1106"/>
    <cellStyle name="20% - Accent2 34" xfId="472"/>
    <cellStyle name="20% - Accent2 34 2" xfId="1119"/>
    <cellStyle name="20% - Accent2 35" xfId="485"/>
    <cellStyle name="20% - Accent2 35 2" xfId="1132"/>
    <cellStyle name="20% - Accent2 36" xfId="498"/>
    <cellStyle name="20% - Accent2 36 2" xfId="1145"/>
    <cellStyle name="20% - Accent2 37" xfId="512"/>
    <cellStyle name="20% - Accent2 37 2" xfId="1158"/>
    <cellStyle name="20% - Accent2 38" xfId="526"/>
    <cellStyle name="20% - Accent2 38 2" xfId="1172"/>
    <cellStyle name="20% - Accent2 39" xfId="539"/>
    <cellStyle name="20% - Accent2 39 2" xfId="1185"/>
    <cellStyle name="20% - Accent2 4" xfId="77"/>
    <cellStyle name="20% - Accent2 4 2" xfId="723"/>
    <cellStyle name="20% - Accent2 40" xfId="552"/>
    <cellStyle name="20% - Accent2 40 2" xfId="1198"/>
    <cellStyle name="20% - Accent2 41" xfId="565"/>
    <cellStyle name="20% - Accent2 41 2" xfId="1211"/>
    <cellStyle name="20% - Accent2 42" xfId="578"/>
    <cellStyle name="20% - Accent2 42 2" xfId="1224"/>
    <cellStyle name="20% - Accent2 43" xfId="591"/>
    <cellStyle name="20% - Accent2 43 2" xfId="1237"/>
    <cellStyle name="20% - Accent2 44" xfId="604"/>
    <cellStyle name="20% - Accent2 44 2" xfId="1250"/>
    <cellStyle name="20% - Accent2 45" xfId="617"/>
    <cellStyle name="20% - Accent2 45 2" xfId="1263"/>
    <cellStyle name="20% - Accent2 46" xfId="630"/>
    <cellStyle name="20% - Accent2 46 2" xfId="1276"/>
    <cellStyle name="20% - Accent2 47" xfId="643"/>
    <cellStyle name="20% - Accent2 48" xfId="670"/>
    <cellStyle name="20% - Accent2 49" xfId="682"/>
    <cellStyle name="20% - Accent2 5" xfId="90"/>
    <cellStyle name="20% - Accent2 5 2" xfId="736"/>
    <cellStyle name="20% - Accent2 50" xfId="1330"/>
    <cellStyle name="20% - Accent2 51" xfId="1343"/>
    <cellStyle name="20% - Accent2 52" xfId="1356"/>
    <cellStyle name="20% - Accent2 53" xfId="1370"/>
    <cellStyle name="20% - Accent2 54" xfId="1383"/>
    <cellStyle name="20% - Accent2 55" xfId="1396"/>
    <cellStyle name="20% - Accent2 56" xfId="1409"/>
    <cellStyle name="20% - Accent2 57" xfId="1422"/>
    <cellStyle name="20% - Accent2 58" xfId="1436"/>
    <cellStyle name="20% - Accent2 59" xfId="1449"/>
    <cellStyle name="20% - Accent2 6" xfId="103"/>
    <cellStyle name="20% - Accent2 6 2" xfId="749"/>
    <cellStyle name="20% - Accent2 60" xfId="1477"/>
    <cellStyle name="20% - Accent2 61" xfId="1530"/>
    <cellStyle name="20% - Accent2 62" xfId="1570"/>
    <cellStyle name="20% - Accent2 63" xfId="1583"/>
    <cellStyle name="20% - Accent2 7" xfId="116"/>
    <cellStyle name="20% - Accent2 7 2" xfId="762"/>
    <cellStyle name="20% - Accent2 8" xfId="130"/>
    <cellStyle name="20% - Accent2 8 2" xfId="776"/>
    <cellStyle name="20% - Accent2 9" xfId="143"/>
    <cellStyle name="20% - Accent2 9 2" xfId="789"/>
    <cellStyle name="20% - Accent3 10" xfId="159"/>
    <cellStyle name="20% - Accent3 10 2" xfId="805"/>
    <cellStyle name="20% - Accent3 11" xfId="173"/>
    <cellStyle name="20% - Accent3 11 2" xfId="819"/>
    <cellStyle name="20% - Accent3 12" xfId="186"/>
    <cellStyle name="20% - Accent3 12 2" xfId="832"/>
    <cellStyle name="20% - Accent3 13" xfId="199"/>
    <cellStyle name="20% - Accent3 13 2" xfId="845"/>
    <cellStyle name="20% - Accent3 14" xfId="212"/>
    <cellStyle name="20% - Accent3 14 2" xfId="858"/>
    <cellStyle name="20% - Accent3 15" xfId="225"/>
    <cellStyle name="20% - Accent3 15 2" xfId="871"/>
    <cellStyle name="20% - Accent3 16" xfId="238"/>
    <cellStyle name="20% - Accent3 16 2" xfId="884"/>
    <cellStyle name="20% - Accent3 17" xfId="252"/>
    <cellStyle name="20% - Accent3 17 2" xfId="898"/>
    <cellStyle name="20% - Accent3 18" xfId="265"/>
    <cellStyle name="20% - Accent3 18 2" xfId="911"/>
    <cellStyle name="20% - Accent3 19" xfId="278"/>
    <cellStyle name="20% - Accent3 19 2" xfId="924"/>
    <cellStyle name="20% - Accent3 2" xfId="52"/>
    <cellStyle name="20% - Accent3 2 2" xfId="698"/>
    <cellStyle name="20% - Accent3 20" xfId="291"/>
    <cellStyle name="20% - Accent3 20 2" xfId="937"/>
    <cellStyle name="20% - Accent3 21" xfId="304"/>
    <cellStyle name="20% - Accent3 21 2" xfId="950"/>
    <cellStyle name="20% - Accent3 22" xfId="317"/>
    <cellStyle name="20% - Accent3 22 2" xfId="963"/>
    <cellStyle name="20% - Accent3 23" xfId="331"/>
    <cellStyle name="20% - Accent3 23 2" xfId="977"/>
    <cellStyle name="20% - Accent3 24" xfId="344"/>
    <cellStyle name="20% - Accent3 24 2" xfId="991"/>
    <cellStyle name="20% - Accent3 25" xfId="357"/>
    <cellStyle name="20% - Accent3 25 2" xfId="1004"/>
    <cellStyle name="20% - Accent3 26" xfId="370"/>
    <cellStyle name="20% - Accent3 26 2" xfId="1017"/>
    <cellStyle name="20% - Accent3 27" xfId="383"/>
    <cellStyle name="20% - Accent3 27 2" xfId="1030"/>
    <cellStyle name="20% - Accent3 28" xfId="396"/>
    <cellStyle name="20% - Accent3 28 2" xfId="1043"/>
    <cellStyle name="20% - Accent3 29" xfId="409"/>
    <cellStyle name="20% - Accent3 29 2" xfId="1056"/>
    <cellStyle name="20% - Accent3 3" xfId="66"/>
    <cellStyle name="20% - Accent3 3 2" xfId="712"/>
    <cellStyle name="20% - Accent3 30" xfId="422"/>
    <cellStyle name="20% - Accent3 30 2" xfId="1069"/>
    <cellStyle name="20% - Accent3 31" xfId="435"/>
    <cellStyle name="20% - Accent3 31 2" xfId="1082"/>
    <cellStyle name="20% - Accent3 32" xfId="448"/>
    <cellStyle name="20% - Accent3 32 2" xfId="1095"/>
    <cellStyle name="20% - Accent3 33" xfId="461"/>
    <cellStyle name="20% - Accent3 33 2" xfId="1108"/>
    <cellStyle name="20% - Accent3 34" xfId="474"/>
    <cellStyle name="20% - Accent3 34 2" xfId="1121"/>
    <cellStyle name="20% - Accent3 35" xfId="487"/>
    <cellStyle name="20% - Accent3 35 2" xfId="1134"/>
    <cellStyle name="20% - Accent3 36" xfId="500"/>
    <cellStyle name="20% - Accent3 36 2" xfId="1147"/>
    <cellStyle name="20% - Accent3 37" xfId="514"/>
    <cellStyle name="20% - Accent3 37 2" xfId="1160"/>
    <cellStyle name="20% - Accent3 38" xfId="528"/>
    <cellStyle name="20% - Accent3 38 2" xfId="1174"/>
    <cellStyle name="20% - Accent3 39" xfId="541"/>
    <cellStyle name="20% - Accent3 39 2" xfId="1187"/>
    <cellStyle name="20% - Accent3 4" xfId="79"/>
    <cellStyle name="20% - Accent3 4 2" xfId="725"/>
    <cellStyle name="20% - Accent3 40" xfId="554"/>
    <cellStyle name="20% - Accent3 40 2" xfId="1200"/>
    <cellStyle name="20% - Accent3 41" xfId="567"/>
    <cellStyle name="20% - Accent3 41 2" xfId="1213"/>
    <cellStyle name="20% - Accent3 42" xfId="580"/>
    <cellStyle name="20% - Accent3 42 2" xfId="1226"/>
    <cellStyle name="20% - Accent3 43" xfId="593"/>
    <cellStyle name="20% - Accent3 43 2" xfId="1239"/>
    <cellStyle name="20% - Accent3 44" xfId="606"/>
    <cellStyle name="20% - Accent3 44 2" xfId="1252"/>
    <cellStyle name="20% - Accent3 45" xfId="619"/>
    <cellStyle name="20% - Accent3 45 2" xfId="1265"/>
    <cellStyle name="20% - Accent3 46" xfId="632"/>
    <cellStyle name="20% - Accent3 46 2" xfId="1278"/>
    <cellStyle name="20% - Accent3 47" xfId="645"/>
    <cellStyle name="20% - Accent3 48" xfId="672"/>
    <cellStyle name="20% - Accent3 49" xfId="684"/>
    <cellStyle name="20% - Accent3 5" xfId="92"/>
    <cellStyle name="20% - Accent3 5 2" xfId="738"/>
    <cellStyle name="20% - Accent3 50" xfId="1332"/>
    <cellStyle name="20% - Accent3 51" xfId="1345"/>
    <cellStyle name="20% - Accent3 52" xfId="1358"/>
    <cellStyle name="20% - Accent3 53" xfId="1372"/>
    <cellStyle name="20% - Accent3 54" xfId="1385"/>
    <cellStyle name="20% - Accent3 55" xfId="1398"/>
    <cellStyle name="20% - Accent3 56" xfId="1411"/>
    <cellStyle name="20% - Accent3 57" xfId="1424"/>
    <cellStyle name="20% - Accent3 58" xfId="1438"/>
    <cellStyle name="20% - Accent3 59" xfId="1451"/>
    <cellStyle name="20% - Accent3 6" xfId="105"/>
    <cellStyle name="20% - Accent3 6 2" xfId="751"/>
    <cellStyle name="20% - Accent3 60" xfId="1479"/>
    <cellStyle name="20% - Accent3 61" xfId="1532"/>
    <cellStyle name="20% - Accent3 62" xfId="1572"/>
    <cellStyle name="20% - Accent3 63" xfId="1585"/>
    <cellStyle name="20% - Accent3 7" xfId="118"/>
    <cellStyle name="20% - Accent3 7 2" xfId="764"/>
    <cellStyle name="20% - Accent3 8" xfId="132"/>
    <cellStyle name="20% - Accent3 8 2" xfId="778"/>
    <cellStyle name="20% - Accent3 9" xfId="145"/>
    <cellStyle name="20% - Accent3 9 2" xfId="791"/>
    <cellStyle name="20% - Accent4 10" xfId="161"/>
    <cellStyle name="20% - Accent4 10 2" xfId="807"/>
    <cellStyle name="20% - Accent4 11" xfId="175"/>
    <cellStyle name="20% - Accent4 11 2" xfId="821"/>
    <cellStyle name="20% - Accent4 12" xfId="188"/>
    <cellStyle name="20% - Accent4 12 2" xfId="834"/>
    <cellStyle name="20% - Accent4 13" xfId="201"/>
    <cellStyle name="20% - Accent4 13 2" xfId="847"/>
    <cellStyle name="20% - Accent4 14" xfId="214"/>
    <cellStyle name="20% - Accent4 14 2" xfId="860"/>
    <cellStyle name="20% - Accent4 15" xfId="227"/>
    <cellStyle name="20% - Accent4 15 2" xfId="873"/>
    <cellStyle name="20% - Accent4 16" xfId="240"/>
    <cellStyle name="20% - Accent4 16 2" xfId="886"/>
    <cellStyle name="20% - Accent4 17" xfId="254"/>
    <cellStyle name="20% - Accent4 17 2" xfId="900"/>
    <cellStyle name="20% - Accent4 18" xfId="267"/>
    <cellStyle name="20% - Accent4 18 2" xfId="913"/>
    <cellStyle name="20% - Accent4 19" xfId="280"/>
    <cellStyle name="20% - Accent4 19 2" xfId="926"/>
    <cellStyle name="20% - Accent4 2" xfId="54"/>
    <cellStyle name="20% - Accent4 2 2" xfId="700"/>
    <cellStyle name="20% - Accent4 20" xfId="293"/>
    <cellStyle name="20% - Accent4 20 2" xfId="939"/>
    <cellStyle name="20% - Accent4 21" xfId="306"/>
    <cellStyle name="20% - Accent4 21 2" xfId="952"/>
    <cellStyle name="20% - Accent4 22" xfId="319"/>
    <cellStyle name="20% - Accent4 22 2" xfId="965"/>
    <cellStyle name="20% - Accent4 23" xfId="333"/>
    <cellStyle name="20% - Accent4 23 2" xfId="979"/>
    <cellStyle name="20% - Accent4 24" xfId="346"/>
    <cellStyle name="20% - Accent4 24 2" xfId="993"/>
    <cellStyle name="20% - Accent4 25" xfId="359"/>
    <cellStyle name="20% - Accent4 25 2" xfId="1006"/>
    <cellStyle name="20% - Accent4 26" xfId="372"/>
    <cellStyle name="20% - Accent4 26 2" xfId="1019"/>
    <cellStyle name="20% - Accent4 27" xfId="385"/>
    <cellStyle name="20% - Accent4 27 2" xfId="1032"/>
    <cellStyle name="20% - Accent4 28" xfId="398"/>
    <cellStyle name="20% - Accent4 28 2" xfId="1045"/>
    <cellStyle name="20% - Accent4 29" xfId="411"/>
    <cellStyle name="20% - Accent4 29 2" xfId="1058"/>
    <cellStyle name="20% - Accent4 3" xfId="68"/>
    <cellStyle name="20% - Accent4 3 2" xfId="714"/>
    <cellStyle name="20% - Accent4 30" xfId="424"/>
    <cellStyle name="20% - Accent4 30 2" xfId="1071"/>
    <cellStyle name="20% - Accent4 31" xfId="437"/>
    <cellStyle name="20% - Accent4 31 2" xfId="1084"/>
    <cellStyle name="20% - Accent4 32" xfId="450"/>
    <cellStyle name="20% - Accent4 32 2" xfId="1097"/>
    <cellStyle name="20% - Accent4 33" xfId="463"/>
    <cellStyle name="20% - Accent4 33 2" xfId="1110"/>
    <cellStyle name="20% - Accent4 34" xfId="476"/>
    <cellStyle name="20% - Accent4 34 2" xfId="1123"/>
    <cellStyle name="20% - Accent4 35" xfId="489"/>
    <cellStyle name="20% - Accent4 35 2" xfId="1136"/>
    <cellStyle name="20% - Accent4 36" xfId="502"/>
    <cellStyle name="20% - Accent4 36 2" xfId="1149"/>
    <cellStyle name="20% - Accent4 37" xfId="516"/>
    <cellStyle name="20% - Accent4 37 2" xfId="1162"/>
    <cellStyle name="20% - Accent4 38" xfId="530"/>
    <cellStyle name="20% - Accent4 38 2" xfId="1176"/>
    <cellStyle name="20% - Accent4 39" xfId="543"/>
    <cellStyle name="20% - Accent4 39 2" xfId="1189"/>
    <cellStyle name="20% - Accent4 4" xfId="81"/>
    <cellStyle name="20% - Accent4 4 2" xfId="727"/>
    <cellStyle name="20% - Accent4 40" xfId="556"/>
    <cellStyle name="20% - Accent4 40 2" xfId="1202"/>
    <cellStyle name="20% - Accent4 41" xfId="569"/>
    <cellStyle name="20% - Accent4 41 2" xfId="1215"/>
    <cellStyle name="20% - Accent4 42" xfId="582"/>
    <cellStyle name="20% - Accent4 42 2" xfId="1228"/>
    <cellStyle name="20% - Accent4 43" xfId="595"/>
    <cellStyle name="20% - Accent4 43 2" xfId="1241"/>
    <cellStyle name="20% - Accent4 44" xfId="608"/>
    <cellStyle name="20% - Accent4 44 2" xfId="1254"/>
    <cellStyle name="20% - Accent4 45" xfId="621"/>
    <cellStyle name="20% - Accent4 45 2" xfId="1267"/>
    <cellStyle name="20% - Accent4 46" xfId="634"/>
    <cellStyle name="20% - Accent4 46 2" xfId="1280"/>
    <cellStyle name="20% - Accent4 47" xfId="647"/>
    <cellStyle name="20% - Accent4 48" xfId="674"/>
    <cellStyle name="20% - Accent4 49" xfId="686"/>
    <cellStyle name="20% - Accent4 5" xfId="94"/>
    <cellStyle name="20% - Accent4 5 2" xfId="740"/>
    <cellStyle name="20% - Accent4 50" xfId="1334"/>
    <cellStyle name="20% - Accent4 51" xfId="1347"/>
    <cellStyle name="20% - Accent4 52" xfId="1360"/>
    <cellStyle name="20% - Accent4 53" xfId="1374"/>
    <cellStyle name="20% - Accent4 54" xfId="1387"/>
    <cellStyle name="20% - Accent4 55" xfId="1400"/>
    <cellStyle name="20% - Accent4 56" xfId="1413"/>
    <cellStyle name="20% - Accent4 57" xfId="1426"/>
    <cellStyle name="20% - Accent4 58" xfId="1440"/>
    <cellStyle name="20% - Accent4 59" xfId="1453"/>
    <cellStyle name="20% - Accent4 6" xfId="107"/>
    <cellStyle name="20% - Accent4 6 2" xfId="753"/>
    <cellStyle name="20% - Accent4 60" xfId="1481"/>
    <cellStyle name="20% - Accent4 61" xfId="1534"/>
    <cellStyle name="20% - Accent4 62" xfId="1574"/>
    <cellStyle name="20% - Accent4 63" xfId="1587"/>
    <cellStyle name="20% - Accent4 7" xfId="120"/>
    <cellStyle name="20% - Accent4 7 2" xfId="766"/>
    <cellStyle name="20% - Accent4 8" xfId="134"/>
    <cellStyle name="20% - Accent4 8 2" xfId="780"/>
    <cellStyle name="20% - Accent4 9" xfId="147"/>
    <cellStyle name="20% - Accent4 9 2" xfId="793"/>
    <cellStyle name="20% - Accent5 10" xfId="163"/>
    <cellStyle name="20% - Accent5 10 2" xfId="809"/>
    <cellStyle name="20% - Accent5 11" xfId="177"/>
    <cellStyle name="20% - Accent5 11 2" xfId="823"/>
    <cellStyle name="20% - Accent5 12" xfId="190"/>
    <cellStyle name="20% - Accent5 12 2" xfId="836"/>
    <cellStyle name="20% - Accent5 13" xfId="203"/>
    <cellStyle name="20% - Accent5 13 2" xfId="849"/>
    <cellStyle name="20% - Accent5 14" xfId="216"/>
    <cellStyle name="20% - Accent5 14 2" xfId="862"/>
    <cellStyle name="20% - Accent5 15" xfId="229"/>
    <cellStyle name="20% - Accent5 15 2" xfId="875"/>
    <cellStyle name="20% - Accent5 16" xfId="242"/>
    <cellStyle name="20% - Accent5 16 2" xfId="888"/>
    <cellStyle name="20% - Accent5 17" xfId="256"/>
    <cellStyle name="20% - Accent5 17 2" xfId="902"/>
    <cellStyle name="20% - Accent5 18" xfId="269"/>
    <cellStyle name="20% - Accent5 18 2" xfId="915"/>
    <cellStyle name="20% - Accent5 19" xfId="282"/>
    <cellStyle name="20% - Accent5 19 2" xfId="928"/>
    <cellStyle name="20% - Accent5 2" xfId="56"/>
    <cellStyle name="20% - Accent5 2 2" xfId="702"/>
    <cellStyle name="20% - Accent5 20" xfId="295"/>
    <cellStyle name="20% - Accent5 20 2" xfId="941"/>
    <cellStyle name="20% - Accent5 21" xfId="308"/>
    <cellStyle name="20% - Accent5 21 2" xfId="954"/>
    <cellStyle name="20% - Accent5 22" xfId="321"/>
    <cellStyle name="20% - Accent5 22 2" xfId="967"/>
    <cellStyle name="20% - Accent5 23" xfId="335"/>
    <cellStyle name="20% - Accent5 23 2" xfId="981"/>
    <cellStyle name="20% - Accent5 24" xfId="348"/>
    <cellStyle name="20% - Accent5 24 2" xfId="995"/>
    <cellStyle name="20% - Accent5 25" xfId="361"/>
    <cellStyle name="20% - Accent5 25 2" xfId="1008"/>
    <cellStyle name="20% - Accent5 26" xfId="374"/>
    <cellStyle name="20% - Accent5 26 2" xfId="1021"/>
    <cellStyle name="20% - Accent5 27" xfId="387"/>
    <cellStyle name="20% - Accent5 27 2" xfId="1034"/>
    <cellStyle name="20% - Accent5 28" xfId="400"/>
    <cellStyle name="20% - Accent5 28 2" xfId="1047"/>
    <cellStyle name="20% - Accent5 29" xfId="413"/>
    <cellStyle name="20% - Accent5 29 2" xfId="1060"/>
    <cellStyle name="20% - Accent5 3" xfId="70"/>
    <cellStyle name="20% - Accent5 3 2" xfId="716"/>
    <cellStyle name="20% - Accent5 30" xfId="426"/>
    <cellStyle name="20% - Accent5 30 2" xfId="1073"/>
    <cellStyle name="20% - Accent5 31" xfId="439"/>
    <cellStyle name="20% - Accent5 31 2" xfId="1086"/>
    <cellStyle name="20% - Accent5 32" xfId="452"/>
    <cellStyle name="20% - Accent5 32 2" xfId="1099"/>
    <cellStyle name="20% - Accent5 33" xfId="465"/>
    <cellStyle name="20% - Accent5 33 2" xfId="1112"/>
    <cellStyle name="20% - Accent5 34" xfId="478"/>
    <cellStyle name="20% - Accent5 34 2" xfId="1125"/>
    <cellStyle name="20% - Accent5 35" xfId="491"/>
    <cellStyle name="20% - Accent5 35 2" xfId="1138"/>
    <cellStyle name="20% - Accent5 36" xfId="504"/>
    <cellStyle name="20% - Accent5 36 2" xfId="1151"/>
    <cellStyle name="20% - Accent5 37" xfId="518"/>
    <cellStyle name="20% - Accent5 37 2" xfId="1164"/>
    <cellStyle name="20% - Accent5 38" xfId="532"/>
    <cellStyle name="20% - Accent5 38 2" xfId="1178"/>
    <cellStyle name="20% - Accent5 39" xfId="545"/>
    <cellStyle name="20% - Accent5 39 2" xfId="1191"/>
    <cellStyle name="20% - Accent5 4" xfId="83"/>
    <cellStyle name="20% - Accent5 4 2" xfId="729"/>
    <cellStyle name="20% - Accent5 40" xfId="558"/>
    <cellStyle name="20% - Accent5 40 2" xfId="1204"/>
    <cellStyle name="20% - Accent5 41" xfId="571"/>
    <cellStyle name="20% - Accent5 41 2" xfId="1217"/>
    <cellStyle name="20% - Accent5 42" xfId="584"/>
    <cellStyle name="20% - Accent5 42 2" xfId="1230"/>
    <cellStyle name="20% - Accent5 43" xfId="597"/>
    <cellStyle name="20% - Accent5 43 2" xfId="1243"/>
    <cellStyle name="20% - Accent5 44" xfId="610"/>
    <cellStyle name="20% - Accent5 44 2" xfId="1256"/>
    <cellStyle name="20% - Accent5 45" xfId="623"/>
    <cellStyle name="20% - Accent5 45 2" xfId="1269"/>
    <cellStyle name="20% - Accent5 46" xfId="636"/>
    <cellStyle name="20% - Accent5 46 2" xfId="1282"/>
    <cellStyle name="20% - Accent5 47" xfId="649"/>
    <cellStyle name="20% - Accent5 48" xfId="676"/>
    <cellStyle name="20% - Accent5 49" xfId="688"/>
    <cellStyle name="20% - Accent5 5" xfId="96"/>
    <cellStyle name="20% - Accent5 5 2" xfId="742"/>
    <cellStyle name="20% - Accent5 50" xfId="1336"/>
    <cellStyle name="20% - Accent5 51" xfId="1349"/>
    <cellStyle name="20% - Accent5 52" xfId="1362"/>
    <cellStyle name="20% - Accent5 53" xfId="1376"/>
    <cellStyle name="20% - Accent5 54" xfId="1389"/>
    <cellStyle name="20% - Accent5 55" xfId="1402"/>
    <cellStyle name="20% - Accent5 56" xfId="1415"/>
    <cellStyle name="20% - Accent5 57" xfId="1428"/>
    <cellStyle name="20% - Accent5 58" xfId="1442"/>
    <cellStyle name="20% - Accent5 59" xfId="1455"/>
    <cellStyle name="20% - Accent5 6" xfId="109"/>
    <cellStyle name="20% - Accent5 6 2" xfId="755"/>
    <cellStyle name="20% - Accent5 60" xfId="1483"/>
    <cellStyle name="20% - Accent5 61" xfId="1536"/>
    <cellStyle name="20% - Accent5 62" xfId="1576"/>
    <cellStyle name="20% - Accent5 63" xfId="1589"/>
    <cellStyle name="20% - Accent5 7" xfId="122"/>
    <cellStyle name="20% - Accent5 7 2" xfId="768"/>
    <cellStyle name="20% - Accent5 8" xfId="136"/>
    <cellStyle name="20% - Accent5 8 2" xfId="782"/>
    <cellStyle name="20% - Accent5 9" xfId="149"/>
    <cellStyle name="20% - Accent5 9 2" xfId="795"/>
    <cellStyle name="20% - Accent6 10" xfId="165"/>
    <cellStyle name="20% - Accent6 10 2" xfId="811"/>
    <cellStyle name="20% - Accent6 11" xfId="179"/>
    <cellStyle name="20% - Accent6 11 2" xfId="825"/>
    <cellStyle name="20% - Accent6 12" xfId="192"/>
    <cellStyle name="20% - Accent6 12 2" xfId="838"/>
    <cellStyle name="20% - Accent6 13" xfId="205"/>
    <cellStyle name="20% - Accent6 13 2" xfId="851"/>
    <cellStyle name="20% - Accent6 14" xfId="218"/>
    <cellStyle name="20% - Accent6 14 2" xfId="864"/>
    <cellStyle name="20% - Accent6 15" xfId="231"/>
    <cellStyle name="20% - Accent6 15 2" xfId="877"/>
    <cellStyle name="20% - Accent6 16" xfId="244"/>
    <cellStyle name="20% - Accent6 16 2" xfId="890"/>
    <cellStyle name="20% - Accent6 17" xfId="258"/>
    <cellStyle name="20% - Accent6 17 2" xfId="904"/>
    <cellStyle name="20% - Accent6 18" xfId="271"/>
    <cellStyle name="20% - Accent6 18 2" xfId="917"/>
    <cellStyle name="20% - Accent6 19" xfId="284"/>
    <cellStyle name="20% - Accent6 19 2" xfId="930"/>
    <cellStyle name="20% - Accent6 2" xfId="58"/>
    <cellStyle name="20% - Accent6 2 2" xfId="704"/>
    <cellStyle name="20% - Accent6 20" xfId="297"/>
    <cellStyle name="20% - Accent6 20 2" xfId="943"/>
    <cellStyle name="20% - Accent6 21" xfId="310"/>
    <cellStyle name="20% - Accent6 21 2" xfId="956"/>
    <cellStyle name="20% - Accent6 22" xfId="323"/>
    <cellStyle name="20% - Accent6 22 2" xfId="969"/>
    <cellStyle name="20% - Accent6 23" xfId="337"/>
    <cellStyle name="20% - Accent6 23 2" xfId="983"/>
    <cellStyle name="20% - Accent6 24" xfId="350"/>
    <cellStyle name="20% - Accent6 24 2" xfId="997"/>
    <cellStyle name="20% - Accent6 25" xfId="363"/>
    <cellStyle name="20% - Accent6 25 2" xfId="1010"/>
    <cellStyle name="20% - Accent6 26" xfId="376"/>
    <cellStyle name="20% - Accent6 26 2" xfId="1023"/>
    <cellStyle name="20% - Accent6 27" xfId="389"/>
    <cellStyle name="20% - Accent6 27 2" xfId="1036"/>
    <cellStyle name="20% - Accent6 28" xfId="402"/>
    <cellStyle name="20% - Accent6 28 2" xfId="1049"/>
    <cellStyle name="20% - Accent6 29" xfId="415"/>
    <cellStyle name="20% - Accent6 29 2" xfId="1062"/>
    <cellStyle name="20% - Accent6 3" xfId="72"/>
    <cellStyle name="20% - Accent6 3 2" xfId="718"/>
    <cellStyle name="20% - Accent6 30" xfId="428"/>
    <cellStyle name="20% - Accent6 30 2" xfId="1075"/>
    <cellStyle name="20% - Accent6 31" xfId="441"/>
    <cellStyle name="20% - Accent6 31 2" xfId="1088"/>
    <cellStyle name="20% - Accent6 32" xfId="454"/>
    <cellStyle name="20% - Accent6 32 2" xfId="1101"/>
    <cellStyle name="20% - Accent6 33" xfId="467"/>
    <cellStyle name="20% - Accent6 33 2" xfId="1114"/>
    <cellStyle name="20% - Accent6 34" xfId="480"/>
    <cellStyle name="20% - Accent6 34 2" xfId="1127"/>
    <cellStyle name="20% - Accent6 35" xfId="493"/>
    <cellStyle name="20% - Accent6 35 2" xfId="1140"/>
    <cellStyle name="20% - Accent6 36" xfId="506"/>
    <cellStyle name="20% - Accent6 36 2" xfId="1153"/>
    <cellStyle name="20% - Accent6 37" xfId="520"/>
    <cellStyle name="20% - Accent6 37 2" xfId="1166"/>
    <cellStyle name="20% - Accent6 38" xfId="534"/>
    <cellStyle name="20% - Accent6 38 2" xfId="1180"/>
    <cellStyle name="20% - Accent6 39" xfId="547"/>
    <cellStyle name="20% - Accent6 39 2" xfId="1193"/>
    <cellStyle name="20% - Accent6 4" xfId="85"/>
    <cellStyle name="20% - Accent6 4 2" xfId="731"/>
    <cellStyle name="20% - Accent6 40" xfId="560"/>
    <cellStyle name="20% - Accent6 40 2" xfId="1206"/>
    <cellStyle name="20% - Accent6 41" xfId="573"/>
    <cellStyle name="20% - Accent6 41 2" xfId="1219"/>
    <cellStyle name="20% - Accent6 42" xfId="586"/>
    <cellStyle name="20% - Accent6 42 2" xfId="1232"/>
    <cellStyle name="20% - Accent6 43" xfId="599"/>
    <cellStyle name="20% - Accent6 43 2" xfId="1245"/>
    <cellStyle name="20% - Accent6 44" xfId="612"/>
    <cellStyle name="20% - Accent6 44 2" xfId="1258"/>
    <cellStyle name="20% - Accent6 45" xfId="625"/>
    <cellStyle name="20% - Accent6 45 2" xfId="1271"/>
    <cellStyle name="20% - Accent6 46" xfId="638"/>
    <cellStyle name="20% - Accent6 46 2" xfId="1284"/>
    <cellStyle name="20% - Accent6 47" xfId="651"/>
    <cellStyle name="20% - Accent6 48" xfId="678"/>
    <cellStyle name="20% - Accent6 49" xfId="690"/>
    <cellStyle name="20% - Accent6 5" xfId="98"/>
    <cellStyle name="20% - Accent6 5 2" xfId="744"/>
    <cellStyle name="20% - Accent6 50" xfId="1338"/>
    <cellStyle name="20% - Accent6 51" xfId="1351"/>
    <cellStyle name="20% - Accent6 52" xfId="1364"/>
    <cellStyle name="20% - Accent6 53" xfId="1378"/>
    <cellStyle name="20% - Accent6 54" xfId="1391"/>
    <cellStyle name="20% - Accent6 55" xfId="1404"/>
    <cellStyle name="20% - Accent6 56" xfId="1417"/>
    <cellStyle name="20% - Accent6 57" xfId="1430"/>
    <cellStyle name="20% - Accent6 58" xfId="1444"/>
    <cellStyle name="20% - Accent6 59" xfId="1457"/>
    <cellStyle name="20% - Accent6 6" xfId="111"/>
    <cellStyle name="20% - Accent6 6 2" xfId="757"/>
    <cellStyle name="20% - Accent6 60" xfId="1485"/>
    <cellStyle name="20% - Accent6 61" xfId="1538"/>
    <cellStyle name="20% - Accent6 62" xfId="1578"/>
    <cellStyle name="20% - Accent6 63" xfId="1591"/>
    <cellStyle name="20% - Accent6 7" xfId="124"/>
    <cellStyle name="20% - Accent6 7 2" xfId="770"/>
    <cellStyle name="20% - Accent6 8" xfId="138"/>
    <cellStyle name="20% - Accent6 8 2" xfId="784"/>
    <cellStyle name="20% - Accent6 9" xfId="151"/>
    <cellStyle name="20% - Accent6 9 2" xfId="797"/>
    <cellStyle name="40 % - Accent1" xfId="19" builtinId="31" customBuiltin="1"/>
    <cellStyle name="40 % - Accent1 10" xfId="1543"/>
    <cellStyle name="40 % - Accent1 11" xfId="1556"/>
    <cellStyle name="40 % - Accent1 2" xfId="656"/>
    <cellStyle name="40 % - Accent1 3" xfId="1288"/>
    <cellStyle name="40 % - Accent1 4" xfId="1302"/>
    <cellStyle name="40 % - Accent1 5" xfId="1316"/>
    <cellStyle name="40 % - Accent1 6" xfId="1462"/>
    <cellStyle name="40 % - Accent1 7" xfId="1489"/>
    <cellStyle name="40 % - Accent1 8" xfId="1503"/>
    <cellStyle name="40 % - Accent1 9" xfId="1516"/>
    <cellStyle name="40 % - Accent2" xfId="23" builtinId="35" customBuiltin="1"/>
    <cellStyle name="40 % - Accent2 10" xfId="1545"/>
    <cellStyle name="40 % - Accent2 11" xfId="1558"/>
    <cellStyle name="40 % - Accent2 2" xfId="658"/>
    <cellStyle name="40 % - Accent2 3" xfId="1290"/>
    <cellStyle name="40 % - Accent2 4" xfId="1304"/>
    <cellStyle name="40 % - Accent2 5" xfId="1318"/>
    <cellStyle name="40 % - Accent2 6" xfId="1464"/>
    <cellStyle name="40 % - Accent2 7" xfId="1491"/>
    <cellStyle name="40 % - Accent2 8" xfId="1505"/>
    <cellStyle name="40 % - Accent2 9" xfId="1518"/>
    <cellStyle name="40 % - Accent3" xfId="27" builtinId="39" customBuiltin="1"/>
    <cellStyle name="40 % - Accent3 10" xfId="1547"/>
    <cellStyle name="40 % - Accent3 11" xfId="1560"/>
    <cellStyle name="40 % - Accent3 2" xfId="660"/>
    <cellStyle name="40 % - Accent3 3" xfId="1292"/>
    <cellStyle name="40 % - Accent3 4" xfId="1306"/>
    <cellStyle name="40 % - Accent3 5" xfId="1320"/>
    <cellStyle name="40 % - Accent3 6" xfId="1466"/>
    <cellStyle name="40 % - Accent3 7" xfId="1493"/>
    <cellStyle name="40 % - Accent3 8" xfId="1507"/>
    <cellStyle name="40 % - Accent3 9" xfId="1520"/>
    <cellStyle name="40 % - Accent4" xfId="31" builtinId="43" customBuiltin="1"/>
    <cellStyle name="40 % - Accent4 10" xfId="1549"/>
    <cellStyle name="40 % - Accent4 11" xfId="1562"/>
    <cellStyle name="40 % - Accent4 2" xfId="662"/>
    <cellStyle name="40 % - Accent4 3" xfId="1294"/>
    <cellStyle name="40 % - Accent4 4" xfId="1308"/>
    <cellStyle name="40 % - Accent4 5" xfId="1322"/>
    <cellStyle name="40 % - Accent4 6" xfId="1468"/>
    <cellStyle name="40 % - Accent4 7" xfId="1495"/>
    <cellStyle name="40 % - Accent4 8" xfId="1509"/>
    <cellStyle name="40 % - Accent4 9" xfId="1522"/>
    <cellStyle name="40 % - Accent5" xfId="35" builtinId="47" customBuiltin="1"/>
    <cellStyle name="40 % - Accent5 10" xfId="1551"/>
    <cellStyle name="40 % - Accent5 11" xfId="1564"/>
    <cellStyle name="40 % - Accent5 2" xfId="664"/>
    <cellStyle name="40 % - Accent5 3" xfId="1296"/>
    <cellStyle name="40 % - Accent5 4" xfId="1310"/>
    <cellStyle name="40 % - Accent5 5" xfId="1324"/>
    <cellStyle name="40 % - Accent5 6" xfId="1470"/>
    <cellStyle name="40 % - Accent5 7" xfId="1497"/>
    <cellStyle name="40 % - Accent5 8" xfId="1511"/>
    <cellStyle name="40 % - Accent5 9" xfId="1524"/>
    <cellStyle name="40 % - Accent6" xfId="39" builtinId="51" customBuiltin="1"/>
    <cellStyle name="40 % - Accent6 10" xfId="1553"/>
    <cellStyle name="40 % - Accent6 11" xfId="1566"/>
    <cellStyle name="40 % - Accent6 2" xfId="666"/>
    <cellStyle name="40 % - Accent6 3" xfId="1298"/>
    <cellStyle name="40 % - Accent6 4" xfId="1312"/>
    <cellStyle name="40 % - Accent6 5" xfId="1326"/>
    <cellStyle name="40 % - Accent6 6" xfId="1472"/>
    <cellStyle name="40 % - Accent6 7" xfId="1499"/>
    <cellStyle name="40 % - Accent6 8" xfId="1513"/>
    <cellStyle name="40 % - Accent6 9" xfId="1526"/>
    <cellStyle name="40% - Accent1 10" xfId="156"/>
    <cellStyle name="40% - Accent1 10 2" xfId="802"/>
    <cellStyle name="40% - Accent1 11" xfId="170"/>
    <cellStyle name="40% - Accent1 11 2" xfId="816"/>
    <cellStyle name="40% - Accent1 12" xfId="183"/>
    <cellStyle name="40% - Accent1 12 2" xfId="829"/>
    <cellStyle name="40% - Accent1 13" xfId="196"/>
    <cellStyle name="40% - Accent1 13 2" xfId="842"/>
    <cellStyle name="40% - Accent1 14" xfId="209"/>
    <cellStyle name="40% - Accent1 14 2" xfId="855"/>
    <cellStyle name="40% - Accent1 15" xfId="222"/>
    <cellStyle name="40% - Accent1 15 2" xfId="868"/>
    <cellStyle name="40% - Accent1 16" xfId="235"/>
    <cellStyle name="40% - Accent1 16 2" xfId="881"/>
    <cellStyle name="40% - Accent1 17" xfId="249"/>
    <cellStyle name="40% - Accent1 17 2" xfId="895"/>
    <cellStyle name="40% - Accent1 18" xfId="262"/>
    <cellStyle name="40% - Accent1 18 2" xfId="908"/>
    <cellStyle name="40% - Accent1 19" xfId="275"/>
    <cellStyle name="40% - Accent1 19 2" xfId="921"/>
    <cellStyle name="40% - Accent1 2" xfId="49"/>
    <cellStyle name="40% - Accent1 2 2" xfId="695"/>
    <cellStyle name="40% - Accent1 20" xfId="288"/>
    <cellStyle name="40% - Accent1 20 2" xfId="934"/>
    <cellStyle name="40% - Accent1 21" xfId="301"/>
    <cellStyle name="40% - Accent1 21 2" xfId="947"/>
    <cellStyle name="40% - Accent1 22" xfId="314"/>
    <cellStyle name="40% - Accent1 22 2" xfId="960"/>
    <cellStyle name="40% - Accent1 23" xfId="328"/>
    <cellStyle name="40% - Accent1 23 2" xfId="974"/>
    <cellStyle name="40% - Accent1 24" xfId="341"/>
    <cellStyle name="40% - Accent1 24 2" xfId="988"/>
    <cellStyle name="40% - Accent1 25" xfId="354"/>
    <cellStyle name="40% - Accent1 25 2" xfId="1001"/>
    <cellStyle name="40% - Accent1 26" xfId="367"/>
    <cellStyle name="40% - Accent1 26 2" xfId="1014"/>
    <cellStyle name="40% - Accent1 27" xfId="380"/>
    <cellStyle name="40% - Accent1 27 2" xfId="1027"/>
    <cellStyle name="40% - Accent1 28" xfId="393"/>
    <cellStyle name="40% - Accent1 28 2" xfId="1040"/>
    <cellStyle name="40% - Accent1 29" xfId="406"/>
    <cellStyle name="40% - Accent1 29 2" xfId="1053"/>
    <cellStyle name="40% - Accent1 3" xfId="63"/>
    <cellStyle name="40% - Accent1 3 2" xfId="709"/>
    <cellStyle name="40% - Accent1 30" xfId="419"/>
    <cellStyle name="40% - Accent1 30 2" xfId="1066"/>
    <cellStyle name="40% - Accent1 31" xfId="432"/>
    <cellStyle name="40% - Accent1 31 2" xfId="1079"/>
    <cellStyle name="40% - Accent1 32" xfId="445"/>
    <cellStyle name="40% - Accent1 32 2" xfId="1092"/>
    <cellStyle name="40% - Accent1 33" xfId="458"/>
    <cellStyle name="40% - Accent1 33 2" xfId="1105"/>
    <cellStyle name="40% - Accent1 34" xfId="471"/>
    <cellStyle name="40% - Accent1 34 2" xfId="1118"/>
    <cellStyle name="40% - Accent1 35" xfId="484"/>
    <cellStyle name="40% - Accent1 35 2" xfId="1131"/>
    <cellStyle name="40% - Accent1 36" xfId="497"/>
    <cellStyle name="40% - Accent1 36 2" xfId="1144"/>
    <cellStyle name="40% - Accent1 37" xfId="511"/>
    <cellStyle name="40% - Accent1 37 2" xfId="1157"/>
    <cellStyle name="40% - Accent1 38" xfId="525"/>
    <cellStyle name="40% - Accent1 38 2" xfId="1171"/>
    <cellStyle name="40% - Accent1 39" xfId="538"/>
    <cellStyle name="40% - Accent1 39 2" xfId="1184"/>
    <cellStyle name="40% - Accent1 4" xfId="76"/>
    <cellStyle name="40% - Accent1 4 2" xfId="722"/>
    <cellStyle name="40% - Accent1 40" xfId="551"/>
    <cellStyle name="40% - Accent1 40 2" xfId="1197"/>
    <cellStyle name="40% - Accent1 41" xfId="564"/>
    <cellStyle name="40% - Accent1 41 2" xfId="1210"/>
    <cellStyle name="40% - Accent1 42" xfId="577"/>
    <cellStyle name="40% - Accent1 42 2" xfId="1223"/>
    <cellStyle name="40% - Accent1 43" xfId="590"/>
    <cellStyle name="40% - Accent1 43 2" xfId="1236"/>
    <cellStyle name="40% - Accent1 44" xfId="603"/>
    <cellStyle name="40% - Accent1 44 2" xfId="1249"/>
    <cellStyle name="40% - Accent1 45" xfId="616"/>
    <cellStyle name="40% - Accent1 45 2" xfId="1262"/>
    <cellStyle name="40% - Accent1 46" xfId="629"/>
    <cellStyle name="40% - Accent1 46 2" xfId="1275"/>
    <cellStyle name="40% - Accent1 47" xfId="642"/>
    <cellStyle name="40% - Accent1 48" xfId="669"/>
    <cellStyle name="40% - Accent1 49" xfId="681"/>
    <cellStyle name="40% - Accent1 5" xfId="89"/>
    <cellStyle name="40% - Accent1 5 2" xfId="735"/>
    <cellStyle name="40% - Accent1 50" xfId="1329"/>
    <cellStyle name="40% - Accent1 51" xfId="1342"/>
    <cellStyle name="40% - Accent1 52" xfId="1355"/>
    <cellStyle name="40% - Accent1 53" xfId="1369"/>
    <cellStyle name="40% - Accent1 54" xfId="1382"/>
    <cellStyle name="40% - Accent1 55" xfId="1395"/>
    <cellStyle name="40% - Accent1 56" xfId="1408"/>
    <cellStyle name="40% - Accent1 57" xfId="1421"/>
    <cellStyle name="40% - Accent1 58" xfId="1435"/>
    <cellStyle name="40% - Accent1 59" xfId="1448"/>
    <cellStyle name="40% - Accent1 6" xfId="102"/>
    <cellStyle name="40% - Accent1 6 2" xfId="748"/>
    <cellStyle name="40% - Accent1 60" xfId="1476"/>
    <cellStyle name="40% - Accent1 61" xfId="1529"/>
    <cellStyle name="40% - Accent1 62" xfId="1569"/>
    <cellStyle name="40% - Accent1 63" xfId="1582"/>
    <cellStyle name="40% - Accent1 7" xfId="115"/>
    <cellStyle name="40% - Accent1 7 2" xfId="761"/>
    <cellStyle name="40% - Accent1 8" xfId="129"/>
    <cellStyle name="40% - Accent1 8 2" xfId="775"/>
    <cellStyle name="40% - Accent1 9" xfId="142"/>
    <cellStyle name="40% - Accent1 9 2" xfId="788"/>
    <cellStyle name="40% - Accent2 10" xfId="158"/>
    <cellStyle name="40% - Accent2 10 2" xfId="804"/>
    <cellStyle name="40% - Accent2 11" xfId="172"/>
    <cellStyle name="40% - Accent2 11 2" xfId="818"/>
    <cellStyle name="40% - Accent2 12" xfId="185"/>
    <cellStyle name="40% - Accent2 12 2" xfId="831"/>
    <cellStyle name="40% - Accent2 13" xfId="198"/>
    <cellStyle name="40% - Accent2 13 2" xfId="844"/>
    <cellStyle name="40% - Accent2 14" xfId="211"/>
    <cellStyle name="40% - Accent2 14 2" xfId="857"/>
    <cellStyle name="40% - Accent2 15" xfId="224"/>
    <cellStyle name="40% - Accent2 15 2" xfId="870"/>
    <cellStyle name="40% - Accent2 16" xfId="237"/>
    <cellStyle name="40% - Accent2 16 2" xfId="883"/>
    <cellStyle name="40% - Accent2 17" xfId="251"/>
    <cellStyle name="40% - Accent2 17 2" xfId="897"/>
    <cellStyle name="40% - Accent2 18" xfId="264"/>
    <cellStyle name="40% - Accent2 18 2" xfId="910"/>
    <cellStyle name="40% - Accent2 19" xfId="277"/>
    <cellStyle name="40% - Accent2 19 2" xfId="923"/>
    <cellStyle name="40% - Accent2 2" xfId="51"/>
    <cellStyle name="40% - Accent2 2 2" xfId="697"/>
    <cellStyle name="40% - Accent2 20" xfId="290"/>
    <cellStyle name="40% - Accent2 20 2" xfId="936"/>
    <cellStyle name="40% - Accent2 21" xfId="303"/>
    <cellStyle name="40% - Accent2 21 2" xfId="949"/>
    <cellStyle name="40% - Accent2 22" xfId="316"/>
    <cellStyle name="40% - Accent2 22 2" xfId="962"/>
    <cellStyle name="40% - Accent2 23" xfId="330"/>
    <cellStyle name="40% - Accent2 23 2" xfId="976"/>
    <cellStyle name="40% - Accent2 24" xfId="343"/>
    <cellStyle name="40% - Accent2 24 2" xfId="990"/>
    <cellStyle name="40% - Accent2 25" xfId="356"/>
    <cellStyle name="40% - Accent2 25 2" xfId="1003"/>
    <cellStyle name="40% - Accent2 26" xfId="369"/>
    <cellStyle name="40% - Accent2 26 2" xfId="1016"/>
    <cellStyle name="40% - Accent2 27" xfId="382"/>
    <cellStyle name="40% - Accent2 27 2" xfId="1029"/>
    <cellStyle name="40% - Accent2 28" xfId="395"/>
    <cellStyle name="40% - Accent2 28 2" xfId="1042"/>
    <cellStyle name="40% - Accent2 29" xfId="408"/>
    <cellStyle name="40% - Accent2 29 2" xfId="1055"/>
    <cellStyle name="40% - Accent2 3" xfId="65"/>
    <cellStyle name="40% - Accent2 3 2" xfId="711"/>
    <cellStyle name="40% - Accent2 30" xfId="421"/>
    <cellStyle name="40% - Accent2 30 2" xfId="1068"/>
    <cellStyle name="40% - Accent2 31" xfId="434"/>
    <cellStyle name="40% - Accent2 31 2" xfId="1081"/>
    <cellStyle name="40% - Accent2 32" xfId="447"/>
    <cellStyle name="40% - Accent2 32 2" xfId="1094"/>
    <cellStyle name="40% - Accent2 33" xfId="460"/>
    <cellStyle name="40% - Accent2 33 2" xfId="1107"/>
    <cellStyle name="40% - Accent2 34" xfId="473"/>
    <cellStyle name="40% - Accent2 34 2" xfId="1120"/>
    <cellStyle name="40% - Accent2 35" xfId="486"/>
    <cellStyle name="40% - Accent2 35 2" xfId="1133"/>
    <cellStyle name="40% - Accent2 36" xfId="499"/>
    <cellStyle name="40% - Accent2 36 2" xfId="1146"/>
    <cellStyle name="40% - Accent2 37" xfId="513"/>
    <cellStyle name="40% - Accent2 37 2" xfId="1159"/>
    <cellStyle name="40% - Accent2 38" xfId="527"/>
    <cellStyle name="40% - Accent2 38 2" xfId="1173"/>
    <cellStyle name="40% - Accent2 39" xfId="540"/>
    <cellStyle name="40% - Accent2 39 2" xfId="1186"/>
    <cellStyle name="40% - Accent2 4" xfId="78"/>
    <cellStyle name="40% - Accent2 4 2" xfId="724"/>
    <cellStyle name="40% - Accent2 40" xfId="553"/>
    <cellStyle name="40% - Accent2 40 2" xfId="1199"/>
    <cellStyle name="40% - Accent2 41" xfId="566"/>
    <cellStyle name="40% - Accent2 41 2" xfId="1212"/>
    <cellStyle name="40% - Accent2 42" xfId="579"/>
    <cellStyle name="40% - Accent2 42 2" xfId="1225"/>
    <cellStyle name="40% - Accent2 43" xfId="592"/>
    <cellStyle name="40% - Accent2 43 2" xfId="1238"/>
    <cellStyle name="40% - Accent2 44" xfId="605"/>
    <cellStyle name="40% - Accent2 44 2" xfId="1251"/>
    <cellStyle name="40% - Accent2 45" xfId="618"/>
    <cellStyle name="40% - Accent2 45 2" xfId="1264"/>
    <cellStyle name="40% - Accent2 46" xfId="631"/>
    <cellStyle name="40% - Accent2 46 2" xfId="1277"/>
    <cellStyle name="40% - Accent2 47" xfId="644"/>
    <cellStyle name="40% - Accent2 48" xfId="671"/>
    <cellStyle name="40% - Accent2 49" xfId="683"/>
    <cellStyle name="40% - Accent2 5" xfId="91"/>
    <cellStyle name="40% - Accent2 5 2" xfId="737"/>
    <cellStyle name="40% - Accent2 50" xfId="1331"/>
    <cellStyle name="40% - Accent2 51" xfId="1344"/>
    <cellStyle name="40% - Accent2 52" xfId="1357"/>
    <cellStyle name="40% - Accent2 53" xfId="1371"/>
    <cellStyle name="40% - Accent2 54" xfId="1384"/>
    <cellStyle name="40% - Accent2 55" xfId="1397"/>
    <cellStyle name="40% - Accent2 56" xfId="1410"/>
    <cellStyle name="40% - Accent2 57" xfId="1423"/>
    <cellStyle name="40% - Accent2 58" xfId="1437"/>
    <cellStyle name="40% - Accent2 59" xfId="1450"/>
    <cellStyle name="40% - Accent2 6" xfId="104"/>
    <cellStyle name="40% - Accent2 6 2" xfId="750"/>
    <cellStyle name="40% - Accent2 60" xfId="1478"/>
    <cellStyle name="40% - Accent2 61" xfId="1531"/>
    <cellStyle name="40% - Accent2 62" xfId="1571"/>
    <cellStyle name="40% - Accent2 63" xfId="1584"/>
    <cellStyle name="40% - Accent2 7" xfId="117"/>
    <cellStyle name="40% - Accent2 7 2" xfId="763"/>
    <cellStyle name="40% - Accent2 8" xfId="131"/>
    <cellStyle name="40% - Accent2 8 2" xfId="777"/>
    <cellStyle name="40% - Accent2 9" xfId="144"/>
    <cellStyle name="40% - Accent2 9 2" xfId="790"/>
    <cellStyle name="40% - Accent3 10" xfId="160"/>
    <cellStyle name="40% - Accent3 10 2" xfId="806"/>
    <cellStyle name="40% - Accent3 11" xfId="174"/>
    <cellStyle name="40% - Accent3 11 2" xfId="820"/>
    <cellStyle name="40% - Accent3 12" xfId="187"/>
    <cellStyle name="40% - Accent3 12 2" xfId="833"/>
    <cellStyle name="40% - Accent3 13" xfId="200"/>
    <cellStyle name="40% - Accent3 13 2" xfId="846"/>
    <cellStyle name="40% - Accent3 14" xfId="213"/>
    <cellStyle name="40% - Accent3 14 2" xfId="859"/>
    <cellStyle name="40% - Accent3 15" xfId="226"/>
    <cellStyle name="40% - Accent3 15 2" xfId="872"/>
    <cellStyle name="40% - Accent3 16" xfId="239"/>
    <cellStyle name="40% - Accent3 16 2" xfId="885"/>
    <cellStyle name="40% - Accent3 17" xfId="253"/>
    <cellStyle name="40% - Accent3 17 2" xfId="899"/>
    <cellStyle name="40% - Accent3 18" xfId="266"/>
    <cellStyle name="40% - Accent3 18 2" xfId="912"/>
    <cellStyle name="40% - Accent3 19" xfId="279"/>
    <cellStyle name="40% - Accent3 19 2" xfId="925"/>
    <cellStyle name="40% - Accent3 2" xfId="53"/>
    <cellStyle name="40% - Accent3 2 2" xfId="699"/>
    <cellStyle name="40% - Accent3 20" xfId="292"/>
    <cellStyle name="40% - Accent3 20 2" xfId="938"/>
    <cellStyle name="40% - Accent3 21" xfId="305"/>
    <cellStyle name="40% - Accent3 21 2" xfId="951"/>
    <cellStyle name="40% - Accent3 22" xfId="318"/>
    <cellStyle name="40% - Accent3 22 2" xfId="964"/>
    <cellStyle name="40% - Accent3 23" xfId="332"/>
    <cellStyle name="40% - Accent3 23 2" xfId="978"/>
    <cellStyle name="40% - Accent3 24" xfId="345"/>
    <cellStyle name="40% - Accent3 24 2" xfId="992"/>
    <cellStyle name="40% - Accent3 25" xfId="358"/>
    <cellStyle name="40% - Accent3 25 2" xfId="1005"/>
    <cellStyle name="40% - Accent3 26" xfId="371"/>
    <cellStyle name="40% - Accent3 26 2" xfId="1018"/>
    <cellStyle name="40% - Accent3 27" xfId="384"/>
    <cellStyle name="40% - Accent3 27 2" xfId="1031"/>
    <cellStyle name="40% - Accent3 28" xfId="397"/>
    <cellStyle name="40% - Accent3 28 2" xfId="1044"/>
    <cellStyle name="40% - Accent3 29" xfId="410"/>
    <cellStyle name="40% - Accent3 29 2" xfId="1057"/>
    <cellStyle name="40% - Accent3 3" xfId="67"/>
    <cellStyle name="40% - Accent3 3 2" xfId="713"/>
    <cellStyle name="40% - Accent3 30" xfId="423"/>
    <cellStyle name="40% - Accent3 30 2" xfId="1070"/>
    <cellStyle name="40% - Accent3 31" xfId="436"/>
    <cellStyle name="40% - Accent3 31 2" xfId="1083"/>
    <cellStyle name="40% - Accent3 32" xfId="449"/>
    <cellStyle name="40% - Accent3 32 2" xfId="1096"/>
    <cellStyle name="40% - Accent3 33" xfId="462"/>
    <cellStyle name="40% - Accent3 33 2" xfId="1109"/>
    <cellStyle name="40% - Accent3 34" xfId="475"/>
    <cellStyle name="40% - Accent3 34 2" xfId="1122"/>
    <cellStyle name="40% - Accent3 35" xfId="488"/>
    <cellStyle name="40% - Accent3 35 2" xfId="1135"/>
    <cellStyle name="40% - Accent3 36" xfId="501"/>
    <cellStyle name="40% - Accent3 36 2" xfId="1148"/>
    <cellStyle name="40% - Accent3 37" xfId="515"/>
    <cellStyle name="40% - Accent3 37 2" xfId="1161"/>
    <cellStyle name="40% - Accent3 38" xfId="529"/>
    <cellStyle name="40% - Accent3 38 2" xfId="1175"/>
    <cellStyle name="40% - Accent3 39" xfId="542"/>
    <cellStyle name="40% - Accent3 39 2" xfId="1188"/>
    <cellStyle name="40% - Accent3 4" xfId="80"/>
    <cellStyle name="40% - Accent3 4 2" xfId="726"/>
    <cellStyle name="40% - Accent3 40" xfId="555"/>
    <cellStyle name="40% - Accent3 40 2" xfId="1201"/>
    <cellStyle name="40% - Accent3 41" xfId="568"/>
    <cellStyle name="40% - Accent3 41 2" xfId="1214"/>
    <cellStyle name="40% - Accent3 42" xfId="581"/>
    <cellStyle name="40% - Accent3 42 2" xfId="1227"/>
    <cellStyle name="40% - Accent3 43" xfId="594"/>
    <cellStyle name="40% - Accent3 43 2" xfId="1240"/>
    <cellStyle name="40% - Accent3 44" xfId="607"/>
    <cellStyle name="40% - Accent3 44 2" xfId="1253"/>
    <cellStyle name="40% - Accent3 45" xfId="620"/>
    <cellStyle name="40% - Accent3 45 2" xfId="1266"/>
    <cellStyle name="40% - Accent3 46" xfId="633"/>
    <cellStyle name="40% - Accent3 46 2" xfId="1279"/>
    <cellStyle name="40% - Accent3 47" xfId="646"/>
    <cellStyle name="40% - Accent3 48" xfId="673"/>
    <cellStyle name="40% - Accent3 49" xfId="685"/>
    <cellStyle name="40% - Accent3 5" xfId="93"/>
    <cellStyle name="40% - Accent3 5 2" xfId="739"/>
    <cellStyle name="40% - Accent3 50" xfId="1333"/>
    <cellStyle name="40% - Accent3 51" xfId="1346"/>
    <cellStyle name="40% - Accent3 52" xfId="1359"/>
    <cellStyle name="40% - Accent3 53" xfId="1373"/>
    <cellStyle name="40% - Accent3 54" xfId="1386"/>
    <cellStyle name="40% - Accent3 55" xfId="1399"/>
    <cellStyle name="40% - Accent3 56" xfId="1412"/>
    <cellStyle name="40% - Accent3 57" xfId="1425"/>
    <cellStyle name="40% - Accent3 58" xfId="1439"/>
    <cellStyle name="40% - Accent3 59" xfId="1452"/>
    <cellStyle name="40% - Accent3 6" xfId="106"/>
    <cellStyle name="40% - Accent3 6 2" xfId="752"/>
    <cellStyle name="40% - Accent3 60" xfId="1480"/>
    <cellStyle name="40% - Accent3 61" xfId="1533"/>
    <cellStyle name="40% - Accent3 62" xfId="1573"/>
    <cellStyle name="40% - Accent3 63" xfId="1586"/>
    <cellStyle name="40% - Accent3 7" xfId="119"/>
    <cellStyle name="40% - Accent3 7 2" xfId="765"/>
    <cellStyle name="40% - Accent3 8" xfId="133"/>
    <cellStyle name="40% - Accent3 8 2" xfId="779"/>
    <cellStyle name="40% - Accent3 9" xfId="146"/>
    <cellStyle name="40% - Accent3 9 2" xfId="792"/>
    <cellStyle name="40% - Accent4 10" xfId="162"/>
    <cellStyle name="40% - Accent4 10 2" xfId="808"/>
    <cellStyle name="40% - Accent4 11" xfId="176"/>
    <cellStyle name="40% - Accent4 11 2" xfId="822"/>
    <cellStyle name="40% - Accent4 12" xfId="189"/>
    <cellStyle name="40% - Accent4 12 2" xfId="835"/>
    <cellStyle name="40% - Accent4 13" xfId="202"/>
    <cellStyle name="40% - Accent4 13 2" xfId="848"/>
    <cellStyle name="40% - Accent4 14" xfId="215"/>
    <cellStyle name="40% - Accent4 14 2" xfId="861"/>
    <cellStyle name="40% - Accent4 15" xfId="228"/>
    <cellStyle name="40% - Accent4 15 2" xfId="874"/>
    <cellStyle name="40% - Accent4 16" xfId="241"/>
    <cellStyle name="40% - Accent4 16 2" xfId="887"/>
    <cellStyle name="40% - Accent4 17" xfId="255"/>
    <cellStyle name="40% - Accent4 17 2" xfId="901"/>
    <cellStyle name="40% - Accent4 18" xfId="268"/>
    <cellStyle name="40% - Accent4 18 2" xfId="914"/>
    <cellStyle name="40% - Accent4 19" xfId="281"/>
    <cellStyle name="40% - Accent4 19 2" xfId="927"/>
    <cellStyle name="40% - Accent4 2" xfId="55"/>
    <cellStyle name="40% - Accent4 2 2" xfId="701"/>
    <cellStyle name="40% - Accent4 20" xfId="294"/>
    <cellStyle name="40% - Accent4 20 2" xfId="940"/>
    <cellStyle name="40% - Accent4 21" xfId="307"/>
    <cellStyle name="40% - Accent4 21 2" xfId="953"/>
    <cellStyle name="40% - Accent4 22" xfId="320"/>
    <cellStyle name="40% - Accent4 22 2" xfId="966"/>
    <cellStyle name="40% - Accent4 23" xfId="334"/>
    <cellStyle name="40% - Accent4 23 2" xfId="980"/>
    <cellStyle name="40% - Accent4 24" xfId="347"/>
    <cellStyle name="40% - Accent4 24 2" xfId="994"/>
    <cellStyle name="40% - Accent4 25" xfId="360"/>
    <cellStyle name="40% - Accent4 25 2" xfId="1007"/>
    <cellStyle name="40% - Accent4 26" xfId="373"/>
    <cellStyle name="40% - Accent4 26 2" xfId="1020"/>
    <cellStyle name="40% - Accent4 27" xfId="386"/>
    <cellStyle name="40% - Accent4 27 2" xfId="1033"/>
    <cellStyle name="40% - Accent4 28" xfId="399"/>
    <cellStyle name="40% - Accent4 28 2" xfId="1046"/>
    <cellStyle name="40% - Accent4 29" xfId="412"/>
    <cellStyle name="40% - Accent4 29 2" xfId="1059"/>
    <cellStyle name="40% - Accent4 3" xfId="69"/>
    <cellStyle name="40% - Accent4 3 2" xfId="715"/>
    <cellStyle name="40% - Accent4 30" xfId="425"/>
    <cellStyle name="40% - Accent4 30 2" xfId="1072"/>
    <cellStyle name="40% - Accent4 31" xfId="438"/>
    <cellStyle name="40% - Accent4 31 2" xfId="1085"/>
    <cellStyle name="40% - Accent4 32" xfId="451"/>
    <cellStyle name="40% - Accent4 32 2" xfId="1098"/>
    <cellStyle name="40% - Accent4 33" xfId="464"/>
    <cellStyle name="40% - Accent4 33 2" xfId="1111"/>
    <cellStyle name="40% - Accent4 34" xfId="477"/>
    <cellStyle name="40% - Accent4 34 2" xfId="1124"/>
    <cellStyle name="40% - Accent4 35" xfId="490"/>
    <cellStyle name="40% - Accent4 35 2" xfId="1137"/>
    <cellStyle name="40% - Accent4 36" xfId="503"/>
    <cellStyle name="40% - Accent4 36 2" xfId="1150"/>
    <cellStyle name="40% - Accent4 37" xfId="517"/>
    <cellStyle name="40% - Accent4 37 2" xfId="1163"/>
    <cellStyle name="40% - Accent4 38" xfId="531"/>
    <cellStyle name="40% - Accent4 38 2" xfId="1177"/>
    <cellStyle name="40% - Accent4 39" xfId="544"/>
    <cellStyle name="40% - Accent4 39 2" xfId="1190"/>
    <cellStyle name="40% - Accent4 4" xfId="82"/>
    <cellStyle name="40% - Accent4 4 2" xfId="728"/>
    <cellStyle name="40% - Accent4 40" xfId="557"/>
    <cellStyle name="40% - Accent4 40 2" xfId="1203"/>
    <cellStyle name="40% - Accent4 41" xfId="570"/>
    <cellStyle name="40% - Accent4 41 2" xfId="1216"/>
    <cellStyle name="40% - Accent4 42" xfId="583"/>
    <cellStyle name="40% - Accent4 42 2" xfId="1229"/>
    <cellStyle name="40% - Accent4 43" xfId="596"/>
    <cellStyle name="40% - Accent4 43 2" xfId="1242"/>
    <cellStyle name="40% - Accent4 44" xfId="609"/>
    <cellStyle name="40% - Accent4 44 2" xfId="1255"/>
    <cellStyle name="40% - Accent4 45" xfId="622"/>
    <cellStyle name="40% - Accent4 45 2" xfId="1268"/>
    <cellStyle name="40% - Accent4 46" xfId="635"/>
    <cellStyle name="40% - Accent4 46 2" xfId="1281"/>
    <cellStyle name="40% - Accent4 47" xfId="648"/>
    <cellStyle name="40% - Accent4 48" xfId="675"/>
    <cellStyle name="40% - Accent4 49" xfId="687"/>
    <cellStyle name="40% - Accent4 5" xfId="95"/>
    <cellStyle name="40% - Accent4 5 2" xfId="741"/>
    <cellStyle name="40% - Accent4 50" xfId="1335"/>
    <cellStyle name="40% - Accent4 51" xfId="1348"/>
    <cellStyle name="40% - Accent4 52" xfId="1361"/>
    <cellStyle name="40% - Accent4 53" xfId="1375"/>
    <cellStyle name="40% - Accent4 54" xfId="1388"/>
    <cellStyle name="40% - Accent4 55" xfId="1401"/>
    <cellStyle name="40% - Accent4 56" xfId="1414"/>
    <cellStyle name="40% - Accent4 57" xfId="1427"/>
    <cellStyle name="40% - Accent4 58" xfId="1441"/>
    <cellStyle name="40% - Accent4 59" xfId="1454"/>
    <cellStyle name="40% - Accent4 6" xfId="108"/>
    <cellStyle name="40% - Accent4 6 2" xfId="754"/>
    <cellStyle name="40% - Accent4 60" xfId="1482"/>
    <cellStyle name="40% - Accent4 61" xfId="1535"/>
    <cellStyle name="40% - Accent4 62" xfId="1575"/>
    <cellStyle name="40% - Accent4 63" xfId="1588"/>
    <cellStyle name="40% - Accent4 7" xfId="121"/>
    <cellStyle name="40% - Accent4 7 2" xfId="767"/>
    <cellStyle name="40% - Accent4 8" xfId="135"/>
    <cellStyle name="40% - Accent4 8 2" xfId="781"/>
    <cellStyle name="40% - Accent4 9" xfId="148"/>
    <cellStyle name="40% - Accent4 9 2" xfId="794"/>
    <cellStyle name="40% - Accent5 10" xfId="164"/>
    <cellStyle name="40% - Accent5 10 2" xfId="810"/>
    <cellStyle name="40% - Accent5 11" xfId="178"/>
    <cellStyle name="40% - Accent5 11 2" xfId="824"/>
    <cellStyle name="40% - Accent5 12" xfId="191"/>
    <cellStyle name="40% - Accent5 12 2" xfId="837"/>
    <cellStyle name="40% - Accent5 13" xfId="204"/>
    <cellStyle name="40% - Accent5 13 2" xfId="850"/>
    <cellStyle name="40% - Accent5 14" xfId="217"/>
    <cellStyle name="40% - Accent5 14 2" xfId="863"/>
    <cellStyle name="40% - Accent5 15" xfId="230"/>
    <cellStyle name="40% - Accent5 15 2" xfId="876"/>
    <cellStyle name="40% - Accent5 16" xfId="243"/>
    <cellStyle name="40% - Accent5 16 2" xfId="889"/>
    <cellStyle name="40% - Accent5 17" xfId="257"/>
    <cellStyle name="40% - Accent5 17 2" xfId="903"/>
    <cellStyle name="40% - Accent5 18" xfId="270"/>
    <cellStyle name="40% - Accent5 18 2" xfId="916"/>
    <cellStyle name="40% - Accent5 19" xfId="283"/>
    <cellStyle name="40% - Accent5 19 2" xfId="929"/>
    <cellStyle name="40% - Accent5 2" xfId="57"/>
    <cellStyle name="40% - Accent5 2 2" xfId="703"/>
    <cellStyle name="40% - Accent5 20" xfId="296"/>
    <cellStyle name="40% - Accent5 20 2" xfId="942"/>
    <cellStyle name="40% - Accent5 21" xfId="309"/>
    <cellStyle name="40% - Accent5 21 2" xfId="955"/>
    <cellStyle name="40% - Accent5 22" xfId="322"/>
    <cellStyle name="40% - Accent5 22 2" xfId="968"/>
    <cellStyle name="40% - Accent5 23" xfId="336"/>
    <cellStyle name="40% - Accent5 23 2" xfId="982"/>
    <cellStyle name="40% - Accent5 24" xfId="349"/>
    <cellStyle name="40% - Accent5 24 2" xfId="996"/>
    <cellStyle name="40% - Accent5 25" xfId="362"/>
    <cellStyle name="40% - Accent5 25 2" xfId="1009"/>
    <cellStyle name="40% - Accent5 26" xfId="375"/>
    <cellStyle name="40% - Accent5 26 2" xfId="1022"/>
    <cellStyle name="40% - Accent5 27" xfId="388"/>
    <cellStyle name="40% - Accent5 27 2" xfId="1035"/>
    <cellStyle name="40% - Accent5 28" xfId="401"/>
    <cellStyle name="40% - Accent5 28 2" xfId="1048"/>
    <cellStyle name="40% - Accent5 29" xfId="414"/>
    <cellStyle name="40% - Accent5 29 2" xfId="1061"/>
    <cellStyle name="40% - Accent5 3" xfId="71"/>
    <cellStyle name="40% - Accent5 3 2" xfId="717"/>
    <cellStyle name="40% - Accent5 30" xfId="427"/>
    <cellStyle name="40% - Accent5 30 2" xfId="1074"/>
    <cellStyle name="40% - Accent5 31" xfId="440"/>
    <cellStyle name="40% - Accent5 31 2" xfId="1087"/>
    <cellStyle name="40% - Accent5 32" xfId="453"/>
    <cellStyle name="40% - Accent5 32 2" xfId="1100"/>
    <cellStyle name="40% - Accent5 33" xfId="466"/>
    <cellStyle name="40% - Accent5 33 2" xfId="1113"/>
    <cellStyle name="40% - Accent5 34" xfId="479"/>
    <cellStyle name="40% - Accent5 34 2" xfId="1126"/>
    <cellStyle name="40% - Accent5 35" xfId="492"/>
    <cellStyle name="40% - Accent5 35 2" xfId="1139"/>
    <cellStyle name="40% - Accent5 36" xfId="505"/>
    <cellStyle name="40% - Accent5 36 2" xfId="1152"/>
    <cellStyle name="40% - Accent5 37" xfId="519"/>
    <cellStyle name="40% - Accent5 37 2" xfId="1165"/>
    <cellStyle name="40% - Accent5 38" xfId="533"/>
    <cellStyle name="40% - Accent5 38 2" xfId="1179"/>
    <cellStyle name="40% - Accent5 39" xfId="546"/>
    <cellStyle name="40% - Accent5 39 2" xfId="1192"/>
    <cellStyle name="40% - Accent5 4" xfId="84"/>
    <cellStyle name="40% - Accent5 4 2" xfId="730"/>
    <cellStyle name="40% - Accent5 40" xfId="559"/>
    <cellStyle name="40% - Accent5 40 2" xfId="1205"/>
    <cellStyle name="40% - Accent5 41" xfId="572"/>
    <cellStyle name="40% - Accent5 41 2" xfId="1218"/>
    <cellStyle name="40% - Accent5 42" xfId="585"/>
    <cellStyle name="40% - Accent5 42 2" xfId="1231"/>
    <cellStyle name="40% - Accent5 43" xfId="598"/>
    <cellStyle name="40% - Accent5 43 2" xfId="1244"/>
    <cellStyle name="40% - Accent5 44" xfId="611"/>
    <cellStyle name="40% - Accent5 44 2" xfId="1257"/>
    <cellStyle name="40% - Accent5 45" xfId="624"/>
    <cellStyle name="40% - Accent5 45 2" xfId="1270"/>
    <cellStyle name="40% - Accent5 46" xfId="637"/>
    <cellStyle name="40% - Accent5 46 2" xfId="1283"/>
    <cellStyle name="40% - Accent5 47" xfId="650"/>
    <cellStyle name="40% - Accent5 48" xfId="677"/>
    <cellStyle name="40% - Accent5 49" xfId="689"/>
    <cellStyle name="40% - Accent5 5" xfId="97"/>
    <cellStyle name="40% - Accent5 5 2" xfId="743"/>
    <cellStyle name="40% - Accent5 50" xfId="1337"/>
    <cellStyle name="40% - Accent5 51" xfId="1350"/>
    <cellStyle name="40% - Accent5 52" xfId="1363"/>
    <cellStyle name="40% - Accent5 53" xfId="1377"/>
    <cellStyle name="40% - Accent5 54" xfId="1390"/>
    <cellStyle name="40% - Accent5 55" xfId="1403"/>
    <cellStyle name="40% - Accent5 56" xfId="1416"/>
    <cellStyle name="40% - Accent5 57" xfId="1429"/>
    <cellStyle name="40% - Accent5 58" xfId="1443"/>
    <cellStyle name="40% - Accent5 59" xfId="1456"/>
    <cellStyle name="40% - Accent5 6" xfId="110"/>
    <cellStyle name="40% - Accent5 6 2" xfId="756"/>
    <cellStyle name="40% - Accent5 60" xfId="1484"/>
    <cellStyle name="40% - Accent5 61" xfId="1537"/>
    <cellStyle name="40% - Accent5 62" xfId="1577"/>
    <cellStyle name="40% - Accent5 63" xfId="1590"/>
    <cellStyle name="40% - Accent5 7" xfId="123"/>
    <cellStyle name="40% - Accent5 7 2" xfId="769"/>
    <cellStyle name="40% - Accent5 8" xfId="137"/>
    <cellStyle name="40% - Accent5 8 2" xfId="783"/>
    <cellStyle name="40% - Accent5 9" xfId="150"/>
    <cellStyle name="40% - Accent5 9 2" xfId="796"/>
    <cellStyle name="40% - Accent6 10" xfId="166"/>
    <cellStyle name="40% - Accent6 10 2" xfId="812"/>
    <cellStyle name="40% - Accent6 11" xfId="180"/>
    <cellStyle name="40% - Accent6 11 2" xfId="826"/>
    <cellStyle name="40% - Accent6 12" xfId="193"/>
    <cellStyle name="40% - Accent6 12 2" xfId="839"/>
    <cellStyle name="40% - Accent6 13" xfId="206"/>
    <cellStyle name="40% - Accent6 13 2" xfId="852"/>
    <cellStyle name="40% - Accent6 14" xfId="219"/>
    <cellStyle name="40% - Accent6 14 2" xfId="865"/>
    <cellStyle name="40% - Accent6 15" xfId="232"/>
    <cellStyle name="40% - Accent6 15 2" xfId="878"/>
    <cellStyle name="40% - Accent6 16" xfId="245"/>
    <cellStyle name="40% - Accent6 16 2" xfId="891"/>
    <cellStyle name="40% - Accent6 17" xfId="259"/>
    <cellStyle name="40% - Accent6 17 2" xfId="905"/>
    <cellStyle name="40% - Accent6 18" xfId="272"/>
    <cellStyle name="40% - Accent6 18 2" xfId="918"/>
    <cellStyle name="40% - Accent6 19" xfId="285"/>
    <cellStyle name="40% - Accent6 19 2" xfId="931"/>
    <cellStyle name="40% - Accent6 2" xfId="59"/>
    <cellStyle name="40% - Accent6 2 2" xfId="705"/>
    <cellStyle name="40% - Accent6 20" xfId="298"/>
    <cellStyle name="40% - Accent6 20 2" xfId="944"/>
    <cellStyle name="40% - Accent6 21" xfId="311"/>
    <cellStyle name="40% - Accent6 21 2" xfId="957"/>
    <cellStyle name="40% - Accent6 22" xfId="324"/>
    <cellStyle name="40% - Accent6 22 2" xfId="970"/>
    <cellStyle name="40% - Accent6 23" xfId="338"/>
    <cellStyle name="40% - Accent6 23 2" xfId="984"/>
    <cellStyle name="40% - Accent6 24" xfId="351"/>
    <cellStyle name="40% - Accent6 24 2" xfId="998"/>
    <cellStyle name="40% - Accent6 25" xfId="364"/>
    <cellStyle name="40% - Accent6 25 2" xfId="1011"/>
    <cellStyle name="40% - Accent6 26" xfId="377"/>
    <cellStyle name="40% - Accent6 26 2" xfId="1024"/>
    <cellStyle name="40% - Accent6 27" xfId="390"/>
    <cellStyle name="40% - Accent6 27 2" xfId="1037"/>
    <cellStyle name="40% - Accent6 28" xfId="403"/>
    <cellStyle name="40% - Accent6 28 2" xfId="1050"/>
    <cellStyle name="40% - Accent6 29" xfId="416"/>
    <cellStyle name="40% - Accent6 29 2" xfId="1063"/>
    <cellStyle name="40% - Accent6 3" xfId="73"/>
    <cellStyle name="40% - Accent6 3 2" xfId="719"/>
    <cellStyle name="40% - Accent6 30" xfId="429"/>
    <cellStyle name="40% - Accent6 30 2" xfId="1076"/>
    <cellStyle name="40% - Accent6 31" xfId="442"/>
    <cellStyle name="40% - Accent6 31 2" xfId="1089"/>
    <cellStyle name="40% - Accent6 32" xfId="455"/>
    <cellStyle name="40% - Accent6 32 2" xfId="1102"/>
    <cellStyle name="40% - Accent6 33" xfId="468"/>
    <cellStyle name="40% - Accent6 33 2" xfId="1115"/>
    <cellStyle name="40% - Accent6 34" xfId="481"/>
    <cellStyle name="40% - Accent6 34 2" xfId="1128"/>
    <cellStyle name="40% - Accent6 35" xfId="494"/>
    <cellStyle name="40% - Accent6 35 2" xfId="1141"/>
    <cellStyle name="40% - Accent6 36" xfId="507"/>
    <cellStyle name="40% - Accent6 36 2" xfId="1154"/>
    <cellStyle name="40% - Accent6 37" xfId="521"/>
    <cellStyle name="40% - Accent6 37 2" xfId="1167"/>
    <cellStyle name="40% - Accent6 38" xfId="535"/>
    <cellStyle name="40% - Accent6 38 2" xfId="1181"/>
    <cellStyle name="40% - Accent6 39" xfId="548"/>
    <cellStyle name="40% - Accent6 39 2" xfId="1194"/>
    <cellStyle name="40% - Accent6 4" xfId="86"/>
    <cellStyle name="40% - Accent6 4 2" xfId="732"/>
    <cellStyle name="40% - Accent6 40" xfId="561"/>
    <cellStyle name="40% - Accent6 40 2" xfId="1207"/>
    <cellStyle name="40% - Accent6 41" xfId="574"/>
    <cellStyle name="40% - Accent6 41 2" xfId="1220"/>
    <cellStyle name="40% - Accent6 42" xfId="587"/>
    <cellStyle name="40% - Accent6 42 2" xfId="1233"/>
    <cellStyle name="40% - Accent6 43" xfId="600"/>
    <cellStyle name="40% - Accent6 43 2" xfId="1246"/>
    <cellStyle name="40% - Accent6 44" xfId="613"/>
    <cellStyle name="40% - Accent6 44 2" xfId="1259"/>
    <cellStyle name="40% - Accent6 45" xfId="626"/>
    <cellStyle name="40% - Accent6 45 2" xfId="1272"/>
    <cellStyle name="40% - Accent6 46" xfId="639"/>
    <cellStyle name="40% - Accent6 46 2" xfId="1285"/>
    <cellStyle name="40% - Accent6 47" xfId="652"/>
    <cellStyle name="40% - Accent6 48" xfId="679"/>
    <cellStyle name="40% - Accent6 49" xfId="691"/>
    <cellStyle name="40% - Accent6 5" xfId="99"/>
    <cellStyle name="40% - Accent6 5 2" xfId="745"/>
    <cellStyle name="40% - Accent6 50" xfId="1339"/>
    <cellStyle name="40% - Accent6 51" xfId="1352"/>
    <cellStyle name="40% - Accent6 52" xfId="1365"/>
    <cellStyle name="40% - Accent6 53" xfId="1379"/>
    <cellStyle name="40% - Accent6 54" xfId="1392"/>
    <cellStyle name="40% - Accent6 55" xfId="1405"/>
    <cellStyle name="40% - Accent6 56" xfId="1418"/>
    <cellStyle name="40% - Accent6 57" xfId="1431"/>
    <cellStyle name="40% - Accent6 58" xfId="1445"/>
    <cellStyle name="40% - Accent6 59" xfId="1458"/>
    <cellStyle name="40% - Accent6 6" xfId="112"/>
    <cellStyle name="40% - Accent6 6 2" xfId="758"/>
    <cellStyle name="40% - Accent6 60" xfId="1486"/>
    <cellStyle name="40% - Accent6 61" xfId="1539"/>
    <cellStyle name="40% - Accent6 62" xfId="1579"/>
    <cellStyle name="40% - Accent6 63" xfId="1592"/>
    <cellStyle name="40% - Accent6 7" xfId="125"/>
    <cellStyle name="40% - Accent6 7 2" xfId="771"/>
    <cellStyle name="40% - Accent6 8" xfId="139"/>
    <cellStyle name="40% - Accent6 8 2" xfId="785"/>
    <cellStyle name="40% - Accent6 9" xfId="152"/>
    <cellStyle name="40% - Accent6 9 2" xfId="798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541"/>
    <cellStyle name="Commentaire 11" xfId="1554"/>
    <cellStyle name="Commentaire 2" xfId="654"/>
    <cellStyle name="Commentaire 3" xfId="1286"/>
    <cellStyle name="Commentaire 4" xfId="1300"/>
    <cellStyle name="Commentaire 5" xfId="1314"/>
    <cellStyle name="Commentaire 6" xfId="1460"/>
    <cellStyle name="Commentaire 7" xfId="1487"/>
    <cellStyle name="Commentaire 8" xfId="1501"/>
    <cellStyle name="Commentaire 9" xfId="1514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" xfId="508"/>
    <cellStyle name="Normal 10 2" xfId="43"/>
    <cellStyle name="Normal 11" xfId="522"/>
    <cellStyle name="Normal 11 2" xfId="1168"/>
    <cellStyle name="Normal 12" xfId="653"/>
    <cellStyle name="Normal 13" xfId="1299"/>
    <cellStyle name="Normal 14" xfId="1313"/>
    <cellStyle name="Normal 15" xfId="1366"/>
    <cellStyle name="Normal 16" xfId="1432"/>
    <cellStyle name="Normal 17" xfId="1459"/>
    <cellStyle name="Normal 18" xfId="1473"/>
    <cellStyle name="Normal 19" xfId="1500"/>
    <cellStyle name="Normal 2" xfId="41"/>
    <cellStyle name="Normal 2 2" xfId="45"/>
    <cellStyle name="Normal 20" xfId="1540"/>
    <cellStyle name="Normal 21" xfId="44"/>
    <cellStyle name="Normal 3" xfId="60"/>
    <cellStyle name="Normal 3 2" xfId="706"/>
    <cellStyle name="Normal 4" xfId="126"/>
    <cellStyle name="Normal 4 2" xfId="772"/>
    <cellStyle name="Normal 5" xfId="153"/>
    <cellStyle name="Normal 5 2" xfId="799"/>
    <cellStyle name="Normal 6" xfId="167"/>
    <cellStyle name="Normal 6 2" xfId="813"/>
    <cellStyle name="Normal 7" xfId="246"/>
    <cellStyle name="Normal 7 2" xfId="892"/>
    <cellStyle name="Normal 8" xfId="325"/>
    <cellStyle name="Normal 8 2" xfId="971"/>
    <cellStyle name="Normal 9" xfId="42"/>
    <cellStyle name="Normal 9 2" xfId="985"/>
    <cellStyle name="Note 10" xfId="140"/>
    <cellStyle name="Note 10 2" xfId="786"/>
    <cellStyle name="Note 11" xfId="154"/>
    <cellStyle name="Note 11 2" xfId="800"/>
    <cellStyle name="Note 12" xfId="168"/>
    <cellStyle name="Note 12 2" xfId="814"/>
    <cellStyle name="Note 13" xfId="181"/>
    <cellStyle name="Note 13 2" xfId="827"/>
    <cellStyle name="Note 14" xfId="194"/>
    <cellStyle name="Note 14 2" xfId="840"/>
    <cellStyle name="Note 15" xfId="207"/>
    <cellStyle name="Note 15 2" xfId="853"/>
    <cellStyle name="Note 16" xfId="220"/>
    <cellStyle name="Note 16 2" xfId="866"/>
    <cellStyle name="Note 17" xfId="233"/>
    <cellStyle name="Note 17 2" xfId="879"/>
    <cellStyle name="Note 18" xfId="247"/>
    <cellStyle name="Note 18 2" xfId="893"/>
    <cellStyle name="Note 19" xfId="260"/>
    <cellStyle name="Note 19 2" xfId="906"/>
    <cellStyle name="Note 2" xfId="46"/>
    <cellStyle name="Note 2 2" xfId="692"/>
    <cellStyle name="Note 20" xfId="273"/>
    <cellStyle name="Note 20 2" xfId="919"/>
    <cellStyle name="Note 21" xfId="286"/>
    <cellStyle name="Note 21 2" xfId="932"/>
    <cellStyle name="Note 22" xfId="299"/>
    <cellStyle name="Note 22 2" xfId="945"/>
    <cellStyle name="Note 23" xfId="312"/>
    <cellStyle name="Note 23 2" xfId="958"/>
    <cellStyle name="Note 24" xfId="326"/>
    <cellStyle name="Note 24 2" xfId="972"/>
    <cellStyle name="Note 25" xfId="339"/>
    <cellStyle name="Note 25 2" xfId="986"/>
    <cellStyle name="Note 26" xfId="352"/>
    <cellStyle name="Note 26 2" xfId="999"/>
    <cellStyle name="Note 27" xfId="365"/>
    <cellStyle name="Note 27 2" xfId="1012"/>
    <cellStyle name="Note 28" xfId="378"/>
    <cellStyle name="Note 28 2" xfId="1025"/>
    <cellStyle name="Note 29" xfId="391"/>
    <cellStyle name="Note 29 2" xfId="1038"/>
    <cellStyle name="Note 3" xfId="47"/>
    <cellStyle name="Note 3 2" xfId="693"/>
    <cellStyle name="Note 30" xfId="404"/>
    <cellStyle name="Note 30 2" xfId="1051"/>
    <cellStyle name="Note 31" xfId="417"/>
    <cellStyle name="Note 31 2" xfId="1064"/>
    <cellStyle name="Note 32" xfId="430"/>
    <cellStyle name="Note 32 2" xfId="1077"/>
    <cellStyle name="Note 33" xfId="443"/>
    <cellStyle name="Note 33 2" xfId="1090"/>
    <cellStyle name="Note 34" xfId="456"/>
    <cellStyle name="Note 34 2" xfId="1103"/>
    <cellStyle name="Note 35" xfId="469"/>
    <cellStyle name="Note 35 2" xfId="1116"/>
    <cellStyle name="Note 36" xfId="482"/>
    <cellStyle name="Note 36 2" xfId="1129"/>
    <cellStyle name="Note 37" xfId="495"/>
    <cellStyle name="Note 37 2" xfId="1142"/>
    <cellStyle name="Note 38" xfId="509"/>
    <cellStyle name="Note 38 2" xfId="1155"/>
    <cellStyle name="Note 39" xfId="523"/>
    <cellStyle name="Note 39 2" xfId="1169"/>
    <cellStyle name="Note 4" xfId="61"/>
    <cellStyle name="Note 4 2" xfId="707"/>
    <cellStyle name="Note 40" xfId="536"/>
    <cellStyle name="Note 40 2" xfId="1182"/>
    <cellStyle name="Note 41" xfId="549"/>
    <cellStyle name="Note 41 2" xfId="1195"/>
    <cellStyle name="Note 42" xfId="562"/>
    <cellStyle name="Note 42 2" xfId="1208"/>
    <cellStyle name="Note 43" xfId="575"/>
    <cellStyle name="Note 43 2" xfId="1221"/>
    <cellStyle name="Note 44" xfId="588"/>
    <cellStyle name="Note 44 2" xfId="1234"/>
    <cellStyle name="Note 45" xfId="601"/>
    <cellStyle name="Note 45 2" xfId="1247"/>
    <cellStyle name="Note 46" xfId="614"/>
    <cellStyle name="Note 46 2" xfId="1260"/>
    <cellStyle name="Note 47" xfId="627"/>
    <cellStyle name="Note 47 2" xfId="1273"/>
    <cellStyle name="Note 48" xfId="640"/>
    <cellStyle name="Note 49" xfId="667"/>
    <cellStyle name="Note 5" xfId="74"/>
    <cellStyle name="Note 5 2" xfId="720"/>
    <cellStyle name="Note 50" xfId="1327"/>
    <cellStyle name="Note 51" xfId="1340"/>
    <cellStyle name="Note 52" xfId="1353"/>
    <cellStyle name="Note 53" xfId="1367"/>
    <cellStyle name="Note 54" xfId="1380"/>
    <cellStyle name="Note 55" xfId="1393"/>
    <cellStyle name="Note 56" xfId="1406"/>
    <cellStyle name="Note 57" xfId="1419"/>
    <cellStyle name="Note 58" xfId="1433"/>
    <cellStyle name="Note 59" xfId="1446"/>
    <cellStyle name="Note 6" xfId="87"/>
    <cellStyle name="Note 6 2" xfId="733"/>
    <cellStyle name="Note 60" xfId="1474"/>
    <cellStyle name="Note 61" xfId="1527"/>
    <cellStyle name="Note 62" xfId="1567"/>
    <cellStyle name="Note 63" xfId="1580"/>
    <cellStyle name="Note 7" xfId="100"/>
    <cellStyle name="Note 7 2" xfId="746"/>
    <cellStyle name="Note 8" xfId="113"/>
    <cellStyle name="Note 8 2" xfId="759"/>
    <cellStyle name="Note 9" xfId="127"/>
    <cellStyle name="Note 9 2" xfId="773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CC99"/>
      <color rgb="FFCCFFCC"/>
      <color rgb="FFCCFFFF"/>
      <color rgb="FFFFFF99"/>
      <color rgb="FFFFFFCC"/>
      <color rgb="FFFFFF66"/>
      <color rgb="FF474747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438150</xdr:rowOff>
        </xdr:from>
        <xdr:to>
          <xdr:col>1</xdr:col>
          <xdr:colOff>838200</xdr:colOff>
          <xdr:row>1</xdr:row>
          <xdr:rowOff>190500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Count MSN/FCM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4</xdr:row>
          <xdr:rowOff>123825</xdr:rowOff>
        </xdr:from>
        <xdr:to>
          <xdr:col>13</xdr:col>
          <xdr:colOff>781050</xdr:colOff>
          <xdr:row>7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Refresh MSN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8</xdr:row>
          <xdr:rowOff>104775</xdr:rowOff>
        </xdr:from>
        <xdr:to>
          <xdr:col>13</xdr:col>
          <xdr:colOff>704850</xdr:colOff>
          <xdr:row>10</xdr:row>
          <xdr:rowOff>142875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 FCM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12</xdr:row>
          <xdr:rowOff>38100</xdr:rowOff>
        </xdr:from>
        <xdr:to>
          <xdr:col>14</xdr:col>
          <xdr:colOff>47625</xdr:colOff>
          <xdr:row>16</xdr:row>
          <xdr:rowOff>142875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SendPDF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Intern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0</xdr:row>
          <xdr:rowOff>133350</xdr:rowOff>
        </xdr:from>
        <xdr:to>
          <xdr:col>14</xdr:col>
          <xdr:colOff>171450</xdr:colOff>
          <xdr:row>3</xdr:row>
          <xdr:rowOff>38100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Conversion dates tactical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99"/>
  <sheetViews>
    <sheetView workbookViewId="0">
      <selection activeCell="B12" sqref="B12"/>
    </sheetView>
  </sheetViews>
  <sheetFormatPr baseColWidth="10" defaultRowHeight="14.25" x14ac:dyDescent="0.2"/>
  <cols>
    <col min="1" max="1" width="11" style="93"/>
  </cols>
  <sheetData>
    <row r="1" spans="1:1" x14ac:dyDescent="0.2">
      <c r="A1" s="98"/>
    </row>
    <row r="2" spans="1:1" x14ac:dyDescent="0.2">
      <c r="A2" s="98"/>
    </row>
    <row r="3" spans="1:1" x14ac:dyDescent="0.2">
      <c r="A3" s="98"/>
    </row>
    <row r="4" spans="1:1" x14ac:dyDescent="0.2">
      <c r="A4" s="98"/>
    </row>
    <row r="5" spans="1:1" x14ac:dyDescent="0.2">
      <c r="A5" s="98"/>
    </row>
    <row r="6" spans="1:1" x14ac:dyDescent="0.2">
      <c r="A6" s="98"/>
    </row>
    <row r="7" spans="1:1" x14ac:dyDescent="0.2">
      <c r="A7" s="98"/>
    </row>
    <row r="8" spans="1:1" x14ac:dyDescent="0.2">
      <c r="A8" s="98"/>
    </row>
    <row r="9" spans="1:1" x14ac:dyDescent="0.2">
      <c r="A9" s="98"/>
    </row>
    <row r="10" spans="1:1" x14ac:dyDescent="0.2">
      <c r="A10" s="98"/>
    </row>
    <row r="11" spans="1:1" x14ac:dyDescent="0.2">
      <c r="A11" s="98"/>
    </row>
    <row r="12" spans="1:1" x14ac:dyDescent="0.2">
      <c r="A12" s="98"/>
    </row>
    <row r="13" spans="1:1" x14ac:dyDescent="0.2">
      <c r="A13" s="98"/>
    </row>
    <row r="14" spans="1:1" x14ac:dyDescent="0.2">
      <c r="A14" s="98"/>
    </row>
    <row r="15" spans="1:1" x14ac:dyDescent="0.2">
      <c r="A15" s="98"/>
    </row>
    <row r="16" spans="1:1" x14ac:dyDescent="0.2">
      <c r="A16" s="98"/>
    </row>
    <row r="17" spans="1:1" x14ac:dyDescent="0.2">
      <c r="A17" s="98"/>
    </row>
    <row r="18" spans="1:1" x14ac:dyDescent="0.2">
      <c r="A18" s="98"/>
    </row>
    <row r="19" spans="1:1" x14ac:dyDescent="0.2">
      <c r="A19" s="98"/>
    </row>
    <row r="20" spans="1:1" x14ac:dyDescent="0.2">
      <c r="A20" s="98"/>
    </row>
    <row r="21" spans="1:1" x14ac:dyDescent="0.2">
      <c r="A21" s="98"/>
    </row>
    <row r="22" spans="1:1" x14ac:dyDescent="0.2">
      <c r="A22" s="98"/>
    </row>
    <row r="23" spans="1:1" x14ac:dyDescent="0.2">
      <c r="A23" s="98"/>
    </row>
    <row r="24" spans="1:1" x14ac:dyDescent="0.2">
      <c r="A24" s="98"/>
    </row>
    <row r="25" spans="1:1" x14ac:dyDescent="0.2">
      <c r="A25" s="98"/>
    </row>
    <row r="26" spans="1:1" x14ac:dyDescent="0.2">
      <c r="A26" s="98"/>
    </row>
    <row r="27" spans="1:1" x14ac:dyDescent="0.2">
      <c r="A27" s="98"/>
    </row>
    <row r="28" spans="1:1" x14ac:dyDescent="0.2">
      <c r="A28" s="98"/>
    </row>
    <row r="29" spans="1:1" x14ac:dyDescent="0.2">
      <c r="A29" s="98"/>
    </row>
    <row r="30" spans="1:1" x14ac:dyDescent="0.2">
      <c r="A30" s="98"/>
    </row>
    <row r="31" spans="1:1" x14ac:dyDescent="0.2">
      <c r="A31" s="98"/>
    </row>
    <row r="32" spans="1:1" x14ac:dyDescent="0.2">
      <c r="A32" s="98"/>
    </row>
    <row r="33" spans="1:1" x14ac:dyDescent="0.2">
      <c r="A33" s="98"/>
    </row>
    <row r="34" spans="1:1" x14ac:dyDescent="0.2">
      <c r="A34" s="98"/>
    </row>
    <row r="35" spans="1:1" x14ac:dyDescent="0.2">
      <c r="A35" s="98"/>
    </row>
    <row r="36" spans="1:1" x14ac:dyDescent="0.2">
      <c r="A36" s="98"/>
    </row>
    <row r="37" spans="1:1" x14ac:dyDescent="0.2">
      <c r="A37" s="98"/>
    </row>
    <row r="38" spans="1:1" x14ac:dyDescent="0.2">
      <c r="A38" s="98"/>
    </row>
    <row r="39" spans="1:1" x14ac:dyDescent="0.2">
      <c r="A39" s="98"/>
    </row>
    <row r="40" spans="1:1" x14ac:dyDescent="0.2">
      <c r="A40" s="98"/>
    </row>
    <row r="41" spans="1:1" x14ac:dyDescent="0.2">
      <c r="A41" s="98"/>
    </row>
    <row r="42" spans="1:1" x14ac:dyDescent="0.2">
      <c r="A42" s="98"/>
    </row>
    <row r="43" spans="1:1" x14ac:dyDescent="0.2">
      <c r="A43" s="98"/>
    </row>
    <row r="44" spans="1:1" x14ac:dyDescent="0.2">
      <c r="A44" s="98"/>
    </row>
    <row r="45" spans="1:1" x14ac:dyDescent="0.2">
      <c r="A45" s="98"/>
    </row>
    <row r="46" spans="1:1" x14ac:dyDescent="0.2">
      <c r="A46" s="98"/>
    </row>
    <row r="47" spans="1:1" x14ac:dyDescent="0.2">
      <c r="A47" s="98"/>
    </row>
    <row r="48" spans="1:1" x14ac:dyDescent="0.2">
      <c r="A48" s="98"/>
    </row>
    <row r="49" spans="1:1" x14ac:dyDescent="0.2">
      <c r="A49" s="98"/>
    </row>
    <row r="50" spans="1:1" x14ac:dyDescent="0.2">
      <c r="A50" s="98"/>
    </row>
    <row r="51" spans="1:1" x14ac:dyDescent="0.2">
      <c r="A51" s="98"/>
    </row>
    <row r="52" spans="1:1" x14ac:dyDescent="0.2">
      <c r="A52" s="98"/>
    </row>
    <row r="53" spans="1:1" x14ac:dyDescent="0.2">
      <c r="A53" s="98"/>
    </row>
    <row r="54" spans="1:1" x14ac:dyDescent="0.2">
      <c r="A54" s="98"/>
    </row>
    <row r="55" spans="1:1" x14ac:dyDescent="0.2">
      <c r="A55" s="98"/>
    </row>
    <row r="56" spans="1:1" x14ac:dyDescent="0.2">
      <c r="A56" s="98"/>
    </row>
    <row r="57" spans="1:1" x14ac:dyDescent="0.2">
      <c r="A57" s="98"/>
    </row>
    <row r="58" spans="1:1" x14ac:dyDescent="0.2">
      <c r="A58" s="98"/>
    </row>
    <row r="59" spans="1:1" x14ac:dyDescent="0.2">
      <c r="A59" s="98"/>
    </row>
    <row r="60" spans="1:1" x14ac:dyDescent="0.2">
      <c r="A60" s="98"/>
    </row>
    <row r="61" spans="1:1" x14ac:dyDescent="0.2">
      <c r="A61" s="98"/>
    </row>
    <row r="62" spans="1:1" x14ac:dyDescent="0.2">
      <c r="A62" s="98"/>
    </row>
    <row r="63" spans="1:1" x14ac:dyDescent="0.2">
      <c r="A63" s="98"/>
    </row>
    <row r="64" spans="1:1" x14ac:dyDescent="0.2">
      <c r="A64" s="98"/>
    </row>
    <row r="65" spans="1:1" x14ac:dyDescent="0.2">
      <c r="A65" s="98"/>
    </row>
    <row r="66" spans="1:1" x14ac:dyDescent="0.2">
      <c r="A66" s="98"/>
    </row>
    <row r="67" spans="1:1" x14ac:dyDescent="0.2">
      <c r="A67" s="98"/>
    </row>
    <row r="68" spans="1:1" x14ac:dyDescent="0.2">
      <c r="A68" s="98"/>
    </row>
    <row r="69" spans="1:1" x14ac:dyDescent="0.2">
      <c r="A69" s="98"/>
    </row>
    <row r="70" spans="1:1" x14ac:dyDescent="0.2">
      <c r="A70" s="98"/>
    </row>
    <row r="71" spans="1:1" x14ac:dyDescent="0.2">
      <c r="A71" s="98"/>
    </row>
    <row r="72" spans="1:1" x14ac:dyDescent="0.2">
      <c r="A72" s="98"/>
    </row>
    <row r="73" spans="1:1" x14ac:dyDescent="0.2">
      <c r="A73" s="98"/>
    </row>
    <row r="74" spans="1:1" x14ac:dyDescent="0.2">
      <c r="A74" s="98"/>
    </row>
    <row r="75" spans="1:1" x14ac:dyDescent="0.2">
      <c r="A75" s="98"/>
    </row>
    <row r="76" spans="1:1" x14ac:dyDescent="0.2">
      <c r="A76" s="98"/>
    </row>
    <row r="77" spans="1:1" x14ac:dyDescent="0.2">
      <c r="A77" s="98"/>
    </row>
    <row r="78" spans="1:1" x14ac:dyDescent="0.2">
      <c r="A78" s="98"/>
    </row>
    <row r="79" spans="1:1" x14ac:dyDescent="0.2">
      <c r="A79" s="98"/>
    </row>
    <row r="80" spans="1:1" x14ac:dyDescent="0.2">
      <c r="A80" s="98"/>
    </row>
    <row r="81" spans="1:1" x14ac:dyDescent="0.2">
      <c r="A81" s="98"/>
    </row>
    <row r="82" spans="1:1" x14ac:dyDescent="0.2">
      <c r="A82" s="98"/>
    </row>
    <row r="83" spans="1:1" x14ac:dyDescent="0.2">
      <c r="A83" s="98"/>
    </row>
    <row r="84" spans="1:1" x14ac:dyDescent="0.2">
      <c r="A84" s="98"/>
    </row>
    <row r="85" spans="1:1" x14ac:dyDescent="0.2">
      <c r="A85" s="98"/>
    </row>
    <row r="86" spans="1:1" x14ac:dyDescent="0.2">
      <c r="A86" s="98"/>
    </row>
    <row r="87" spans="1:1" x14ac:dyDescent="0.2">
      <c r="A87" s="98"/>
    </row>
    <row r="88" spans="1:1" x14ac:dyDescent="0.2">
      <c r="A88" s="98"/>
    </row>
    <row r="89" spans="1:1" x14ac:dyDescent="0.2">
      <c r="A89" s="98"/>
    </row>
    <row r="90" spans="1:1" x14ac:dyDescent="0.2">
      <c r="A90" s="98"/>
    </row>
    <row r="91" spans="1:1" x14ac:dyDescent="0.2">
      <c r="A91" s="98"/>
    </row>
    <row r="92" spans="1:1" x14ac:dyDescent="0.2">
      <c r="A92" s="98"/>
    </row>
    <row r="93" spans="1:1" x14ac:dyDescent="0.2">
      <c r="A93" s="98"/>
    </row>
    <row r="94" spans="1:1" x14ac:dyDescent="0.2">
      <c r="A94" s="98"/>
    </row>
    <row r="95" spans="1:1" x14ac:dyDescent="0.2">
      <c r="A95" s="98"/>
    </row>
    <row r="96" spans="1:1" x14ac:dyDescent="0.2">
      <c r="A96" s="98"/>
    </row>
    <row r="97" spans="1:1" x14ac:dyDescent="0.2">
      <c r="A97" s="98"/>
    </row>
    <row r="98" spans="1:1" x14ac:dyDescent="0.2">
      <c r="A98" s="98"/>
    </row>
    <row r="99" spans="1:1" x14ac:dyDescent="0.2">
      <c r="A99" s="98"/>
    </row>
    <row r="100" spans="1:1" x14ac:dyDescent="0.2">
      <c r="A100" s="98"/>
    </row>
    <row r="101" spans="1:1" x14ac:dyDescent="0.2">
      <c r="A101" s="98"/>
    </row>
    <row r="102" spans="1:1" x14ac:dyDescent="0.2">
      <c r="A102" s="98"/>
    </row>
    <row r="103" spans="1:1" x14ac:dyDescent="0.2">
      <c r="A103" s="98"/>
    </row>
    <row r="104" spans="1:1" x14ac:dyDescent="0.2">
      <c r="A104" s="98"/>
    </row>
    <row r="105" spans="1:1" x14ac:dyDescent="0.2">
      <c r="A105" s="98"/>
    </row>
    <row r="106" spans="1:1" x14ac:dyDescent="0.2">
      <c r="A106" s="98"/>
    </row>
    <row r="107" spans="1:1" x14ac:dyDescent="0.2">
      <c r="A107" s="98"/>
    </row>
    <row r="108" spans="1:1" x14ac:dyDescent="0.2">
      <c r="A108" s="98"/>
    </row>
    <row r="109" spans="1:1" x14ac:dyDescent="0.2">
      <c r="A109" s="98"/>
    </row>
    <row r="110" spans="1:1" x14ac:dyDescent="0.2">
      <c r="A110" s="98"/>
    </row>
    <row r="111" spans="1:1" x14ac:dyDescent="0.2">
      <c r="A111" s="98"/>
    </row>
    <row r="112" spans="1:1" x14ac:dyDescent="0.2">
      <c r="A112" s="98"/>
    </row>
    <row r="113" spans="1:1" x14ac:dyDescent="0.2">
      <c r="A113" s="98"/>
    </row>
    <row r="114" spans="1:1" x14ac:dyDescent="0.2">
      <c r="A114" s="98"/>
    </row>
    <row r="115" spans="1:1" x14ac:dyDescent="0.2">
      <c r="A115" s="98"/>
    </row>
    <row r="116" spans="1:1" x14ac:dyDescent="0.2">
      <c r="A116" s="98"/>
    </row>
    <row r="117" spans="1:1" x14ac:dyDescent="0.2">
      <c r="A117" s="98"/>
    </row>
    <row r="118" spans="1:1" x14ac:dyDescent="0.2">
      <c r="A118" s="98"/>
    </row>
    <row r="119" spans="1:1" x14ac:dyDescent="0.2">
      <c r="A119" s="98"/>
    </row>
    <row r="120" spans="1:1" x14ac:dyDescent="0.2">
      <c r="A120" s="98"/>
    </row>
    <row r="121" spans="1:1" x14ac:dyDescent="0.2">
      <c r="A121" s="98"/>
    </row>
    <row r="122" spans="1:1" x14ac:dyDescent="0.2">
      <c r="A122" s="98"/>
    </row>
    <row r="123" spans="1:1" x14ac:dyDescent="0.2">
      <c r="A123" s="98"/>
    </row>
    <row r="124" spans="1:1" x14ac:dyDescent="0.2">
      <c r="A124" s="98"/>
    </row>
    <row r="125" spans="1:1" x14ac:dyDescent="0.2">
      <c r="A125" s="98"/>
    </row>
    <row r="126" spans="1:1" x14ac:dyDescent="0.2">
      <c r="A126" s="98"/>
    </row>
    <row r="127" spans="1:1" x14ac:dyDescent="0.2">
      <c r="A127" s="98"/>
    </row>
    <row r="128" spans="1:1" x14ac:dyDescent="0.2">
      <c r="A128" s="98"/>
    </row>
    <row r="129" spans="1:1" x14ac:dyDescent="0.2">
      <c r="A129" s="98"/>
    </row>
    <row r="130" spans="1:1" x14ac:dyDescent="0.2">
      <c r="A130" s="98"/>
    </row>
    <row r="131" spans="1:1" x14ac:dyDescent="0.2">
      <c r="A131" s="98"/>
    </row>
    <row r="132" spans="1:1" x14ac:dyDescent="0.2">
      <c r="A132" s="98"/>
    </row>
    <row r="133" spans="1:1" x14ac:dyDescent="0.2">
      <c r="A133" s="98"/>
    </row>
    <row r="134" spans="1:1" x14ac:dyDescent="0.2">
      <c r="A134" s="98"/>
    </row>
    <row r="135" spans="1:1" x14ac:dyDescent="0.2">
      <c r="A135" s="98"/>
    </row>
    <row r="136" spans="1:1" x14ac:dyDescent="0.2">
      <c r="A136" s="98"/>
    </row>
    <row r="137" spans="1:1" x14ac:dyDescent="0.2">
      <c r="A137" s="98"/>
    </row>
    <row r="138" spans="1:1" x14ac:dyDescent="0.2">
      <c r="A138" s="98"/>
    </row>
    <row r="139" spans="1:1" x14ac:dyDescent="0.2">
      <c r="A139" s="98"/>
    </row>
    <row r="140" spans="1:1" x14ac:dyDescent="0.2">
      <c r="A140" s="98"/>
    </row>
    <row r="141" spans="1:1" x14ac:dyDescent="0.2">
      <c r="A141" s="98"/>
    </row>
    <row r="142" spans="1:1" x14ac:dyDescent="0.2">
      <c r="A142" s="98"/>
    </row>
    <row r="143" spans="1:1" x14ac:dyDescent="0.2">
      <c r="A143" s="98"/>
    </row>
    <row r="144" spans="1:1" x14ac:dyDescent="0.2">
      <c r="A144" s="98"/>
    </row>
    <row r="145" spans="1:1" x14ac:dyDescent="0.2">
      <c r="A145" s="98"/>
    </row>
    <row r="146" spans="1:1" x14ac:dyDescent="0.2">
      <c r="A146" s="98"/>
    </row>
    <row r="147" spans="1:1" x14ac:dyDescent="0.2">
      <c r="A147" s="98"/>
    </row>
    <row r="148" spans="1:1" x14ac:dyDescent="0.2">
      <c r="A148" s="98"/>
    </row>
    <row r="149" spans="1:1" x14ac:dyDescent="0.2">
      <c r="A149" s="98"/>
    </row>
    <row r="150" spans="1:1" x14ac:dyDescent="0.2">
      <c r="A150" s="98"/>
    </row>
    <row r="151" spans="1:1" x14ac:dyDescent="0.2">
      <c r="A151" s="98"/>
    </row>
    <row r="152" spans="1:1" x14ac:dyDescent="0.2">
      <c r="A152" s="98"/>
    </row>
    <row r="153" spans="1:1" x14ac:dyDescent="0.2">
      <c r="A153" s="98"/>
    </row>
    <row r="154" spans="1:1" x14ac:dyDescent="0.2">
      <c r="A154" s="98"/>
    </row>
    <row r="155" spans="1:1" x14ac:dyDescent="0.2">
      <c r="A155" s="98"/>
    </row>
    <row r="156" spans="1:1" x14ac:dyDescent="0.2">
      <c r="A156" s="98"/>
    </row>
    <row r="157" spans="1:1" x14ac:dyDescent="0.2">
      <c r="A157" s="98"/>
    </row>
    <row r="158" spans="1:1" x14ac:dyDescent="0.2">
      <c r="A158" s="98"/>
    </row>
    <row r="159" spans="1:1" x14ac:dyDescent="0.2">
      <c r="A159" s="98"/>
    </row>
    <row r="160" spans="1:1" x14ac:dyDescent="0.2">
      <c r="A160" s="98"/>
    </row>
    <row r="161" spans="1:1" x14ac:dyDescent="0.2">
      <c r="A161" s="98"/>
    </row>
    <row r="162" spans="1:1" x14ac:dyDescent="0.2">
      <c r="A162" s="98"/>
    </row>
    <row r="163" spans="1:1" x14ac:dyDescent="0.2">
      <c r="A163" s="98"/>
    </row>
    <row r="164" spans="1:1" x14ac:dyDescent="0.2">
      <c r="A164" s="98"/>
    </row>
    <row r="165" spans="1:1" x14ac:dyDescent="0.2">
      <c r="A165" s="98"/>
    </row>
    <row r="166" spans="1:1" x14ac:dyDescent="0.2">
      <c r="A166" s="98"/>
    </row>
    <row r="167" spans="1:1" x14ac:dyDescent="0.2">
      <c r="A167" s="98"/>
    </row>
    <row r="168" spans="1:1" x14ac:dyDescent="0.2">
      <c r="A168" s="98"/>
    </row>
    <row r="169" spans="1:1" x14ac:dyDescent="0.2">
      <c r="A169" s="98"/>
    </row>
    <row r="170" spans="1:1" x14ac:dyDescent="0.2">
      <c r="A170" s="98"/>
    </row>
    <row r="171" spans="1:1" x14ac:dyDescent="0.2">
      <c r="A171" s="98"/>
    </row>
    <row r="172" spans="1:1" x14ac:dyDescent="0.2">
      <c r="A172" s="98"/>
    </row>
    <row r="173" spans="1:1" x14ac:dyDescent="0.2">
      <c r="A173" s="98"/>
    </row>
    <row r="174" spans="1:1" x14ac:dyDescent="0.2">
      <c r="A174" s="98"/>
    </row>
    <row r="175" spans="1:1" x14ac:dyDescent="0.2">
      <c r="A175" s="98"/>
    </row>
    <row r="176" spans="1:1" x14ac:dyDescent="0.2">
      <c r="A176" s="98"/>
    </row>
    <row r="177" spans="1:1" x14ac:dyDescent="0.2">
      <c r="A177" s="98"/>
    </row>
    <row r="178" spans="1:1" x14ac:dyDescent="0.2">
      <c r="A178" s="98"/>
    </row>
    <row r="179" spans="1:1" x14ac:dyDescent="0.2">
      <c r="A179" s="98"/>
    </row>
    <row r="180" spans="1:1" x14ac:dyDescent="0.2">
      <c r="A180" s="98"/>
    </row>
    <row r="181" spans="1:1" x14ac:dyDescent="0.2">
      <c r="A181" s="98"/>
    </row>
    <row r="182" spans="1:1" x14ac:dyDescent="0.2">
      <c r="A182" s="98"/>
    </row>
    <row r="183" spans="1:1" x14ac:dyDescent="0.2">
      <c r="A183" s="98"/>
    </row>
    <row r="184" spans="1:1" x14ac:dyDescent="0.2">
      <c r="A184" s="98"/>
    </row>
    <row r="185" spans="1:1" x14ac:dyDescent="0.2">
      <c r="A185" s="98"/>
    </row>
    <row r="186" spans="1:1" x14ac:dyDescent="0.2">
      <c r="A186" s="98"/>
    </row>
    <row r="187" spans="1:1" x14ac:dyDescent="0.2">
      <c r="A187" s="98"/>
    </row>
    <row r="188" spans="1:1" x14ac:dyDescent="0.2">
      <c r="A188" s="98"/>
    </row>
    <row r="189" spans="1:1" x14ac:dyDescent="0.2">
      <c r="A189" s="98"/>
    </row>
    <row r="190" spans="1:1" x14ac:dyDescent="0.2">
      <c r="A190" s="98"/>
    </row>
    <row r="191" spans="1:1" x14ac:dyDescent="0.2">
      <c r="A191" s="98"/>
    </row>
    <row r="192" spans="1:1" x14ac:dyDescent="0.2">
      <c r="A192" s="98"/>
    </row>
    <row r="193" spans="1:1" x14ac:dyDescent="0.2">
      <c r="A193" s="98"/>
    </row>
    <row r="194" spans="1:1" x14ac:dyDescent="0.2">
      <c r="A194" s="98"/>
    </row>
    <row r="195" spans="1:1" x14ac:dyDescent="0.2">
      <c r="A195" s="98"/>
    </row>
    <row r="196" spans="1:1" x14ac:dyDescent="0.2">
      <c r="A196" s="98"/>
    </row>
    <row r="197" spans="1:1" x14ac:dyDescent="0.2">
      <c r="A197" s="98"/>
    </row>
    <row r="198" spans="1:1" x14ac:dyDescent="0.2">
      <c r="A198" s="98"/>
    </row>
    <row r="199" spans="1:1" x14ac:dyDescent="0.2">
      <c r="A199" s="98"/>
    </row>
    <row r="200" spans="1:1" x14ac:dyDescent="0.2">
      <c r="A200" s="98"/>
    </row>
    <row r="201" spans="1:1" x14ac:dyDescent="0.2">
      <c r="A201" s="98"/>
    </row>
    <row r="202" spans="1:1" x14ac:dyDescent="0.2">
      <c r="A202" s="98"/>
    </row>
    <row r="203" spans="1:1" x14ac:dyDescent="0.2">
      <c r="A203" s="98"/>
    </row>
    <row r="204" spans="1:1" x14ac:dyDescent="0.2">
      <c r="A204" s="98"/>
    </row>
    <row r="205" spans="1:1" x14ac:dyDescent="0.2">
      <c r="A205" s="98"/>
    </row>
    <row r="206" spans="1:1" x14ac:dyDescent="0.2">
      <c r="A206" s="98"/>
    </row>
    <row r="207" spans="1:1" x14ac:dyDescent="0.2">
      <c r="A207" s="98"/>
    </row>
    <row r="208" spans="1:1" x14ac:dyDescent="0.2">
      <c r="A208" s="98"/>
    </row>
    <row r="209" spans="1:1" x14ac:dyDescent="0.2">
      <c r="A209" s="98"/>
    </row>
    <row r="210" spans="1:1" x14ac:dyDescent="0.2">
      <c r="A210" s="98"/>
    </row>
    <row r="211" spans="1:1" x14ac:dyDescent="0.2">
      <c r="A211" s="98"/>
    </row>
    <row r="212" spans="1:1" x14ac:dyDescent="0.2">
      <c r="A212" s="98"/>
    </row>
    <row r="213" spans="1:1" x14ac:dyDescent="0.2">
      <c r="A213" s="98"/>
    </row>
    <row r="214" spans="1:1" x14ac:dyDescent="0.2">
      <c r="A214" s="98"/>
    </row>
    <row r="215" spans="1:1" x14ac:dyDescent="0.2">
      <c r="A215" s="98"/>
    </row>
    <row r="216" spans="1:1" x14ac:dyDescent="0.2">
      <c r="A216" s="98"/>
    </row>
    <row r="217" spans="1:1" x14ac:dyDescent="0.2">
      <c r="A217" s="98"/>
    </row>
    <row r="218" spans="1:1" x14ac:dyDescent="0.2">
      <c r="A218" s="98"/>
    </row>
    <row r="219" spans="1:1" x14ac:dyDescent="0.2">
      <c r="A219" s="98"/>
    </row>
    <row r="220" spans="1:1" x14ac:dyDescent="0.2">
      <c r="A220" s="98"/>
    </row>
    <row r="221" spans="1:1" x14ac:dyDescent="0.2">
      <c r="A221" s="98"/>
    </row>
    <row r="222" spans="1:1" x14ac:dyDescent="0.2">
      <c r="A222" s="98"/>
    </row>
    <row r="223" spans="1:1" x14ac:dyDescent="0.2">
      <c r="A223" s="98"/>
    </row>
    <row r="224" spans="1:1" x14ac:dyDescent="0.2">
      <c r="A224" s="98"/>
    </row>
    <row r="225" spans="1:1" x14ac:dyDescent="0.2">
      <c r="A225" s="98"/>
    </row>
    <row r="226" spans="1:1" x14ac:dyDescent="0.2">
      <c r="A226" s="98"/>
    </row>
    <row r="227" spans="1:1" x14ac:dyDescent="0.2">
      <c r="A227" s="98"/>
    </row>
    <row r="228" spans="1:1" x14ac:dyDescent="0.2">
      <c r="A228" s="98"/>
    </row>
    <row r="229" spans="1:1" x14ac:dyDescent="0.2">
      <c r="A229" s="98"/>
    </row>
    <row r="230" spans="1:1" x14ac:dyDescent="0.2">
      <c r="A230" s="98"/>
    </row>
    <row r="231" spans="1:1" x14ac:dyDescent="0.2">
      <c r="A231" s="98"/>
    </row>
    <row r="232" spans="1:1" x14ac:dyDescent="0.2">
      <c r="A232" s="98"/>
    </row>
    <row r="233" spans="1:1" x14ac:dyDescent="0.2">
      <c r="A233" s="98"/>
    </row>
    <row r="234" spans="1:1" x14ac:dyDescent="0.2">
      <c r="A234" s="98"/>
    </row>
    <row r="235" spans="1:1" x14ac:dyDescent="0.2">
      <c r="A235" s="98"/>
    </row>
    <row r="236" spans="1:1" x14ac:dyDescent="0.2">
      <c r="A236" s="98"/>
    </row>
    <row r="237" spans="1:1" x14ac:dyDescent="0.2">
      <c r="A237" s="98"/>
    </row>
    <row r="238" spans="1:1" x14ac:dyDescent="0.2">
      <c r="A238" s="98"/>
    </row>
    <row r="239" spans="1:1" x14ac:dyDescent="0.2">
      <c r="A239" s="98"/>
    </row>
    <row r="240" spans="1:1" x14ac:dyDescent="0.2">
      <c r="A240" s="98"/>
    </row>
    <row r="241" spans="1:1" x14ac:dyDescent="0.2">
      <c r="A241" s="98"/>
    </row>
    <row r="242" spans="1:1" x14ac:dyDescent="0.2">
      <c r="A242" s="98"/>
    </row>
    <row r="243" spans="1:1" x14ac:dyDescent="0.2">
      <c r="A243" s="98"/>
    </row>
    <row r="244" spans="1:1" x14ac:dyDescent="0.2">
      <c r="A244" s="98"/>
    </row>
    <row r="245" spans="1:1" x14ac:dyDescent="0.2">
      <c r="A245" s="98"/>
    </row>
    <row r="246" spans="1:1" x14ac:dyDescent="0.2">
      <c r="A246" s="98"/>
    </row>
    <row r="247" spans="1:1" x14ac:dyDescent="0.2">
      <c r="A247" s="98"/>
    </row>
    <row r="248" spans="1:1" x14ac:dyDescent="0.2">
      <c r="A248" s="98"/>
    </row>
    <row r="249" spans="1:1" x14ac:dyDescent="0.2">
      <c r="A249" s="98"/>
    </row>
    <row r="250" spans="1:1" x14ac:dyDescent="0.2">
      <c r="A250" s="98"/>
    </row>
    <row r="251" spans="1:1" x14ac:dyDescent="0.2">
      <c r="A251" s="98"/>
    </row>
    <row r="252" spans="1:1" x14ac:dyDescent="0.2">
      <c r="A252" s="98"/>
    </row>
    <row r="253" spans="1:1" x14ac:dyDescent="0.2">
      <c r="A253" s="98"/>
    </row>
    <row r="254" spans="1:1" x14ac:dyDescent="0.2">
      <c r="A254" s="98"/>
    </row>
    <row r="255" spans="1:1" x14ac:dyDescent="0.2">
      <c r="A255" s="98"/>
    </row>
    <row r="256" spans="1:1" x14ac:dyDescent="0.2">
      <c r="A256" s="98"/>
    </row>
    <row r="257" spans="1:1" x14ac:dyDescent="0.2">
      <c r="A257" s="98"/>
    </row>
    <row r="258" spans="1:1" x14ac:dyDescent="0.2">
      <c r="A258" s="98"/>
    </row>
    <row r="259" spans="1:1" x14ac:dyDescent="0.2">
      <c r="A259" s="98"/>
    </row>
    <row r="260" spans="1:1" x14ac:dyDescent="0.2">
      <c r="A260" s="98"/>
    </row>
    <row r="261" spans="1:1" x14ac:dyDescent="0.2">
      <c r="A261" s="98"/>
    </row>
    <row r="262" spans="1:1" x14ac:dyDescent="0.2">
      <c r="A262" s="98"/>
    </row>
    <row r="263" spans="1:1" x14ac:dyDescent="0.2">
      <c r="A263" s="98"/>
    </row>
    <row r="264" spans="1:1" x14ac:dyDescent="0.2">
      <c r="A264" s="98"/>
    </row>
    <row r="265" spans="1:1" x14ac:dyDescent="0.2">
      <c r="A265" s="98"/>
    </row>
    <row r="266" spans="1:1" x14ac:dyDescent="0.2">
      <c r="A266" s="98"/>
    </row>
    <row r="267" spans="1:1" x14ac:dyDescent="0.2">
      <c r="A267" s="98"/>
    </row>
    <row r="268" spans="1:1" x14ac:dyDescent="0.2">
      <c r="A268" s="98"/>
    </row>
    <row r="269" spans="1:1" x14ac:dyDescent="0.2">
      <c r="A269" s="98"/>
    </row>
    <row r="270" spans="1:1" x14ac:dyDescent="0.2">
      <c r="A270" s="98"/>
    </row>
    <row r="271" spans="1:1" x14ac:dyDescent="0.2">
      <c r="A271" s="98"/>
    </row>
    <row r="272" spans="1:1" x14ac:dyDescent="0.2">
      <c r="A272" s="98"/>
    </row>
    <row r="273" spans="1:1" x14ac:dyDescent="0.2">
      <c r="A273" s="98"/>
    </row>
    <row r="274" spans="1:1" x14ac:dyDescent="0.2">
      <c r="A274" s="98"/>
    </row>
    <row r="275" spans="1:1" x14ac:dyDescent="0.2">
      <c r="A275" s="98"/>
    </row>
    <row r="276" spans="1:1" x14ac:dyDescent="0.2">
      <c r="A276" s="98"/>
    </row>
    <row r="277" spans="1:1" x14ac:dyDescent="0.2">
      <c r="A277" s="98"/>
    </row>
    <row r="278" spans="1:1" x14ac:dyDescent="0.2">
      <c r="A278" s="98"/>
    </row>
    <row r="279" spans="1:1" x14ac:dyDescent="0.2">
      <c r="A279" s="98"/>
    </row>
    <row r="280" spans="1:1" x14ac:dyDescent="0.2">
      <c r="A280" s="98"/>
    </row>
    <row r="281" spans="1:1" x14ac:dyDescent="0.2">
      <c r="A281" s="98"/>
    </row>
    <row r="282" spans="1:1" x14ac:dyDescent="0.2">
      <c r="A282" s="98"/>
    </row>
    <row r="283" spans="1:1" x14ac:dyDescent="0.2">
      <c r="A283" s="98"/>
    </row>
    <row r="284" spans="1:1" x14ac:dyDescent="0.2">
      <c r="A284" s="98"/>
    </row>
    <row r="285" spans="1:1" x14ac:dyDescent="0.2">
      <c r="A285" s="98"/>
    </row>
    <row r="286" spans="1:1" x14ac:dyDescent="0.2">
      <c r="A286" s="98"/>
    </row>
    <row r="287" spans="1:1" x14ac:dyDescent="0.2">
      <c r="A287" s="98"/>
    </row>
    <row r="288" spans="1:1" x14ac:dyDescent="0.2">
      <c r="A288" s="98"/>
    </row>
    <row r="289" spans="1:1" x14ac:dyDescent="0.2">
      <c r="A289" s="98"/>
    </row>
    <row r="290" spans="1:1" x14ac:dyDescent="0.2">
      <c r="A290" s="98"/>
    </row>
    <row r="291" spans="1:1" x14ac:dyDescent="0.2">
      <c r="A291" s="98"/>
    </row>
    <row r="292" spans="1:1" x14ac:dyDescent="0.2">
      <c r="A292" s="98"/>
    </row>
    <row r="293" spans="1:1" x14ac:dyDescent="0.2">
      <c r="A293" s="98"/>
    </row>
    <row r="294" spans="1:1" x14ac:dyDescent="0.2">
      <c r="A294" s="98"/>
    </row>
    <row r="295" spans="1:1" x14ac:dyDescent="0.2">
      <c r="A295" s="98"/>
    </row>
    <row r="296" spans="1:1" x14ac:dyDescent="0.2">
      <c r="A296" s="98"/>
    </row>
    <row r="297" spans="1:1" x14ac:dyDescent="0.2">
      <c r="A297" s="98"/>
    </row>
    <row r="298" spans="1:1" x14ac:dyDescent="0.2">
      <c r="A298" s="98"/>
    </row>
    <row r="299" spans="1:1" x14ac:dyDescent="0.2">
      <c r="A299" s="9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I101"/>
  <sheetViews>
    <sheetView topLeftCell="A4" workbookViewId="0">
      <selection activeCell="B27" sqref="B27"/>
    </sheetView>
  </sheetViews>
  <sheetFormatPr baseColWidth="10" defaultRowHeight="14.25" x14ac:dyDescent="0.2"/>
  <cols>
    <col min="1" max="1" width="7.625" customWidth="1"/>
    <col min="2" max="2" width="20.5" customWidth="1"/>
    <col min="5" max="5" width="9.375" style="25" customWidth="1"/>
  </cols>
  <sheetData>
    <row r="1" spans="1:9" ht="40.5" customHeight="1" x14ac:dyDescent="0.2">
      <c r="A1" s="133" t="s">
        <v>92</v>
      </c>
      <c r="B1" s="134"/>
      <c r="C1" s="135" t="s">
        <v>91</v>
      </c>
      <c r="D1" s="135"/>
      <c r="E1" s="77"/>
    </row>
    <row r="2" spans="1:9" ht="64.5" customHeight="1" x14ac:dyDescent="0.2">
      <c r="A2" s="33" t="s">
        <v>1</v>
      </c>
      <c r="B2" s="34" t="s">
        <v>2</v>
      </c>
      <c r="C2" s="31" t="s">
        <v>89</v>
      </c>
      <c r="D2" s="32" t="s">
        <v>90</v>
      </c>
      <c r="E2" s="78" t="s">
        <v>94</v>
      </c>
    </row>
    <row r="3" spans="1:9" ht="18" customHeight="1" x14ac:dyDescent="0.25">
      <c r="A3" s="40">
        <v>1</v>
      </c>
      <c r="B3" s="119" t="s">
        <v>5</v>
      </c>
      <c r="C3" s="48">
        <v>1</v>
      </c>
      <c r="D3" s="53">
        <v>0</v>
      </c>
      <c r="E3" s="42"/>
    </row>
    <row r="4" spans="1:9" ht="18" customHeight="1" x14ac:dyDescent="0.25">
      <c r="A4" s="41">
        <v>1</v>
      </c>
      <c r="B4" s="120" t="s">
        <v>8</v>
      </c>
      <c r="C4" s="48">
        <v>0</v>
      </c>
      <c r="D4" s="53">
        <v>0</v>
      </c>
      <c r="E4" s="42"/>
    </row>
    <row r="5" spans="1:9" ht="18" customHeight="1" x14ac:dyDescent="0.25">
      <c r="A5" s="41">
        <v>1</v>
      </c>
      <c r="B5" s="120" t="s">
        <v>11</v>
      </c>
      <c r="C5" s="48">
        <v>0</v>
      </c>
      <c r="D5" s="53">
        <v>0</v>
      </c>
      <c r="E5" s="42"/>
    </row>
    <row r="6" spans="1:9" ht="18" customHeight="1" x14ac:dyDescent="0.25">
      <c r="A6" s="41">
        <v>1</v>
      </c>
      <c r="B6" s="120" t="s">
        <v>14</v>
      </c>
      <c r="C6" s="48">
        <v>0</v>
      </c>
      <c r="D6" s="53">
        <v>0</v>
      </c>
      <c r="E6" s="42"/>
    </row>
    <row r="7" spans="1:9" ht="18" customHeight="1" x14ac:dyDescent="0.25">
      <c r="A7" s="41">
        <v>1</v>
      </c>
      <c r="B7" s="120" t="s">
        <v>17</v>
      </c>
      <c r="C7" s="48">
        <v>0</v>
      </c>
      <c r="D7" s="53">
        <v>0</v>
      </c>
      <c r="E7" s="42"/>
    </row>
    <row r="8" spans="1:9" ht="18" customHeight="1" x14ac:dyDescent="0.25">
      <c r="A8" s="41">
        <v>1</v>
      </c>
      <c r="B8" s="120" t="s">
        <v>20</v>
      </c>
      <c r="C8" s="48">
        <v>0</v>
      </c>
      <c r="D8" s="53">
        <v>0</v>
      </c>
      <c r="E8" s="42"/>
      <c r="H8" s="37"/>
    </row>
    <row r="9" spans="1:9" ht="18" customHeight="1" x14ac:dyDescent="0.25">
      <c r="A9" s="41">
        <v>1</v>
      </c>
      <c r="B9" s="120" t="s">
        <v>23</v>
      </c>
      <c r="C9" s="48">
        <v>0</v>
      </c>
      <c r="D9" s="53">
        <v>0</v>
      </c>
      <c r="E9" s="42"/>
      <c r="H9" s="82"/>
      <c r="I9" s="80"/>
    </row>
    <row r="10" spans="1:9" ht="18" customHeight="1" x14ac:dyDescent="0.25">
      <c r="A10" s="41">
        <v>1</v>
      </c>
      <c r="B10" s="120" t="s">
        <v>26</v>
      </c>
      <c r="C10" s="48">
        <v>0</v>
      </c>
      <c r="D10" s="53">
        <v>0</v>
      </c>
      <c r="E10" s="42"/>
    </row>
    <row r="11" spans="1:9" ht="18" customHeight="1" x14ac:dyDescent="0.25">
      <c r="A11" s="41">
        <v>1</v>
      </c>
      <c r="B11" s="120" t="s">
        <v>87</v>
      </c>
      <c r="C11" s="48">
        <v>0</v>
      </c>
      <c r="D11" s="53">
        <v>0</v>
      </c>
      <c r="E11" s="42"/>
    </row>
    <row r="12" spans="1:9" ht="18" customHeight="1" x14ac:dyDescent="0.25">
      <c r="A12" s="41">
        <v>1</v>
      </c>
      <c r="B12" s="120" t="s">
        <v>29</v>
      </c>
      <c r="C12" s="49">
        <v>0</v>
      </c>
      <c r="D12" s="54">
        <v>0</v>
      </c>
      <c r="E12" s="43"/>
    </row>
    <row r="13" spans="1:9" ht="18" customHeight="1" x14ac:dyDescent="0.25">
      <c r="A13" s="35">
        <v>2</v>
      </c>
      <c r="B13" s="121" t="s">
        <v>32</v>
      </c>
      <c r="C13" s="50">
        <v>0</v>
      </c>
      <c r="D13" s="55">
        <v>0</v>
      </c>
      <c r="E13" s="44"/>
    </row>
    <row r="14" spans="1:9" ht="18" customHeight="1" x14ac:dyDescent="0.25">
      <c r="A14" s="35">
        <v>2</v>
      </c>
      <c r="B14" s="121" t="s">
        <v>35</v>
      </c>
      <c r="C14" s="51">
        <v>0</v>
      </c>
      <c r="D14" s="56">
        <v>0</v>
      </c>
      <c r="E14" s="45"/>
    </row>
    <row r="15" spans="1:9" ht="18" customHeight="1" x14ac:dyDescent="0.25">
      <c r="A15" s="35">
        <v>2</v>
      </c>
      <c r="B15" s="121" t="s">
        <v>38</v>
      </c>
      <c r="C15" s="51">
        <v>0</v>
      </c>
      <c r="D15" s="56">
        <v>0</v>
      </c>
      <c r="E15" s="45"/>
    </row>
    <row r="16" spans="1:9" ht="18" customHeight="1" x14ac:dyDescent="0.25">
      <c r="A16" s="35">
        <v>2</v>
      </c>
      <c r="B16" s="121" t="s">
        <v>41</v>
      </c>
      <c r="C16" s="51">
        <v>1</v>
      </c>
      <c r="D16" s="56">
        <v>0</v>
      </c>
      <c r="E16" s="45"/>
    </row>
    <row r="17" spans="1:5" ht="18" customHeight="1" x14ac:dyDescent="0.25">
      <c r="A17" s="35">
        <v>2</v>
      </c>
      <c r="B17" s="121" t="s">
        <v>44</v>
      </c>
      <c r="C17" s="51">
        <v>0</v>
      </c>
      <c r="D17" s="56">
        <v>0</v>
      </c>
      <c r="E17" s="45"/>
    </row>
    <row r="18" spans="1:5" ht="18" customHeight="1" x14ac:dyDescent="0.25">
      <c r="A18" s="35">
        <v>2</v>
      </c>
      <c r="B18" s="121" t="s">
        <v>47</v>
      </c>
      <c r="C18" s="50">
        <v>0</v>
      </c>
      <c r="D18" s="55">
        <v>0</v>
      </c>
      <c r="E18" s="45"/>
    </row>
    <row r="19" spans="1:5" ht="18" customHeight="1" x14ac:dyDescent="0.25">
      <c r="A19" s="35">
        <v>2</v>
      </c>
      <c r="B19" s="121" t="s">
        <v>50</v>
      </c>
      <c r="C19" s="50">
        <v>0</v>
      </c>
      <c r="D19" s="55">
        <v>0</v>
      </c>
      <c r="E19" s="45"/>
    </row>
    <row r="20" spans="1:5" ht="18" customHeight="1" x14ac:dyDescent="0.25">
      <c r="A20" s="35">
        <v>2</v>
      </c>
      <c r="B20" s="121" t="s">
        <v>53</v>
      </c>
      <c r="C20" s="50">
        <v>0</v>
      </c>
      <c r="D20" s="55">
        <v>0</v>
      </c>
      <c r="E20" s="45"/>
    </row>
    <row r="21" spans="1:5" ht="18" customHeight="1" x14ac:dyDescent="0.25">
      <c r="A21" s="36">
        <v>3</v>
      </c>
      <c r="B21" s="122" t="s">
        <v>56</v>
      </c>
      <c r="C21" s="52">
        <v>0</v>
      </c>
      <c r="D21" s="57">
        <v>0</v>
      </c>
      <c r="E21" s="46"/>
    </row>
    <row r="22" spans="1:5" ht="18" customHeight="1" x14ac:dyDescent="0.25">
      <c r="A22" s="36">
        <v>3</v>
      </c>
      <c r="B22" s="122" t="s">
        <v>85</v>
      </c>
      <c r="C22" s="52">
        <v>0</v>
      </c>
      <c r="D22" s="57">
        <v>0</v>
      </c>
      <c r="E22" s="46"/>
    </row>
    <row r="23" spans="1:5" ht="18" customHeight="1" x14ac:dyDescent="0.25">
      <c r="A23" s="36">
        <v>3</v>
      </c>
      <c r="B23" s="122" t="s">
        <v>60</v>
      </c>
      <c r="C23" s="52">
        <v>0</v>
      </c>
      <c r="D23" s="57">
        <v>0</v>
      </c>
      <c r="E23" s="46"/>
    </row>
    <row r="24" spans="1:5" ht="18" customHeight="1" x14ac:dyDescent="0.25">
      <c r="A24" s="36">
        <v>3</v>
      </c>
      <c r="B24" s="122" t="s">
        <v>63</v>
      </c>
      <c r="C24" s="52">
        <v>0</v>
      </c>
      <c r="D24" s="57">
        <v>0</v>
      </c>
      <c r="E24" s="46"/>
    </row>
    <row r="25" spans="1:5" ht="18" customHeight="1" x14ac:dyDescent="0.25">
      <c r="A25" s="36">
        <v>3</v>
      </c>
      <c r="B25" s="122" t="s">
        <v>66</v>
      </c>
      <c r="C25" s="52">
        <v>0</v>
      </c>
      <c r="D25" s="57">
        <v>0</v>
      </c>
      <c r="E25" s="46"/>
    </row>
    <row r="26" spans="1:5" ht="18" customHeight="1" x14ac:dyDescent="0.25">
      <c r="A26" s="36">
        <v>3</v>
      </c>
      <c r="B26" s="122" t="s">
        <v>69</v>
      </c>
      <c r="C26" s="52">
        <v>0</v>
      </c>
      <c r="D26" s="57">
        <v>0</v>
      </c>
      <c r="E26" s="46"/>
    </row>
    <row r="27" spans="1:5" ht="18" customHeight="1" x14ac:dyDescent="0.25">
      <c r="A27" s="36">
        <v>3</v>
      </c>
      <c r="B27" s="122" t="s">
        <v>97</v>
      </c>
      <c r="C27" s="52">
        <v>0</v>
      </c>
      <c r="D27" s="47">
        <v>0</v>
      </c>
      <c r="E27" s="46"/>
    </row>
    <row r="28" spans="1:5" ht="18" customHeight="1" x14ac:dyDescent="0.25">
      <c r="A28" s="36">
        <v>3</v>
      </c>
      <c r="B28" s="122" t="s">
        <v>72</v>
      </c>
      <c r="C28" s="52">
        <v>0</v>
      </c>
      <c r="D28" s="47">
        <v>0</v>
      </c>
      <c r="E28" s="46"/>
    </row>
    <row r="29" spans="1:5" ht="18" customHeight="1" x14ac:dyDescent="0.25">
      <c r="A29" s="38">
        <v>3</v>
      </c>
      <c r="B29" s="123" t="s">
        <v>75</v>
      </c>
      <c r="C29" s="52">
        <v>0</v>
      </c>
      <c r="D29" s="47">
        <v>0</v>
      </c>
      <c r="E29" s="46"/>
    </row>
    <row r="30" spans="1:5" ht="18" customHeight="1" x14ac:dyDescent="0.2">
      <c r="A30" s="39"/>
      <c r="B30" s="122" t="s">
        <v>80</v>
      </c>
      <c r="C30" s="112">
        <v>0</v>
      </c>
      <c r="D30" s="58">
        <v>0</v>
      </c>
      <c r="E30" s="46"/>
    </row>
    <row r="31" spans="1:5" x14ac:dyDescent="0.2">
      <c r="D31" s="30"/>
      <c r="E31" s="30"/>
    </row>
    <row r="32" spans="1:5" x14ac:dyDescent="0.2">
      <c r="D32" s="30"/>
      <c r="E32" s="30"/>
    </row>
    <row r="33" spans="4:5" x14ac:dyDescent="0.2">
      <c r="D33" s="30"/>
      <c r="E33" s="30"/>
    </row>
    <row r="34" spans="4:5" x14ac:dyDescent="0.2">
      <c r="D34" s="30"/>
      <c r="E34" s="30"/>
    </row>
    <row r="35" spans="4:5" x14ac:dyDescent="0.2">
      <c r="D35" s="30"/>
      <c r="E35" s="30"/>
    </row>
    <row r="36" spans="4:5" x14ac:dyDescent="0.2">
      <c r="D36" s="30"/>
      <c r="E36" s="30"/>
    </row>
    <row r="37" spans="4:5" x14ac:dyDescent="0.2">
      <c r="D37" s="30"/>
      <c r="E37" s="30"/>
    </row>
    <row r="38" spans="4:5" x14ac:dyDescent="0.2">
      <c r="D38" s="30"/>
      <c r="E38" s="30"/>
    </row>
    <row r="39" spans="4:5" x14ac:dyDescent="0.2">
      <c r="D39" s="30"/>
      <c r="E39" s="30"/>
    </row>
    <row r="40" spans="4:5" x14ac:dyDescent="0.2">
      <c r="D40" s="30"/>
      <c r="E40" s="30"/>
    </row>
    <row r="41" spans="4:5" x14ac:dyDescent="0.2">
      <c r="D41" s="30"/>
      <c r="E41" s="30"/>
    </row>
    <row r="42" spans="4:5" x14ac:dyDescent="0.2">
      <c r="D42" s="30"/>
      <c r="E42" s="30"/>
    </row>
    <row r="43" spans="4:5" x14ac:dyDescent="0.2">
      <c r="D43" s="30"/>
      <c r="E43" s="30"/>
    </row>
    <row r="44" spans="4:5" x14ac:dyDescent="0.2">
      <c r="D44" s="30"/>
      <c r="E44" s="30"/>
    </row>
    <row r="45" spans="4:5" x14ac:dyDescent="0.2">
      <c r="D45" s="30"/>
      <c r="E45" s="30"/>
    </row>
    <row r="46" spans="4:5" x14ac:dyDescent="0.2">
      <c r="E46" s="30"/>
    </row>
    <row r="47" spans="4:5" x14ac:dyDescent="0.2">
      <c r="E47" s="30"/>
    </row>
    <row r="48" spans="4:5" x14ac:dyDescent="0.2">
      <c r="E48" s="30"/>
    </row>
    <row r="49" spans="5:5" x14ac:dyDescent="0.2">
      <c r="E49" s="30"/>
    </row>
    <row r="50" spans="5:5" x14ac:dyDescent="0.2">
      <c r="E50" s="30"/>
    </row>
    <row r="51" spans="5:5" x14ac:dyDescent="0.2">
      <c r="E51" s="30"/>
    </row>
    <row r="52" spans="5:5" x14ac:dyDescent="0.2">
      <c r="E52" s="30"/>
    </row>
    <row r="53" spans="5:5" x14ac:dyDescent="0.2">
      <c r="E53" s="30"/>
    </row>
    <row r="54" spans="5:5" x14ac:dyDescent="0.2">
      <c r="E54" s="30"/>
    </row>
    <row r="55" spans="5:5" x14ac:dyDescent="0.2">
      <c r="E55" s="30"/>
    </row>
    <row r="56" spans="5:5" x14ac:dyDescent="0.2">
      <c r="E56" s="30"/>
    </row>
    <row r="57" spans="5:5" x14ac:dyDescent="0.2">
      <c r="E57" s="30"/>
    </row>
    <row r="58" spans="5:5" x14ac:dyDescent="0.2">
      <c r="E58" s="30"/>
    </row>
    <row r="59" spans="5:5" x14ac:dyDescent="0.2">
      <c r="E59" s="30"/>
    </row>
    <row r="60" spans="5:5" x14ac:dyDescent="0.2">
      <c r="E60" s="30"/>
    </row>
    <row r="61" spans="5:5" x14ac:dyDescent="0.2">
      <c r="E61" s="30"/>
    </row>
    <row r="62" spans="5:5" x14ac:dyDescent="0.2">
      <c r="E62" s="30"/>
    </row>
    <row r="63" spans="5:5" x14ac:dyDescent="0.2">
      <c r="E63" s="30"/>
    </row>
    <row r="64" spans="5:5" x14ac:dyDescent="0.2">
      <c r="E64" s="30"/>
    </row>
    <row r="65" spans="5:5" x14ac:dyDescent="0.2">
      <c r="E65" s="30"/>
    </row>
    <row r="66" spans="5:5" x14ac:dyDescent="0.2">
      <c r="E66" s="30"/>
    </row>
    <row r="67" spans="5:5" x14ac:dyDescent="0.2">
      <c r="E67" s="30"/>
    </row>
    <row r="68" spans="5:5" x14ac:dyDescent="0.2">
      <c r="E68" s="30"/>
    </row>
    <row r="69" spans="5:5" x14ac:dyDescent="0.2">
      <c r="E69" s="30"/>
    </row>
    <row r="70" spans="5:5" x14ac:dyDescent="0.2">
      <c r="E70" s="30"/>
    </row>
    <row r="71" spans="5:5" x14ac:dyDescent="0.2">
      <c r="E71" s="30"/>
    </row>
    <row r="72" spans="5:5" x14ac:dyDescent="0.2">
      <c r="E72" s="30"/>
    </row>
    <row r="73" spans="5:5" x14ac:dyDescent="0.2">
      <c r="E73" s="30"/>
    </row>
    <row r="74" spans="5:5" x14ac:dyDescent="0.2">
      <c r="E74" s="30"/>
    </row>
    <row r="75" spans="5:5" x14ac:dyDescent="0.2">
      <c r="E75" s="30"/>
    </row>
    <row r="76" spans="5:5" x14ac:dyDescent="0.2">
      <c r="E76" s="30"/>
    </row>
    <row r="77" spans="5:5" x14ac:dyDescent="0.2">
      <c r="E77" s="30"/>
    </row>
    <row r="78" spans="5:5" x14ac:dyDescent="0.2">
      <c r="E78" s="30"/>
    </row>
    <row r="79" spans="5:5" x14ac:dyDescent="0.2">
      <c r="E79" s="30"/>
    </row>
    <row r="80" spans="5:5" x14ac:dyDescent="0.2">
      <c r="E80" s="30"/>
    </row>
    <row r="81" spans="5:5" x14ac:dyDescent="0.2">
      <c r="E81" s="30"/>
    </row>
    <row r="82" spans="5:5" x14ac:dyDescent="0.2">
      <c r="E82" s="30"/>
    </row>
    <row r="83" spans="5:5" x14ac:dyDescent="0.2">
      <c r="E83" s="30"/>
    </row>
    <row r="84" spans="5:5" x14ac:dyDescent="0.2">
      <c r="E84" s="30"/>
    </row>
    <row r="85" spans="5:5" x14ac:dyDescent="0.2">
      <c r="E85" s="30"/>
    </row>
    <row r="86" spans="5:5" x14ac:dyDescent="0.2">
      <c r="E86" s="30"/>
    </row>
    <row r="87" spans="5:5" x14ac:dyDescent="0.2">
      <c r="E87" s="30"/>
    </row>
    <row r="88" spans="5:5" x14ac:dyDescent="0.2">
      <c r="E88" s="30"/>
    </row>
    <row r="89" spans="5:5" x14ac:dyDescent="0.2">
      <c r="E89" s="30"/>
    </row>
    <row r="90" spans="5:5" x14ac:dyDescent="0.2">
      <c r="E90" s="30"/>
    </row>
    <row r="91" spans="5:5" x14ac:dyDescent="0.2">
      <c r="E91" s="30"/>
    </row>
    <row r="92" spans="5:5" x14ac:dyDescent="0.2">
      <c r="E92" s="30"/>
    </row>
    <row r="93" spans="5:5" x14ac:dyDescent="0.2">
      <c r="E93" s="30"/>
    </row>
    <row r="94" spans="5:5" x14ac:dyDescent="0.2">
      <c r="E94" s="30"/>
    </row>
    <row r="95" spans="5:5" x14ac:dyDescent="0.2">
      <c r="E95" s="30"/>
    </row>
    <row r="96" spans="5:5" x14ac:dyDescent="0.2">
      <c r="E96" s="30"/>
    </row>
    <row r="97" spans="5:5" x14ac:dyDescent="0.2">
      <c r="E97" s="30"/>
    </row>
    <row r="98" spans="5:5" x14ac:dyDescent="0.2">
      <c r="E98" s="30"/>
    </row>
    <row r="99" spans="5:5" x14ac:dyDescent="0.2">
      <c r="E99" s="30"/>
    </row>
    <row r="100" spans="5:5" x14ac:dyDescent="0.2">
      <c r="E100" s="30"/>
    </row>
    <row r="101" spans="5:5" x14ac:dyDescent="0.2">
      <c r="E101" s="30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ount_MSN">
                <anchor moveWithCells="1" sizeWithCells="1">
                  <from>
                    <xdr:col>0</xdr:col>
                    <xdr:colOff>142875</xdr:colOff>
                    <xdr:row>0</xdr:row>
                    <xdr:rowOff>438150</xdr:rowOff>
                  </from>
                  <to>
                    <xdr:col>1</xdr:col>
                    <xdr:colOff>838200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M144"/>
  <sheetViews>
    <sheetView topLeftCell="C1" workbookViewId="0">
      <selection activeCell="F7" sqref="F7"/>
    </sheetView>
  </sheetViews>
  <sheetFormatPr baseColWidth="10" defaultRowHeight="14.25" x14ac:dyDescent="0.2"/>
  <cols>
    <col min="5" max="5" width="11" style="132"/>
    <col min="6" max="6" width="21.75" customWidth="1"/>
    <col min="8" max="8" width="13.5" customWidth="1"/>
    <col min="9" max="9" width="11" style="80" customWidth="1"/>
    <col min="10" max="11" width="11" style="80"/>
  </cols>
  <sheetData>
    <row r="1" spans="1:13" ht="12" customHeight="1" x14ac:dyDescent="0.2">
      <c r="A1" s="59"/>
      <c r="B1" s="59"/>
      <c r="C1" s="59"/>
      <c r="D1" s="59"/>
      <c r="E1" s="126"/>
      <c r="F1" s="59"/>
      <c r="G1" s="59"/>
      <c r="H1" s="59"/>
      <c r="I1" s="60"/>
      <c r="J1" s="60"/>
      <c r="K1" s="60"/>
      <c r="L1" s="60"/>
      <c r="M1" s="59"/>
    </row>
    <row r="2" spans="1:13" ht="15.75" x14ac:dyDescent="0.2">
      <c r="A2" s="28"/>
      <c r="B2" s="28"/>
      <c r="C2" s="28"/>
      <c r="D2" s="28"/>
      <c r="E2" s="127" t="s">
        <v>84</v>
      </c>
      <c r="F2" s="28" t="s">
        <v>2</v>
      </c>
      <c r="G2" s="28" t="s">
        <v>1</v>
      </c>
      <c r="H2" s="28" t="s">
        <v>3</v>
      </c>
      <c r="I2" s="61"/>
      <c r="J2" s="61"/>
      <c r="K2" s="61"/>
      <c r="L2" s="61"/>
      <c r="M2" s="62" t="s">
        <v>93</v>
      </c>
    </row>
    <row r="3" spans="1:13" ht="12.95" customHeight="1" x14ac:dyDescent="0.2">
      <c r="A3" s="101"/>
      <c r="B3" s="102"/>
      <c r="C3" s="102"/>
      <c r="D3" s="102"/>
      <c r="E3" s="128" t="s">
        <v>4</v>
      </c>
      <c r="F3" s="124" t="str">
        <f>IF(ISNA(VLOOKUP($E3,Team_info!$A$2:$D$31,2,FALSE)),"",VLOOKUP($E3,Team_info!$A$2:$D$31,2,FALSE))</f>
        <v>Sébastien ASSE</v>
      </c>
      <c r="G3" s="103">
        <f>IF(ISNA(VLOOKUP($E3,Team_info!$A$2:$D$31,3,FALSE)),"",VLOOKUP($E3,Team_info!$A$2:$D$31,3,FALSE))</f>
        <v>1</v>
      </c>
      <c r="H3" s="104" t="str">
        <f>IF(ISNA(VLOOKUP($E3,Team_info!$A$2:$D$31,4,FALSE)),"",VLOOKUP($E3,Team_info!$A$2:$D$31,4,FALSE))</f>
        <v>06.85.32.18.60</v>
      </c>
      <c r="I3" s="105"/>
      <c r="J3" s="104"/>
      <c r="K3" s="104"/>
      <c r="L3" s="106"/>
      <c r="M3" s="63"/>
    </row>
    <row r="4" spans="1:13" ht="12.95" customHeight="1" x14ac:dyDescent="0.2">
      <c r="A4" s="107"/>
      <c r="B4" s="102"/>
      <c r="C4" s="102"/>
      <c r="D4" s="108"/>
      <c r="E4" s="128" t="s">
        <v>96</v>
      </c>
      <c r="F4" s="124" t="str">
        <f>IF(ISNA(VLOOKUP($E4,Team_info!$A$2:$D$31,2,FALSE)),"",VLOOKUP($E4,Team_info!$A$2:$D$31,2,FALSE))</f>
        <v xml:space="preserve">Eugenio CORONADO </v>
      </c>
      <c r="G4" s="103">
        <f>IF(ISNA(VLOOKUP($E4,Team_info!$A$2:$D$31,3,FALSE)),"",VLOOKUP($E4,Team_info!$A$2:$D$31,3,FALSE))</f>
        <v>3</v>
      </c>
      <c r="H4" s="104" t="str">
        <f>IF(ISNA(VLOOKUP($E4,Team_info!$A$2:$D$31,4,FALSE)),"",VLOOKUP($E4,Team_info!$A$2:$D$31,4,FALSE))</f>
        <v>/</v>
      </c>
      <c r="I4" s="105"/>
      <c r="J4" s="104"/>
      <c r="K4" s="104"/>
      <c r="L4" s="106"/>
      <c r="M4" s="63"/>
    </row>
    <row r="5" spans="1:13" ht="12.95" customHeight="1" x14ac:dyDescent="0.2">
      <c r="A5" s="101"/>
      <c r="B5" s="109"/>
      <c r="C5" s="109"/>
      <c r="D5" s="110"/>
      <c r="E5" s="129" t="s">
        <v>96</v>
      </c>
      <c r="F5" s="124" t="str">
        <f>IF(ISNA(VLOOKUP($E5,Team_info!$A$2:$D$31,2,FALSE)),"",VLOOKUP($E5,Team_info!$A$2:$D$31,2,FALSE))</f>
        <v xml:space="preserve">Eugenio CORONADO </v>
      </c>
      <c r="G5" s="103">
        <f>IF(ISNA(VLOOKUP($E5,Team_info!$A$2:$D$31,3,FALSE)),"",VLOOKUP($E5,Team_info!$A$2:$D$31,3,FALSE))</f>
        <v>3</v>
      </c>
      <c r="H5" s="104" t="str">
        <f>IF(ISNA(VLOOKUP($E5,Team_info!$A$2:$D$31,4,FALSE)),"",VLOOKUP($E5,Team_info!$A$2:$D$31,4,FALSE))</f>
        <v>/</v>
      </c>
      <c r="I5" s="111"/>
      <c r="J5" s="104"/>
      <c r="K5" s="104"/>
      <c r="L5" s="106"/>
      <c r="M5" s="63"/>
    </row>
    <row r="6" spans="1:13" ht="12.95" customHeight="1" x14ac:dyDescent="0.2">
      <c r="A6" s="101"/>
      <c r="B6" s="110"/>
      <c r="C6" s="110"/>
      <c r="D6" s="110"/>
      <c r="E6" s="128" t="s">
        <v>96</v>
      </c>
      <c r="F6" s="124" t="str">
        <f>IF(ISNA(VLOOKUP($E6,Team_info!$A$2:$D$31,2,FALSE)),"",VLOOKUP($E6,Team_info!$A$2:$D$31,2,FALSE))</f>
        <v xml:space="preserve">Eugenio CORONADO </v>
      </c>
      <c r="G6" s="103">
        <f>IF(ISNA(VLOOKUP($E6,Team_info!$A$2:$D$31,3,FALSE)),"",VLOOKUP($E6,Team_info!$A$2:$D$31,3,FALSE))</f>
        <v>3</v>
      </c>
      <c r="H6" s="104" t="str">
        <f>IF(ISNA(VLOOKUP($E6,Team_info!$A$2:$D$31,4,FALSE)),"",VLOOKUP($E6,Team_info!$A$2:$D$31,4,FALSE))</f>
        <v>/</v>
      </c>
      <c r="I6" s="104"/>
      <c r="J6" s="104"/>
      <c r="K6" s="104"/>
      <c r="L6" s="106"/>
      <c r="M6" s="63"/>
    </row>
    <row r="7" spans="1:13" ht="12.95" customHeight="1" x14ac:dyDescent="0.2">
      <c r="A7" s="101"/>
      <c r="B7" s="109"/>
      <c r="C7" s="109"/>
      <c r="D7" s="102"/>
      <c r="E7" s="128" t="s">
        <v>96</v>
      </c>
      <c r="F7" s="124" t="str">
        <f>IF(ISNA(VLOOKUP($E7,Team_info!$A$2:$D$31,2,FALSE)),"",VLOOKUP($E7,Team_info!$A$2:$D$31,2,FALSE))</f>
        <v xml:space="preserve">Eugenio CORONADO </v>
      </c>
      <c r="G7" s="103">
        <f>IF(ISNA(VLOOKUP($E7,Team_info!$A$2:$D$31,3,FALSE)),"",VLOOKUP($E7,Team_info!$A$2:$D$31,3,FALSE))</f>
        <v>3</v>
      </c>
      <c r="H7" s="104" t="str">
        <f>IF(ISNA(VLOOKUP($E7,Team_info!$A$2:$D$31,4,FALSE)),"",VLOOKUP($E7,Team_info!$A$2:$D$31,4,FALSE))</f>
        <v>/</v>
      </c>
      <c r="I7" s="105"/>
      <c r="J7" s="104"/>
      <c r="K7" s="104"/>
      <c r="L7" s="106"/>
      <c r="M7" s="63"/>
    </row>
    <row r="8" spans="1:13" ht="12.95" customHeight="1" x14ac:dyDescent="0.2">
      <c r="A8" s="101"/>
      <c r="B8" s="110"/>
      <c r="C8" s="110"/>
      <c r="D8" s="102"/>
      <c r="E8" s="129" t="s">
        <v>96</v>
      </c>
      <c r="F8" s="124" t="str">
        <f>IF(ISNA(VLOOKUP($E8,Team_info!$A$2:$D$31,2,FALSE)),"",VLOOKUP($E8,Team_info!$A$2:$D$31,2,FALSE))</f>
        <v xml:space="preserve">Eugenio CORONADO </v>
      </c>
      <c r="G8" s="103">
        <f>IF(ISNA(VLOOKUP($E8,Team_info!$A$2:$D$31,3,FALSE)),"",VLOOKUP($E8,Team_info!$A$2:$D$31,3,FALSE))</f>
        <v>3</v>
      </c>
      <c r="H8" s="104" t="str">
        <f>IF(ISNA(VLOOKUP($E8,Team_info!$A$2:$D$31,4,FALSE)),"",VLOOKUP($E8,Team_info!$A$2:$D$31,4,FALSE))</f>
        <v>/</v>
      </c>
      <c r="I8" s="105"/>
      <c r="J8" s="104"/>
      <c r="K8" s="104"/>
      <c r="L8" s="106"/>
      <c r="M8" s="63"/>
    </row>
    <row r="9" spans="1:13" ht="12.95" customHeight="1" x14ac:dyDescent="0.2">
      <c r="A9" s="70"/>
      <c r="B9" s="64"/>
      <c r="C9" s="64"/>
      <c r="D9" s="64"/>
      <c r="E9" s="130" t="s">
        <v>37</v>
      </c>
      <c r="F9" s="125" t="str">
        <f>IF(ISNA(VLOOKUP($E9,Team_info!$A$2:$D$31,2,FALSE)),"",VLOOKUP($E9,Team_info!$A$2:$D$31,2,FALSE))</f>
        <v>Patrick CLANET</v>
      </c>
      <c r="G9" s="85">
        <f>IF(ISNA(VLOOKUP($E9,Team_info!$A$2:$D$31,3,FALSE)),"",VLOOKUP($E9,Team_info!$A$2:$D$31,3,FALSE))</f>
        <v>2</v>
      </c>
      <c r="H9" s="29" t="str">
        <f>IF(ISNA(VLOOKUP($E9,Team_info!$A$2:$D$31,4,FALSE)),"",VLOOKUP($E9,Team_info!$A$2:$D$31,4,FALSE))</f>
        <v>06.87.76.54.38</v>
      </c>
      <c r="I9" s="81"/>
      <c r="J9" s="29"/>
      <c r="K9" s="29"/>
      <c r="L9" s="66"/>
      <c r="M9" s="63"/>
    </row>
    <row r="10" spans="1:13" ht="12.95" customHeight="1" x14ac:dyDescent="0.2">
      <c r="A10" s="70"/>
      <c r="B10" s="73"/>
      <c r="C10" s="73"/>
      <c r="D10" s="74"/>
      <c r="E10" s="130"/>
      <c r="F10" s="125" t="str">
        <f>IF(ISNA(VLOOKUP($E10,Team_info!$A$2:$D$31,2,FALSE)),"",VLOOKUP($E10,Team_info!$A$2:$D$31,2,FALSE))</f>
        <v/>
      </c>
      <c r="G10" s="85" t="str">
        <f>IF(ISNA(VLOOKUP($E10,Team_info!$A$2:$D$31,3,FALSE)),"",VLOOKUP($E10,Team_info!$A$2:$D$31,3,FALSE))</f>
        <v/>
      </c>
      <c r="H10" s="29" t="str">
        <f>IF(ISNA(VLOOKUP($E10,Team_info!$A$2:$D$31,4,FALSE)),"",VLOOKUP($E10,Team_info!$A$2:$D$31,4,FALSE))</f>
        <v/>
      </c>
      <c r="I10" s="72"/>
      <c r="J10" s="29"/>
      <c r="K10" s="29"/>
      <c r="L10" s="66"/>
      <c r="M10" s="63"/>
    </row>
    <row r="11" spans="1:13" ht="12.95" customHeight="1" x14ac:dyDescent="0.2">
      <c r="A11" s="70"/>
      <c r="B11" s="64"/>
      <c r="C11" s="64"/>
      <c r="D11" s="64"/>
      <c r="E11" s="131"/>
      <c r="F11" s="125" t="str">
        <f>IF(ISNA(VLOOKUP($E11,Team_info!$A$2:$D$31,2,FALSE)),"",VLOOKUP($E11,Team_info!$A$2:$D$31,2,FALSE))</f>
        <v/>
      </c>
      <c r="G11" s="85" t="str">
        <f>IF(ISNA(VLOOKUP($E11,Team_info!$A$2:$D$31,3,FALSE)),"",VLOOKUP($E11,Team_info!$A$2:$D$31,3,FALSE))</f>
        <v/>
      </c>
      <c r="H11" s="29" t="str">
        <f>IF(ISNA(VLOOKUP($E11,Team_info!$A$2:$D$31,4,FALSE)),"",VLOOKUP($E11,Team_info!$A$2:$D$31,4,FALSE))</f>
        <v/>
      </c>
      <c r="I11" s="72"/>
      <c r="J11" s="29"/>
      <c r="K11" s="29"/>
      <c r="L11" s="66"/>
      <c r="M11" s="63"/>
    </row>
    <row r="12" spans="1:13" ht="12.95" customHeight="1" x14ac:dyDescent="0.2">
      <c r="A12" s="70"/>
      <c r="B12" s="64"/>
      <c r="C12" s="64"/>
      <c r="D12" s="74"/>
      <c r="E12" s="130" t="s">
        <v>40</v>
      </c>
      <c r="F12" s="125" t="str">
        <f>IF(ISNA(VLOOKUP($E12,Team_info!$A$2:$D$31,2,FALSE)),"",VLOOKUP($E12,Team_info!$A$2:$D$31,2,FALSE))</f>
        <v>Nicolas CURTY</v>
      </c>
      <c r="G12" s="85">
        <f>IF(ISNA(VLOOKUP($E12,Team_info!$A$2:$D$31,3,FALSE)),"",VLOOKUP($E12,Team_info!$A$2:$D$31,3,FALSE))</f>
        <v>2</v>
      </c>
      <c r="H12" s="29" t="str">
        <f>IF(ISNA(VLOOKUP($E12,Team_info!$A$2:$D$31,4,FALSE)),"",VLOOKUP($E12,Team_info!$A$2:$D$31,4,FALSE))</f>
        <v>06.10.67.59.07</v>
      </c>
      <c r="I12" s="72"/>
      <c r="J12" s="29"/>
      <c r="K12" s="29"/>
      <c r="L12" s="66"/>
      <c r="M12" s="69"/>
    </row>
    <row r="13" spans="1:13" ht="12.95" customHeight="1" x14ac:dyDescent="0.2">
      <c r="A13" s="70"/>
      <c r="B13" s="64"/>
      <c r="C13" s="64"/>
      <c r="D13" s="64"/>
      <c r="E13" s="130"/>
      <c r="F13" s="125" t="str">
        <f>IF(ISNA(VLOOKUP($E13,Team_info!$A$2:$D$31,2,FALSE)),"",VLOOKUP($E13,Team_info!$A$2:$D$31,2,FALSE))</f>
        <v/>
      </c>
      <c r="G13" s="85" t="str">
        <f>IF(ISNA(VLOOKUP($E13,Team_info!$A$2:$D$31,3,FALSE)),"",VLOOKUP($E13,Team_info!$A$2:$D$31,3,FALSE))</f>
        <v/>
      </c>
      <c r="H13" s="29" t="str">
        <f>IF(ISNA(VLOOKUP($E13,Team_info!$A$2:$D$31,4,FALSE)),"",VLOOKUP($E13,Team_info!$A$2:$D$31,4,FALSE))</f>
        <v/>
      </c>
      <c r="I13" s="81"/>
      <c r="J13" s="29"/>
      <c r="K13" s="29"/>
      <c r="L13" s="66"/>
      <c r="M13" s="69"/>
    </row>
    <row r="14" spans="1:13" ht="12.95" customHeight="1" x14ac:dyDescent="0.2">
      <c r="A14" s="94"/>
      <c r="B14" s="64"/>
      <c r="C14" s="64"/>
      <c r="D14" s="74"/>
      <c r="E14" s="131"/>
      <c r="F14" s="125" t="str">
        <f>IF(ISNA(VLOOKUP($E14,Team_info!$A$2:$D$31,2,FALSE)),"",VLOOKUP($E14,Team_info!$A$2:$D$31,2,FALSE))</f>
        <v/>
      </c>
      <c r="G14" s="85" t="str">
        <f>IF(ISNA(VLOOKUP($E14,Team_info!$A$2:$D$31,3,FALSE)),"",VLOOKUP($E14,Team_info!$A$2:$D$31,3,FALSE))</f>
        <v/>
      </c>
      <c r="H14" s="29" t="str">
        <f>IF(ISNA(VLOOKUP($E14,Team_info!$A$2:$D$31,4,FALSE)),"",VLOOKUP($E14,Team_info!$A$2:$D$31,4,FALSE))</f>
        <v/>
      </c>
      <c r="I14" s="87"/>
      <c r="J14" s="29"/>
      <c r="K14" s="29"/>
      <c r="L14" s="66"/>
      <c r="M14" s="68"/>
    </row>
    <row r="15" spans="1:13" ht="12.95" customHeight="1" x14ac:dyDescent="0.2">
      <c r="A15" s="99"/>
      <c r="B15" s="73"/>
      <c r="C15" s="73"/>
      <c r="D15" s="65"/>
      <c r="E15" s="131"/>
      <c r="F15" s="125" t="str">
        <f>IF(ISNA(VLOOKUP($E15,Team_info!$A$2:$D$31,2,FALSE)),"",VLOOKUP($E15,Team_info!$A$2:$D$31,2,FALSE))</f>
        <v/>
      </c>
      <c r="G15" s="85" t="str">
        <f>IF(ISNA(VLOOKUP($E15,Team_info!$A$2:$D$31,3,FALSE)),"",VLOOKUP($E15,Team_info!$A$2:$D$31,3,FALSE))</f>
        <v/>
      </c>
      <c r="H15" s="29" t="str">
        <f>IF(ISNA(VLOOKUP($E15,Team_info!$A$2:$D$31,4,FALSE)),"",VLOOKUP($E15,Team_info!$A$2:$D$31,4,FALSE))</f>
        <v/>
      </c>
      <c r="I15" s="72"/>
      <c r="J15" s="29"/>
      <c r="K15" s="29"/>
      <c r="L15" s="66"/>
      <c r="M15" s="68"/>
    </row>
    <row r="16" spans="1:13" ht="12.95" customHeight="1" x14ac:dyDescent="0.2">
      <c r="A16" s="70"/>
      <c r="B16" s="65"/>
      <c r="C16" s="65"/>
      <c r="D16" s="65"/>
      <c r="E16" s="131"/>
      <c r="F16" s="125" t="str">
        <f>IF(ISNA(VLOOKUP($E16,Team_info!$A$2:$D$31,2,FALSE)),"",VLOOKUP($E16,Team_info!$A$2:$D$31,2,FALSE))</f>
        <v/>
      </c>
      <c r="G16" s="85" t="str">
        <f>IF(ISNA(VLOOKUP($E16,Team_info!$A$2:$D$31,3,FALSE)),"",VLOOKUP($E16,Team_info!$A$2:$D$31,3,FALSE))</f>
        <v/>
      </c>
      <c r="H16" s="29" t="str">
        <f>IF(ISNA(VLOOKUP($E16,Team_info!$A$2:$D$31,4,FALSE)),"",VLOOKUP($E16,Team_info!$A$2:$D$31,4,FALSE))</f>
        <v/>
      </c>
      <c r="I16" s="29"/>
      <c r="J16" s="29"/>
      <c r="K16" s="29"/>
      <c r="L16" s="66"/>
      <c r="M16" s="63"/>
    </row>
    <row r="17" spans="1:13" ht="12.95" customHeight="1" x14ac:dyDescent="0.2">
      <c r="A17" s="70"/>
      <c r="B17" s="73"/>
      <c r="C17" s="73"/>
      <c r="D17" s="73"/>
      <c r="E17" s="131"/>
      <c r="F17" s="125" t="str">
        <f>IF(ISNA(VLOOKUP($E17,Team_info!$A$2:$D$31,2,FALSE)),"",VLOOKUP($E17,Team_info!$A$2:$D$31,2,FALSE))</f>
        <v/>
      </c>
      <c r="G17" s="85" t="str">
        <f>IF(ISNA(VLOOKUP($E17,Team_info!$A$2:$D$31,3,FALSE)),"",VLOOKUP($E17,Team_info!$A$2:$D$31,3,FALSE))</f>
        <v/>
      </c>
      <c r="H17" s="29" t="str">
        <f>IF(ISNA(VLOOKUP($E17,Team_info!$A$2:$D$31,4,FALSE)),"",VLOOKUP($E17,Team_info!$A$2:$D$31,4,FALSE))</f>
        <v/>
      </c>
      <c r="I17" s="72"/>
      <c r="J17" s="29"/>
      <c r="K17" s="29"/>
      <c r="L17" s="66"/>
      <c r="M17" s="68"/>
    </row>
    <row r="18" spans="1:13" ht="12.95" customHeight="1" x14ac:dyDescent="0.2">
      <c r="A18" s="70"/>
      <c r="B18" s="64"/>
      <c r="C18" s="64"/>
      <c r="D18" s="64"/>
      <c r="E18" s="131"/>
      <c r="F18" s="125" t="str">
        <f>IF(ISNA(VLOOKUP($E18,Team_info!$A$2:$D$31,2,FALSE)),"",VLOOKUP($E18,Team_info!$A$2:$D$31,2,FALSE))</f>
        <v/>
      </c>
      <c r="G18" s="85" t="str">
        <f>IF(ISNA(VLOOKUP($E18,Team_info!$A$2:$D$31,3,FALSE)),"",VLOOKUP($E18,Team_info!$A$2:$D$31,3,FALSE))</f>
        <v/>
      </c>
      <c r="H18" s="29" t="str">
        <f>IF(ISNA(VLOOKUP($E18,Team_info!$A$2:$D$31,4,FALSE)),"",VLOOKUP($E18,Team_info!$A$2:$D$31,4,FALSE))</f>
        <v/>
      </c>
      <c r="I18" s="81"/>
      <c r="J18" s="29"/>
      <c r="K18" s="29"/>
      <c r="L18" s="66"/>
      <c r="M18" s="68"/>
    </row>
    <row r="19" spans="1:13" ht="12.95" customHeight="1" x14ac:dyDescent="0.2">
      <c r="A19" s="70"/>
      <c r="B19" s="64"/>
      <c r="C19" s="64"/>
      <c r="D19" s="74"/>
      <c r="E19" s="131"/>
      <c r="F19" s="125" t="str">
        <f>IF(ISNA(VLOOKUP($E19,Team_info!$A$2:$D$31,2,FALSE)),"",VLOOKUP($E19,Team_info!$A$2:$D$31,2,FALSE))</f>
        <v/>
      </c>
      <c r="G19" s="85" t="str">
        <f>IF(ISNA(VLOOKUP($E19,Team_info!$A$2:$D$31,3,FALSE)),"",VLOOKUP($E19,Team_info!$A$2:$D$31,3,FALSE))</f>
        <v/>
      </c>
      <c r="H19" s="29" t="str">
        <f>IF(ISNA(VLOOKUP($E19,Team_info!$A$2:$D$31,4,FALSE)),"",VLOOKUP($E19,Team_info!$A$2:$D$31,4,FALSE))</f>
        <v/>
      </c>
      <c r="I19" s="72"/>
      <c r="J19" s="29"/>
      <c r="K19" s="29"/>
      <c r="L19" s="66"/>
      <c r="M19" s="63"/>
    </row>
    <row r="20" spans="1:13" ht="12.95" customHeight="1" x14ac:dyDescent="0.2">
      <c r="A20" s="70"/>
      <c r="B20" s="73"/>
      <c r="C20" s="73"/>
      <c r="D20" s="86"/>
      <c r="E20" s="131"/>
      <c r="F20" s="125" t="str">
        <f>IF(ISNA(VLOOKUP($E20,Team_info!$A$2:$D$31,2,FALSE)),"",VLOOKUP($E20,Team_info!$A$2:$D$31,2,FALSE))</f>
        <v/>
      </c>
      <c r="G20" s="85" t="str">
        <f>IF(ISNA(VLOOKUP($E20,Team_info!$A$2:$D$31,3,FALSE)),"",VLOOKUP($E20,Team_info!$A$2:$D$31,3,FALSE))</f>
        <v/>
      </c>
      <c r="H20" s="29" t="str">
        <f>IF(ISNA(VLOOKUP($E20,Team_info!$A$2:$D$31,4,FALSE)),"",VLOOKUP($E20,Team_info!$A$2:$D$31,4,FALSE))</f>
        <v/>
      </c>
      <c r="I20" s="72"/>
      <c r="J20" s="29"/>
      <c r="K20" s="29"/>
      <c r="L20" s="66"/>
      <c r="M20" s="63"/>
    </row>
    <row r="21" spans="1:13" ht="12.95" customHeight="1" x14ac:dyDescent="0.2">
      <c r="A21" s="70"/>
      <c r="B21" s="64"/>
      <c r="C21" s="64"/>
      <c r="D21" s="74"/>
      <c r="E21" s="131"/>
      <c r="F21" s="125" t="str">
        <f>IF(ISNA(VLOOKUP($E21,Team_info!$A$2:$D$31,2,FALSE)),"",VLOOKUP($E21,Team_info!$A$2:$D$31,2,FALSE))</f>
        <v/>
      </c>
      <c r="G21" s="85" t="str">
        <f>IF(ISNA(VLOOKUP($E21,Team_info!$A$2:$D$31,3,FALSE)),"",VLOOKUP($E21,Team_info!$A$2:$D$31,3,FALSE))</f>
        <v/>
      </c>
      <c r="H21" s="29" t="str">
        <f>IF(ISNA(VLOOKUP($E21,Team_info!$A$2:$D$31,4,FALSE)),"",VLOOKUP($E21,Team_info!$A$2:$D$31,4,FALSE))</f>
        <v/>
      </c>
      <c r="I21" s="72"/>
      <c r="J21" s="29"/>
      <c r="K21" s="29"/>
      <c r="L21" s="66"/>
      <c r="M21" s="63"/>
    </row>
    <row r="22" spans="1:13" ht="12.95" customHeight="1" x14ac:dyDescent="0.2">
      <c r="A22" s="70"/>
      <c r="B22" s="73"/>
      <c r="C22" s="73"/>
      <c r="D22" s="65"/>
      <c r="E22" s="131"/>
      <c r="F22" s="125" t="str">
        <f>IF(ISNA(VLOOKUP($E22,Team_info!$A$2:$D$31,2,FALSE)),"",VLOOKUP($E22,Team_info!$A$2:$D$31,2,FALSE))</f>
        <v/>
      </c>
      <c r="G22" s="85" t="str">
        <f>IF(ISNA(VLOOKUP($E22,Team_info!$A$2:$D$31,3,FALSE)),"",VLOOKUP($E22,Team_info!$A$2:$D$31,3,FALSE))</f>
        <v/>
      </c>
      <c r="H22" s="29" t="str">
        <f>IF(ISNA(VLOOKUP($E22,Team_info!$A$2:$D$31,4,FALSE)),"",VLOOKUP($E22,Team_info!$A$2:$D$31,4,FALSE))</f>
        <v/>
      </c>
      <c r="I22" s="72"/>
      <c r="J22" s="29"/>
      <c r="K22" s="29"/>
      <c r="L22" s="66"/>
      <c r="M22" s="63"/>
    </row>
    <row r="23" spans="1:13" ht="12.95" customHeight="1" x14ac:dyDescent="0.2">
      <c r="A23" s="70"/>
      <c r="B23" s="73"/>
      <c r="C23" s="73"/>
      <c r="D23" s="86"/>
      <c r="E23" s="131"/>
      <c r="F23" s="125" t="str">
        <f>IF(ISNA(VLOOKUP($E23,Team_info!$A$2:$D$31,2,FALSE)),"",VLOOKUP($E23,Team_info!$A$2:$D$31,2,FALSE))</f>
        <v/>
      </c>
      <c r="G23" s="85" t="str">
        <f>IF(ISNA(VLOOKUP($E23,Team_info!$A$2:$D$31,3,FALSE)),"",VLOOKUP($E23,Team_info!$A$2:$D$31,3,FALSE))</f>
        <v/>
      </c>
      <c r="H23" s="29" t="str">
        <f>IF(ISNA(VLOOKUP($E23,Team_info!$A$2:$D$31,4,FALSE)),"",VLOOKUP($E23,Team_info!$A$2:$D$31,4,FALSE))</f>
        <v/>
      </c>
      <c r="I23" s="72"/>
      <c r="J23" s="29"/>
      <c r="K23" s="29"/>
      <c r="L23" s="66"/>
      <c r="M23" s="63"/>
    </row>
    <row r="24" spans="1:13" ht="12.95" customHeight="1" x14ac:dyDescent="0.2">
      <c r="A24" s="70"/>
      <c r="B24" s="64"/>
      <c r="C24" s="64"/>
      <c r="D24" s="74"/>
      <c r="E24" s="131"/>
      <c r="F24" s="125" t="str">
        <f>IF(ISNA(VLOOKUP($E24,Team_info!$A$2:$D$31,2,FALSE)),"",VLOOKUP($E24,Team_info!$A$2:$D$31,2,FALSE))</f>
        <v/>
      </c>
      <c r="G24" s="85" t="str">
        <f>IF(ISNA(VLOOKUP($E24,Team_info!$A$2:$D$31,3,FALSE)),"",VLOOKUP($E24,Team_info!$A$2:$D$31,3,FALSE))</f>
        <v/>
      </c>
      <c r="H24" s="29" t="str">
        <f>IF(ISNA(VLOOKUP($E24,Team_info!$A$2:$D$31,4,FALSE)),"",VLOOKUP($E24,Team_info!$A$2:$D$31,4,FALSE))</f>
        <v/>
      </c>
      <c r="I24" s="72"/>
      <c r="J24" s="29"/>
      <c r="K24" s="29"/>
      <c r="L24" s="66"/>
      <c r="M24" s="63"/>
    </row>
    <row r="25" spans="1:13" ht="12.95" customHeight="1" x14ac:dyDescent="0.2">
      <c r="A25" s="70"/>
      <c r="B25" s="65"/>
      <c r="C25" s="65"/>
      <c r="D25" s="65"/>
      <c r="E25" s="131"/>
      <c r="F25" s="125" t="str">
        <f>IF(ISNA(VLOOKUP($E25,Team_info!$A$2:$D$31,2,FALSE)),"",VLOOKUP($E25,Team_info!$A$2:$D$31,2,FALSE))</f>
        <v/>
      </c>
      <c r="G25" s="85" t="str">
        <f>IF(ISNA(VLOOKUP($E25,Team_info!$A$2:$D$31,3,FALSE)),"",VLOOKUP($E25,Team_info!$A$2:$D$31,3,FALSE))</f>
        <v/>
      </c>
      <c r="H25" s="29" t="str">
        <f>IF(ISNA(VLOOKUP($E25,Team_info!$A$2:$D$31,4,FALSE)),"",VLOOKUP($E25,Team_info!$A$2:$D$31,4,FALSE))</f>
        <v/>
      </c>
      <c r="I25" s="72"/>
      <c r="J25" s="29"/>
      <c r="K25" s="29"/>
      <c r="L25" s="66"/>
      <c r="M25" s="63"/>
    </row>
    <row r="26" spans="1:13" ht="12.95" customHeight="1" x14ac:dyDescent="0.2">
      <c r="A26" s="70"/>
      <c r="B26" s="64"/>
      <c r="C26" s="64"/>
      <c r="D26" s="74"/>
      <c r="E26" s="131"/>
      <c r="F26" s="125" t="str">
        <f>IF(ISNA(VLOOKUP($E26,Team_info!$A$2:$D$31,2,FALSE)),"",VLOOKUP($E26,Team_info!$A$2:$D$31,2,FALSE))</f>
        <v/>
      </c>
      <c r="G26" s="85" t="str">
        <f>IF(ISNA(VLOOKUP($E26,Team_info!$A$2:$D$31,3,FALSE)),"",VLOOKUP($E26,Team_info!$A$2:$D$31,3,FALSE))</f>
        <v/>
      </c>
      <c r="H26" s="29" t="str">
        <f>IF(ISNA(VLOOKUP($E26,Team_info!$A$2:$D$31,4,FALSE)),"",VLOOKUP($E26,Team_info!$A$2:$D$31,4,FALSE))</f>
        <v/>
      </c>
      <c r="I26" s="72"/>
      <c r="J26" s="29"/>
      <c r="K26" s="29"/>
      <c r="L26" s="66"/>
      <c r="M26" s="71"/>
    </row>
    <row r="27" spans="1:13" ht="12.95" customHeight="1" x14ac:dyDescent="0.2">
      <c r="A27" s="70"/>
      <c r="B27" s="64"/>
      <c r="C27" s="64"/>
      <c r="D27" s="74"/>
      <c r="E27" s="131"/>
      <c r="F27" s="125" t="str">
        <f>IF(ISNA(VLOOKUP($E27,Team_info!$A$2:$D$31,2,FALSE)),"",VLOOKUP($E27,Team_info!$A$2:$D$31,2,FALSE))</f>
        <v/>
      </c>
      <c r="G27" s="85" t="str">
        <f>IF(ISNA(VLOOKUP($E27,Team_info!$A$2:$D$31,3,FALSE)),"",VLOOKUP($E27,Team_info!$A$2:$D$31,3,FALSE))</f>
        <v/>
      </c>
      <c r="H27" s="29" t="str">
        <f>IF(ISNA(VLOOKUP($E27,Team_info!$A$2:$D$31,4,FALSE)),"",VLOOKUP($E27,Team_info!$A$2:$D$31,4,FALSE))</f>
        <v/>
      </c>
      <c r="I27" s="72"/>
      <c r="J27" s="29"/>
      <c r="K27" s="29"/>
      <c r="L27" s="66"/>
      <c r="M27" s="69"/>
    </row>
    <row r="28" spans="1:13" ht="12.95" customHeight="1" x14ac:dyDescent="0.2">
      <c r="A28" s="70"/>
      <c r="B28" s="73"/>
      <c r="C28" s="73"/>
      <c r="D28" s="73"/>
      <c r="E28" s="131"/>
      <c r="F28" s="125" t="str">
        <f>IF(ISNA(VLOOKUP($E28,Team_info!$A$2:$D$31,2,FALSE)),"",VLOOKUP($E28,Team_info!$A$2:$D$31,2,FALSE))</f>
        <v/>
      </c>
      <c r="G28" s="85" t="str">
        <f>IF(ISNA(VLOOKUP($E28,Team_info!$A$2:$D$31,3,FALSE)),"",VLOOKUP($E28,Team_info!$A$2:$D$31,3,FALSE))</f>
        <v/>
      </c>
      <c r="H28" s="29" t="str">
        <f>IF(ISNA(VLOOKUP($E28,Team_info!$A$2:$D$31,4,FALSE)),"",VLOOKUP($E28,Team_info!$A$2:$D$31,4,FALSE))</f>
        <v/>
      </c>
      <c r="I28" s="81"/>
      <c r="J28" s="29"/>
      <c r="K28" s="29"/>
      <c r="L28" s="66"/>
      <c r="M28" s="67"/>
    </row>
    <row r="29" spans="1:13" ht="12.95" customHeight="1" x14ac:dyDescent="0.2">
      <c r="A29" s="70"/>
      <c r="B29" s="64"/>
      <c r="C29" s="64"/>
      <c r="D29" s="86"/>
      <c r="E29" s="131"/>
      <c r="F29" s="125" t="str">
        <f>IF(ISNA(VLOOKUP($E29,Team_info!$A$2:$D$31,2,FALSE)),"",VLOOKUP($E29,Team_info!$A$2:$D$31,2,FALSE))</f>
        <v/>
      </c>
      <c r="G29" s="85" t="str">
        <f>IF(ISNA(VLOOKUP($E29,Team_info!$A$2:$D$31,3,FALSE)),"",VLOOKUP($E29,Team_info!$A$2:$D$31,3,FALSE))</f>
        <v/>
      </c>
      <c r="H29" s="29" t="str">
        <f>IF(ISNA(VLOOKUP($E29,Team_info!$A$2:$D$31,4,FALSE)),"",VLOOKUP($E29,Team_info!$A$2:$D$31,4,FALSE))</f>
        <v/>
      </c>
      <c r="I29" s="72"/>
      <c r="J29" s="29"/>
      <c r="K29" s="29"/>
      <c r="L29" s="66"/>
      <c r="M29" s="63"/>
    </row>
    <row r="30" spans="1:13" ht="12.95" customHeight="1" x14ac:dyDescent="0.2">
      <c r="A30" s="70"/>
      <c r="B30" s="64"/>
      <c r="C30" s="64"/>
      <c r="D30" s="64"/>
      <c r="E30" s="131"/>
      <c r="F30" s="125" t="str">
        <f>IF(ISNA(VLOOKUP($E30,Team_info!$A$2:$D$31,2,FALSE)),"",VLOOKUP($E30,Team_info!$A$2:$D$31,2,FALSE))</f>
        <v/>
      </c>
      <c r="G30" s="85" t="str">
        <f>IF(ISNA(VLOOKUP($E30,Team_info!$A$2:$D$31,3,FALSE)),"",VLOOKUP($E30,Team_info!$A$2:$D$31,3,FALSE))</f>
        <v/>
      </c>
      <c r="H30" s="29" t="str">
        <f>IF(ISNA(VLOOKUP($E30,Team_info!$A$2:$D$31,4,FALSE)),"",VLOOKUP($E30,Team_info!$A$2:$D$31,4,FALSE))</f>
        <v/>
      </c>
      <c r="I30" s="81"/>
      <c r="J30" s="29"/>
      <c r="K30" s="29"/>
      <c r="L30" s="66"/>
      <c r="M30" s="68"/>
    </row>
    <row r="31" spans="1:13" ht="12.95" customHeight="1" x14ac:dyDescent="0.2">
      <c r="A31" s="70"/>
      <c r="B31" s="65"/>
      <c r="C31" s="65"/>
      <c r="D31" s="65"/>
      <c r="E31" s="131"/>
      <c r="F31" s="125" t="str">
        <f>IF(ISNA(VLOOKUP($E31,Team_info!$A$2:$D$31,2,FALSE)),"",VLOOKUP($E31,Team_info!$A$2:$D$31,2,FALSE))</f>
        <v/>
      </c>
      <c r="G31" s="85" t="str">
        <f>IF(ISNA(VLOOKUP($E31,Team_info!$A$2:$D$31,3,FALSE)),"",VLOOKUP($E31,Team_info!$A$2:$D$31,3,FALSE))</f>
        <v/>
      </c>
      <c r="H31" s="29" t="str">
        <f>IF(ISNA(VLOOKUP($E31,Team_info!$A$2:$D$31,4,FALSE)),"",VLOOKUP($E31,Team_info!$A$2:$D$31,4,FALSE))</f>
        <v/>
      </c>
      <c r="I31" s="29"/>
      <c r="J31" s="29"/>
      <c r="K31" s="29"/>
      <c r="L31" s="66"/>
      <c r="M31" s="69"/>
    </row>
    <row r="32" spans="1:13" ht="12.95" customHeight="1" x14ac:dyDescent="0.2">
      <c r="A32" s="70"/>
      <c r="B32" s="64"/>
      <c r="C32" s="64"/>
      <c r="D32" s="64"/>
      <c r="E32" s="131"/>
      <c r="F32" s="125" t="str">
        <f>IF(ISNA(VLOOKUP($E32,Team_info!$A$2:$D$31,2,FALSE)),"",VLOOKUP($E32,Team_info!$A$2:$D$31,2,FALSE))</f>
        <v/>
      </c>
      <c r="G32" s="85" t="str">
        <f>IF(ISNA(VLOOKUP($E32,Team_info!$A$2:$D$31,3,FALSE)),"",VLOOKUP($E32,Team_info!$A$2:$D$31,3,FALSE))</f>
        <v/>
      </c>
      <c r="H32" s="29" t="str">
        <f>IF(ISNA(VLOOKUP($E32,Team_info!$A$2:$D$31,4,FALSE)),"",VLOOKUP($E32,Team_info!$A$2:$D$31,4,FALSE))</f>
        <v/>
      </c>
      <c r="I32" s="81"/>
      <c r="J32" s="29"/>
      <c r="K32" s="29"/>
      <c r="L32" s="66"/>
      <c r="M32" s="63"/>
    </row>
    <row r="33" spans="1:13" ht="12.95" customHeight="1" x14ac:dyDescent="0.2">
      <c r="A33" s="70"/>
      <c r="B33" s="64"/>
      <c r="C33" s="64"/>
      <c r="D33" s="74"/>
      <c r="E33" s="130"/>
      <c r="F33" s="125" t="str">
        <f>IF(ISNA(VLOOKUP($E33,Team_info!$A$2:$D$31,2,FALSE)),"",VLOOKUP($E33,Team_info!$A$2:$D$31,2,FALSE))</f>
        <v/>
      </c>
      <c r="G33" s="85" t="str">
        <f>IF(ISNA(VLOOKUP($E33,Team_info!$A$2:$D$31,3,FALSE)),"",VLOOKUP($E33,Team_info!$A$2:$D$31,3,FALSE))</f>
        <v/>
      </c>
      <c r="H33" s="29" t="str">
        <f>IF(ISNA(VLOOKUP($E33,Team_info!$A$2:$D$31,4,FALSE)),"",VLOOKUP($E33,Team_info!$A$2:$D$31,4,FALSE))</f>
        <v/>
      </c>
      <c r="I33" s="72"/>
      <c r="J33" s="29"/>
      <c r="K33" s="29"/>
      <c r="L33" s="66"/>
      <c r="M33" s="63"/>
    </row>
    <row r="34" spans="1:13" ht="12.95" customHeight="1" x14ac:dyDescent="0.2">
      <c r="A34" s="70"/>
      <c r="B34" s="73"/>
      <c r="C34" s="73"/>
      <c r="D34" s="86"/>
      <c r="E34" s="130"/>
      <c r="F34" s="125" t="str">
        <f>IF(ISNA(VLOOKUP($E34,Team_info!$A$2:$D$31,2,FALSE)),"",VLOOKUP($E34,Team_info!$A$2:$D$31,2,FALSE))</f>
        <v/>
      </c>
      <c r="G34" s="85" t="str">
        <f>IF(ISNA(VLOOKUP($E34,Team_info!$A$2:$D$31,3,FALSE)),"",VLOOKUP($E34,Team_info!$A$2:$D$31,3,FALSE))</f>
        <v/>
      </c>
      <c r="H34" s="29" t="str">
        <f>IF(ISNA(VLOOKUP($E34,Team_info!$A$2:$D$31,4,FALSE)),"",VLOOKUP($E34,Team_info!$A$2:$D$31,4,FALSE))</f>
        <v/>
      </c>
      <c r="I34" s="72"/>
      <c r="J34" s="29"/>
      <c r="K34" s="29"/>
      <c r="L34" s="66"/>
      <c r="M34" s="63"/>
    </row>
    <row r="35" spans="1:13" ht="12.95" customHeight="1" x14ac:dyDescent="0.2">
      <c r="A35" s="70"/>
      <c r="B35" s="64"/>
      <c r="C35" s="64"/>
      <c r="D35" s="64"/>
      <c r="E35" s="130"/>
      <c r="F35" s="125" t="str">
        <f>IF(ISNA(VLOOKUP($E35,Team_info!$A$2:$D$31,2,FALSE)),"",VLOOKUP($E35,Team_info!$A$2:$D$31,2,FALSE))</f>
        <v/>
      </c>
      <c r="G35" s="85" t="str">
        <f>IF(ISNA(VLOOKUP($E35,Team_info!$A$2:$D$31,3,FALSE)),"",VLOOKUP($E35,Team_info!$A$2:$D$31,3,FALSE))</f>
        <v/>
      </c>
      <c r="H35" s="29" t="str">
        <f>IF(ISNA(VLOOKUP($E35,Team_info!$A$2:$D$31,4,FALSE)),"",VLOOKUP($E35,Team_info!$A$2:$D$31,4,FALSE))</f>
        <v/>
      </c>
      <c r="I35" s="81"/>
      <c r="J35" s="29"/>
      <c r="K35" s="29"/>
      <c r="L35" s="66"/>
      <c r="M35" s="69"/>
    </row>
    <row r="36" spans="1:13" ht="12.95" customHeight="1" x14ac:dyDescent="0.2">
      <c r="A36" s="70"/>
      <c r="B36" s="65"/>
      <c r="C36" s="65"/>
      <c r="D36" s="65"/>
      <c r="E36" s="130"/>
      <c r="F36" s="125" t="str">
        <f>IF(ISNA(VLOOKUP($E36,Team_info!$A$2:$D$31,2,FALSE)),"",VLOOKUP($E36,Team_info!$A$2:$D$31,2,FALSE))</f>
        <v/>
      </c>
      <c r="G36" s="85" t="str">
        <f>IF(ISNA(VLOOKUP($E36,Team_info!$A$2:$D$31,3,FALSE)),"",VLOOKUP($E36,Team_info!$A$2:$D$31,3,FALSE))</f>
        <v/>
      </c>
      <c r="H36" s="29" t="str">
        <f>IF(ISNA(VLOOKUP($E36,Team_info!$A$2:$D$31,4,FALSE)),"",VLOOKUP($E36,Team_info!$A$2:$D$31,4,FALSE))</f>
        <v/>
      </c>
      <c r="I36" s="72"/>
      <c r="J36" s="29"/>
      <c r="K36" s="29"/>
      <c r="L36" s="66"/>
      <c r="M36" s="63"/>
    </row>
    <row r="37" spans="1:13" ht="12.95" customHeight="1" x14ac:dyDescent="0.2">
      <c r="A37" s="70"/>
      <c r="B37" s="73"/>
      <c r="C37" s="73"/>
      <c r="D37" s="74"/>
      <c r="E37" s="130"/>
      <c r="F37" s="125" t="str">
        <f>IF(ISNA(VLOOKUP($E37,Team_info!$A$2:$D$31,2,FALSE)),"",VLOOKUP($E37,Team_info!$A$2:$D$31,2,FALSE))</f>
        <v/>
      </c>
      <c r="G37" s="85" t="str">
        <f>IF(ISNA(VLOOKUP($E37,Team_info!$A$2:$D$31,3,FALSE)),"",VLOOKUP($E37,Team_info!$A$2:$D$31,3,FALSE))</f>
        <v/>
      </c>
      <c r="H37" s="29" t="str">
        <f>IF(ISNA(VLOOKUP($E37,Team_info!$A$2:$D$31,4,FALSE)),"",VLOOKUP($E37,Team_info!$A$2:$D$31,4,FALSE))</f>
        <v/>
      </c>
      <c r="I37" s="72"/>
      <c r="J37" s="29"/>
      <c r="K37" s="29"/>
      <c r="L37" s="66"/>
      <c r="M37" s="63"/>
    </row>
    <row r="38" spans="1:13" ht="12.95" customHeight="1" x14ac:dyDescent="0.2">
      <c r="A38" s="70"/>
      <c r="B38" s="64"/>
      <c r="C38" s="64"/>
      <c r="D38" s="64"/>
      <c r="E38" s="130"/>
      <c r="F38" s="125" t="str">
        <f>IF(ISNA(VLOOKUP($E38,Team_info!$A$2:$D$31,2,FALSE)),"",VLOOKUP($E38,Team_info!$A$2:$D$31,2,FALSE))</f>
        <v/>
      </c>
      <c r="G38" s="85" t="str">
        <f>IF(ISNA(VLOOKUP($E38,Team_info!$A$2:$D$31,3,FALSE)),"",VLOOKUP($E38,Team_info!$A$2:$D$31,3,FALSE))</f>
        <v/>
      </c>
      <c r="H38" s="29" t="str">
        <f>IF(ISNA(VLOOKUP($E38,Team_info!$A$2:$D$31,4,FALSE)),"",VLOOKUP($E38,Team_info!$A$2:$D$31,4,FALSE))</f>
        <v/>
      </c>
      <c r="I38" s="72"/>
      <c r="J38" s="29"/>
      <c r="K38" s="29"/>
      <c r="L38" s="66"/>
      <c r="M38" s="63"/>
    </row>
    <row r="39" spans="1:13" ht="12.95" customHeight="1" x14ac:dyDescent="0.2">
      <c r="A39" s="70"/>
      <c r="B39" s="64"/>
      <c r="C39" s="64"/>
      <c r="D39" s="74"/>
      <c r="E39" s="130"/>
      <c r="F39" s="125" t="str">
        <f>IF(ISNA(VLOOKUP($E39,Team_info!$A$2:$D$31,2,FALSE)),"",VLOOKUP($E39,Team_info!$A$2:$D$31,2,FALSE))</f>
        <v/>
      </c>
      <c r="G39" s="85" t="str">
        <f>IF(ISNA(VLOOKUP($E39,Team_info!$A$2:$D$31,3,FALSE)),"",VLOOKUP($E39,Team_info!$A$2:$D$31,3,FALSE))</f>
        <v/>
      </c>
      <c r="H39" s="29" t="str">
        <f>IF(ISNA(VLOOKUP($E39,Team_info!$A$2:$D$31,4,FALSE)),"",VLOOKUP($E39,Team_info!$A$2:$D$31,4,FALSE))</f>
        <v/>
      </c>
      <c r="I39" s="72"/>
      <c r="J39" s="29"/>
      <c r="K39" s="29"/>
      <c r="L39" s="66"/>
      <c r="M39" s="63"/>
    </row>
    <row r="40" spans="1:13" ht="12.95" customHeight="1" x14ac:dyDescent="0.2">
      <c r="A40" s="94"/>
      <c r="B40" s="64"/>
      <c r="C40" s="64"/>
      <c r="D40" s="74"/>
      <c r="E40" s="130"/>
      <c r="F40" s="125" t="str">
        <f>IF(ISNA(VLOOKUP($E40,Team_info!$A$2:$D$31,2,FALSE)),"",VLOOKUP($E40,Team_info!$A$2:$D$31,2,FALSE))</f>
        <v/>
      </c>
      <c r="G40" s="85" t="str">
        <f>IF(ISNA(VLOOKUP($E40,Team_info!$A$2:$D$31,3,FALSE)),"",VLOOKUP($E40,Team_info!$A$2:$D$31,3,FALSE))</f>
        <v/>
      </c>
      <c r="H40" s="29" t="str">
        <f>IF(ISNA(VLOOKUP($E40,Team_info!$A$2:$D$31,4,FALSE)),"",VLOOKUP($E40,Team_info!$A$2:$D$31,4,FALSE))</f>
        <v/>
      </c>
      <c r="I40" s="87"/>
      <c r="J40" s="29"/>
      <c r="K40" s="29"/>
      <c r="L40" s="66"/>
      <c r="M40" s="63"/>
    </row>
    <row r="41" spans="1:13" ht="12.95" customHeight="1" x14ac:dyDescent="0.2">
      <c r="A41" s="70"/>
      <c r="B41" s="64"/>
      <c r="C41" s="64"/>
      <c r="D41" s="74"/>
      <c r="E41" s="130"/>
      <c r="F41" s="125" t="str">
        <f>IF(ISNA(VLOOKUP($E41,Team_info!$A$2:$D$31,2,FALSE)),"",VLOOKUP($E41,Team_info!$A$2:$D$31,2,FALSE))</f>
        <v/>
      </c>
      <c r="G41" s="85" t="str">
        <f>IF(ISNA(VLOOKUP($E41,Team_info!$A$2:$D$31,3,FALSE)),"",VLOOKUP($E41,Team_info!$A$2:$D$31,3,FALSE))</f>
        <v/>
      </c>
      <c r="H41" s="29" t="str">
        <f>IF(ISNA(VLOOKUP($E41,Team_info!$A$2:$D$31,4,FALSE)),"",VLOOKUP($E41,Team_info!$A$2:$D$31,4,FALSE))</f>
        <v/>
      </c>
      <c r="I41" s="72"/>
      <c r="J41" s="29"/>
      <c r="K41" s="29"/>
      <c r="L41" s="66"/>
      <c r="M41" s="69"/>
    </row>
    <row r="42" spans="1:13" ht="12.95" customHeight="1" x14ac:dyDescent="0.2">
      <c r="A42" s="70"/>
      <c r="B42" s="64"/>
      <c r="C42" s="64"/>
      <c r="D42" s="74"/>
      <c r="E42" s="130"/>
      <c r="F42" s="125" t="str">
        <f>IF(ISNA(VLOOKUP($E42,Team_info!$A$2:$D$31,2,FALSE)),"",VLOOKUP($E42,Team_info!$A$2:$D$31,2,FALSE))</f>
        <v/>
      </c>
      <c r="G42" s="85" t="str">
        <f>IF(ISNA(VLOOKUP($E42,Team_info!$A$2:$D$31,3,FALSE)),"",VLOOKUP($E42,Team_info!$A$2:$D$31,3,FALSE))</f>
        <v/>
      </c>
      <c r="H42" s="29" t="str">
        <f>IF(ISNA(VLOOKUP($E42,Team_info!$A$2:$D$31,4,FALSE)),"",VLOOKUP($E42,Team_info!$A$2:$D$31,4,FALSE))</f>
        <v/>
      </c>
      <c r="I42" s="72"/>
      <c r="J42" s="29"/>
      <c r="K42" s="29"/>
      <c r="L42" s="66"/>
      <c r="M42" s="71"/>
    </row>
    <row r="43" spans="1:13" ht="12.95" customHeight="1" x14ac:dyDescent="0.2">
      <c r="A43" s="70"/>
      <c r="B43" s="64"/>
      <c r="C43" s="64"/>
      <c r="D43" s="64"/>
      <c r="E43" s="130"/>
      <c r="F43" s="125" t="str">
        <f>IF(ISNA(VLOOKUP($E43,Team_info!$A$2:$D$31,2,FALSE)),"",VLOOKUP($E43,Team_info!$A$2:$D$31,2,FALSE))</f>
        <v/>
      </c>
      <c r="G43" s="85" t="str">
        <f>IF(ISNA(VLOOKUP($E43,Team_info!$A$2:$D$31,3,FALSE)),"",VLOOKUP($E43,Team_info!$A$2:$D$31,3,FALSE))</f>
        <v/>
      </c>
      <c r="H43" s="29" t="str">
        <f>IF(ISNA(VLOOKUP($E43,Team_info!$A$2:$D$31,4,FALSE)),"",VLOOKUP($E43,Team_info!$A$2:$D$31,4,FALSE))</f>
        <v/>
      </c>
      <c r="I43" s="81"/>
      <c r="J43" s="29"/>
      <c r="K43" s="29"/>
      <c r="L43" s="66"/>
      <c r="M43" s="69"/>
    </row>
    <row r="44" spans="1:13" ht="12.95" customHeight="1" x14ac:dyDescent="0.2">
      <c r="A44" s="70"/>
      <c r="B44" s="64"/>
      <c r="C44" s="64"/>
      <c r="D44" s="74"/>
      <c r="E44" s="130"/>
      <c r="F44" s="125" t="str">
        <f>IF(ISNA(VLOOKUP($E44,Team_info!$A$2:$D$31,2,FALSE)),"",VLOOKUP($E44,Team_info!$A$2:$D$31,2,FALSE))</f>
        <v/>
      </c>
      <c r="G44" s="85" t="str">
        <f>IF(ISNA(VLOOKUP($E44,Team_info!$A$2:$D$31,3,FALSE)),"",VLOOKUP($E44,Team_info!$A$2:$D$31,3,FALSE))</f>
        <v/>
      </c>
      <c r="H44" s="29" t="str">
        <f>IF(ISNA(VLOOKUP($E44,Team_info!$A$2:$D$31,4,FALSE)),"",VLOOKUP($E44,Team_info!$A$2:$D$31,4,FALSE))</f>
        <v/>
      </c>
      <c r="I44" s="72"/>
      <c r="J44" s="29"/>
      <c r="K44" s="29"/>
      <c r="L44" s="66"/>
      <c r="M44" s="63"/>
    </row>
    <row r="45" spans="1:13" ht="12.95" customHeight="1" x14ac:dyDescent="0.2">
      <c r="A45" s="70"/>
      <c r="B45" s="64"/>
      <c r="C45" s="64"/>
      <c r="D45" s="64"/>
      <c r="E45" s="130"/>
      <c r="F45" s="125" t="str">
        <f>IF(ISNA(VLOOKUP($E45,Team_info!$A$2:$D$31,2,FALSE)),"",VLOOKUP($E45,Team_info!$A$2:$D$31,2,FALSE))</f>
        <v/>
      </c>
      <c r="G45" s="85" t="str">
        <f>IF(ISNA(VLOOKUP($E45,Team_info!$A$2:$D$31,3,FALSE)),"",VLOOKUP($E45,Team_info!$A$2:$D$31,3,FALSE))</f>
        <v/>
      </c>
      <c r="H45" s="29" t="str">
        <f>IF(ISNA(VLOOKUP($E45,Team_info!$A$2:$D$31,4,FALSE)),"",VLOOKUP($E45,Team_info!$A$2:$D$31,4,FALSE))</f>
        <v/>
      </c>
      <c r="I45" s="81"/>
      <c r="J45" s="29"/>
      <c r="K45" s="29"/>
      <c r="L45" s="66"/>
      <c r="M45" s="63"/>
    </row>
    <row r="46" spans="1:13" ht="12.95" customHeight="1" x14ac:dyDescent="0.2">
      <c r="A46" s="70"/>
      <c r="B46" s="64"/>
      <c r="C46" s="64"/>
      <c r="D46" s="74"/>
      <c r="E46" s="130"/>
      <c r="F46" s="125" t="str">
        <f>IF(ISNA(VLOOKUP($E46,Team_info!$A$2:$D$31,2,FALSE)),"",VLOOKUP($E46,Team_info!$A$2:$D$31,2,FALSE))</f>
        <v/>
      </c>
      <c r="G46" s="85" t="str">
        <f>IF(ISNA(VLOOKUP($E46,Team_info!$A$2:$D$31,3,FALSE)),"",VLOOKUP($E46,Team_info!$A$2:$D$31,3,FALSE))</f>
        <v/>
      </c>
      <c r="H46" s="29" t="str">
        <f>IF(ISNA(VLOOKUP($E46,Team_info!$A$2:$D$31,4,FALSE)),"",VLOOKUP($E46,Team_info!$A$2:$D$31,4,FALSE))</f>
        <v/>
      </c>
      <c r="I46" s="72"/>
      <c r="J46" s="29"/>
      <c r="K46" s="29"/>
      <c r="L46" s="66"/>
      <c r="M46" s="63"/>
    </row>
    <row r="47" spans="1:13" ht="12.95" customHeight="1" x14ac:dyDescent="0.2">
      <c r="A47" s="70"/>
      <c r="B47" s="73"/>
      <c r="C47" s="73"/>
      <c r="D47" s="86"/>
      <c r="E47" s="130"/>
      <c r="F47" s="125" t="str">
        <f>IF(ISNA(VLOOKUP($E47,Team_info!$A$2:$D$31,2,FALSE)),"",VLOOKUP($E47,Team_info!$A$2:$D$31,2,FALSE))</f>
        <v/>
      </c>
      <c r="G47" s="85" t="str">
        <f>IF(ISNA(VLOOKUP($E47,Team_info!$A$2:$D$31,3,FALSE)),"",VLOOKUP($E47,Team_info!$A$2:$D$31,3,FALSE))</f>
        <v/>
      </c>
      <c r="H47" s="29" t="str">
        <f>IF(ISNA(VLOOKUP($E47,Team_info!$A$2:$D$31,4,FALSE)),"",VLOOKUP($E47,Team_info!$A$2:$D$31,4,FALSE))</f>
        <v/>
      </c>
      <c r="I47" s="72"/>
      <c r="J47" s="29"/>
      <c r="K47" s="29"/>
      <c r="L47" s="66"/>
      <c r="M47" s="63"/>
    </row>
    <row r="48" spans="1:13" ht="12.95" customHeight="1" x14ac:dyDescent="0.2">
      <c r="A48" s="70"/>
      <c r="B48" s="64"/>
      <c r="C48" s="64"/>
      <c r="D48" s="64"/>
      <c r="E48" s="130"/>
      <c r="F48" s="125" t="str">
        <f>IF(ISNA(VLOOKUP($E48,Team_info!$A$2:$D$31,2,FALSE)),"",VLOOKUP($E48,Team_info!$A$2:$D$31,2,FALSE))</f>
        <v/>
      </c>
      <c r="G48" s="85" t="str">
        <f>IF(ISNA(VLOOKUP($E48,Team_info!$A$2:$D$31,3,FALSE)),"",VLOOKUP($E48,Team_info!$A$2:$D$31,3,FALSE))</f>
        <v/>
      </c>
      <c r="H48" s="29" t="str">
        <f>IF(ISNA(VLOOKUP($E48,Team_info!$A$2:$D$31,4,FALSE)),"",VLOOKUP($E48,Team_info!$A$2:$D$31,4,FALSE))</f>
        <v/>
      </c>
      <c r="I48" s="81"/>
      <c r="J48" s="29"/>
      <c r="K48" s="29"/>
      <c r="L48" s="66"/>
      <c r="M48" s="63"/>
    </row>
    <row r="49" spans="1:13" ht="12.95" customHeight="1" x14ac:dyDescent="0.2">
      <c r="A49" s="70"/>
      <c r="B49" s="64"/>
      <c r="C49" s="64"/>
      <c r="D49" s="64"/>
      <c r="E49" s="130"/>
      <c r="F49" s="125" t="str">
        <f>IF(ISNA(VLOOKUP($E49,Team_info!$A$2:$D$31,2,FALSE)),"",VLOOKUP($E49,Team_info!$A$2:$D$31,2,FALSE))</f>
        <v/>
      </c>
      <c r="G49" s="85" t="str">
        <f>IF(ISNA(VLOOKUP($E49,Team_info!$A$2:$D$31,3,FALSE)),"",VLOOKUP($E49,Team_info!$A$2:$D$31,3,FALSE))</f>
        <v/>
      </c>
      <c r="H49" s="29" t="str">
        <f>IF(ISNA(VLOOKUP($E49,Team_info!$A$2:$D$31,4,FALSE)),"",VLOOKUP($E49,Team_info!$A$2:$D$31,4,FALSE))</f>
        <v/>
      </c>
      <c r="I49" s="81"/>
      <c r="J49" s="29"/>
      <c r="K49" s="29"/>
      <c r="L49" s="66"/>
      <c r="M49" s="63"/>
    </row>
    <row r="50" spans="1:13" ht="12.95" customHeight="1" x14ac:dyDescent="0.2">
      <c r="A50" s="94"/>
      <c r="B50" s="65"/>
      <c r="C50" s="64"/>
      <c r="D50" s="65"/>
      <c r="E50" s="130"/>
      <c r="F50" s="125" t="str">
        <f>IF(ISNA(VLOOKUP($E50,Team_info!$A$2:$D$31,2,FALSE)),"",VLOOKUP($E50,Team_info!$A$2:$D$31,2,FALSE))</f>
        <v/>
      </c>
      <c r="G50" s="85" t="str">
        <f>IF(ISNA(VLOOKUP($E50,Team_info!$A$2:$D$31,3,FALSE)),"",VLOOKUP($E50,Team_info!$A$2:$D$31,3,FALSE))</f>
        <v/>
      </c>
      <c r="H50" s="29" t="str">
        <f>IF(ISNA(VLOOKUP($E50,Team_info!$A$2:$D$31,4,FALSE)),"",VLOOKUP($E50,Team_info!$A$2:$D$31,4,FALSE))</f>
        <v/>
      </c>
      <c r="I50" s="87"/>
      <c r="J50" s="29"/>
      <c r="K50" s="29"/>
      <c r="L50" s="66"/>
      <c r="M50" s="69"/>
    </row>
    <row r="51" spans="1:13" ht="12.95" customHeight="1" x14ac:dyDescent="0.2">
      <c r="A51" s="70"/>
      <c r="B51" s="73"/>
      <c r="C51" s="73"/>
      <c r="D51" s="65"/>
      <c r="E51" s="130"/>
      <c r="F51" s="125" t="str">
        <f>IF(ISNA(VLOOKUP($E51,Team_info!$A$2:$D$31,2,FALSE)),"",VLOOKUP($E51,Team_info!$A$2:$D$31,2,FALSE))</f>
        <v/>
      </c>
      <c r="G51" s="85" t="str">
        <f>IF(ISNA(VLOOKUP($E51,Team_info!$A$2:$D$31,3,FALSE)),"",VLOOKUP($E51,Team_info!$A$2:$D$31,3,FALSE))</f>
        <v/>
      </c>
      <c r="H51" s="29" t="str">
        <f>IF(ISNA(VLOOKUP($E51,Team_info!$A$2:$D$31,4,FALSE)),"",VLOOKUP($E51,Team_info!$A$2:$D$31,4,FALSE))</f>
        <v/>
      </c>
      <c r="I51" s="72"/>
      <c r="J51" s="29"/>
      <c r="K51" s="29"/>
      <c r="L51" s="66"/>
      <c r="M51" s="63"/>
    </row>
    <row r="52" spans="1:13" ht="12.95" customHeight="1" x14ac:dyDescent="0.2">
      <c r="A52" s="70"/>
      <c r="B52" s="64"/>
      <c r="C52" s="64"/>
      <c r="D52" s="64"/>
      <c r="E52" s="130"/>
      <c r="F52" s="125" t="str">
        <f>IF(ISNA(VLOOKUP($E52,Team_info!$A$2:$D$31,2,FALSE)),"",VLOOKUP($E52,Team_info!$A$2:$D$31,2,FALSE))</f>
        <v/>
      </c>
      <c r="G52" s="85" t="str">
        <f>IF(ISNA(VLOOKUP($E52,Team_info!$A$2:$D$31,3,FALSE)),"",VLOOKUP($E52,Team_info!$A$2:$D$31,3,FALSE))</f>
        <v/>
      </c>
      <c r="H52" s="29" t="str">
        <f>IF(ISNA(VLOOKUP($E52,Team_info!$A$2:$D$31,4,FALSE)),"",VLOOKUP($E52,Team_info!$A$2:$D$31,4,FALSE))</f>
        <v/>
      </c>
      <c r="I52" s="81"/>
      <c r="J52" s="29"/>
      <c r="K52" s="29"/>
      <c r="L52" s="66"/>
      <c r="M52" s="63"/>
    </row>
    <row r="53" spans="1:13" ht="12.95" customHeight="1" x14ac:dyDescent="0.2">
      <c r="A53" s="70"/>
      <c r="B53" s="64"/>
      <c r="C53" s="64"/>
      <c r="D53" s="64"/>
      <c r="E53" s="130"/>
      <c r="F53" s="125" t="str">
        <f>IF(ISNA(VLOOKUP($E53,Team_info!$A$2:$D$31,2,FALSE)),"",VLOOKUP($E53,Team_info!$A$2:$D$31,2,FALSE))</f>
        <v/>
      </c>
      <c r="G53" s="85" t="str">
        <f>IF(ISNA(VLOOKUP($E53,Team_info!$A$2:$D$31,3,FALSE)),"",VLOOKUP($E53,Team_info!$A$2:$D$31,3,FALSE))</f>
        <v/>
      </c>
      <c r="H53" s="29" t="str">
        <f>IF(ISNA(VLOOKUP($E53,Team_info!$A$2:$D$31,4,FALSE)),"",VLOOKUP($E53,Team_info!$A$2:$D$31,4,FALSE))</f>
        <v/>
      </c>
      <c r="I53" s="81"/>
      <c r="J53" s="29"/>
      <c r="K53" s="29"/>
      <c r="L53" s="66"/>
      <c r="M53" s="63"/>
    </row>
    <row r="54" spans="1:13" ht="12.95" customHeight="1" x14ac:dyDescent="0.2">
      <c r="A54" s="70"/>
      <c r="B54" s="73"/>
      <c r="C54" s="73"/>
      <c r="D54" s="86"/>
      <c r="E54" s="130"/>
      <c r="F54" s="125" t="str">
        <f>IF(ISNA(VLOOKUP($E54,Team_info!$A$2:$D$31,2,FALSE)),"",VLOOKUP($E54,Team_info!$A$2:$D$31,2,FALSE))</f>
        <v/>
      </c>
      <c r="G54" s="85" t="str">
        <f>IF(ISNA(VLOOKUP($E54,Team_info!$A$2:$D$31,3,FALSE)),"",VLOOKUP($E54,Team_info!$A$2:$D$31,3,FALSE))</f>
        <v/>
      </c>
      <c r="H54" s="29" t="str">
        <f>IF(ISNA(VLOOKUP($E54,Team_info!$A$2:$D$31,4,FALSE)),"",VLOOKUP($E54,Team_info!$A$2:$D$31,4,FALSE))</f>
        <v/>
      </c>
      <c r="I54" s="72"/>
      <c r="J54" s="29"/>
      <c r="K54" s="29"/>
      <c r="L54" s="66"/>
      <c r="M54" s="69"/>
    </row>
    <row r="55" spans="1:13" ht="12.95" customHeight="1" x14ac:dyDescent="0.2">
      <c r="A55" s="70"/>
      <c r="B55" s="64"/>
      <c r="C55" s="64"/>
      <c r="D55" s="64"/>
      <c r="E55" s="130"/>
      <c r="F55" s="125" t="str">
        <f>IF(ISNA(VLOOKUP($E55,Team_info!$A$2:$D$31,2,FALSE)),"",VLOOKUP($E55,Team_info!$A$2:$D$31,2,FALSE))</f>
        <v/>
      </c>
      <c r="G55" s="85" t="str">
        <f>IF(ISNA(VLOOKUP($E55,Team_info!$A$2:$D$31,3,FALSE)),"",VLOOKUP($E55,Team_info!$A$2:$D$31,3,FALSE))</f>
        <v/>
      </c>
      <c r="H55" s="29" t="str">
        <f>IF(ISNA(VLOOKUP($E55,Team_info!$A$2:$D$31,4,FALSE)),"",VLOOKUP($E55,Team_info!$A$2:$D$31,4,FALSE))</f>
        <v/>
      </c>
      <c r="I55" s="72"/>
      <c r="J55" s="29"/>
      <c r="K55" s="29"/>
      <c r="L55" s="66"/>
      <c r="M55" s="63"/>
    </row>
    <row r="56" spans="1:13" ht="12.95" customHeight="1" x14ac:dyDescent="0.2">
      <c r="A56" s="70"/>
      <c r="B56" s="73"/>
      <c r="C56" s="73"/>
      <c r="D56" s="86"/>
      <c r="E56" s="130"/>
      <c r="F56" s="125" t="str">
        <f>IF(ISNA(VLOOKUP($E56,Team_info!$A$2:$D$31,2,FALSE)),"",VLOOKUP($E56,Team_info!$A$2:$D$31,2,FALSE))</f>
        <v/>
      </c>
      <c r="G56" s="85" t="str">
        <f>IF(ISNA(VLOOKUP($E56,Team_info!$A$2:$D$31,3,FALSE)),"",VLOOKUP($E56,Team_info!$A$2:$D$31,3,FALSE))</f>
        <v/>
      </c>
      <c r="H56" s="29" t="str">
        <f>IF(ISNA(VLOOKUP($E56,Team_info!$A$2:$D$31,4,FALSE)),"",VLOOKUP($E56,Team_info!$A$2:$D$31,4,FALSE))</f>
        <v/>
      </c>
      <c r="I56" s="72"/>
      <c r="J56" s="29"/>
      <c r="K56" s="29"/>
      <c r="L56" s="66"/>
      <c r="M56" s="63"/>
    </row>
    <row r="57" spans="1:13" ht="12.95" customHeight="1" x14ac:dyDescent="0.2">
      <c r="A57" s="70"/>
      <c r="B57" s="65"/>
      <c r="C57" s="65"/>
      <c r="D57" s="65"/>
      <c r="E57" s="130"/>
      <c r="F57" s="125" t="str">
        <f>IF(ISNA(VLOOKUP($E57,Team_info!$A$2:$D$31,2,FALSE)),"",VLOOKUP($E57,Team_info!$A$2:$D$31,2,FALSE))</f>
        <v/>
      </c>
      <c r="G57" s="85" t="str">
        <f>IF(ISNA(VLOOKUP($E57,Team_info!$A$2:$D$31,3,FALSE)),"",VLOOKUP($E57,Team_info!$A$2:$D$31,3,FALSE))</f>
        <v/>
      </c>
      <c r="H57" s="29" t="str">
        <f>IF(ISNA(VLOOKUP($E57,Team_info!$A$2:$D$31,4,FALSE)),"",VLOOKUP($E57,Team_info!$A$2:$D$31,4,FALSE))</f>
        <v/>
      </c>
      <c r="I57" s="29"/>
      <c r="J57" s="29"/>
      <c r="K57" s="29"/>
      <c r="L57" s="66"/>
      <c r="M57" s="63"/>
    </row>
    <row r="58" spans="1:13" ht="12.95" customHeight="1" x14ac:dyDescent="0.2">
      <c r="A58" s="70"/>
      <c r="B58" s="64"/>
      <c r="C58" s="64"/>
      <c r="D58" s="64"/>
      <c r="E58" s="130"/>
      <c r="F58" s="125" t="str">
        <f>IF(ISNA(VLOOKUP($E58,Team_info!$A$2:$D$31,2,FALSE)),"",VLOOKUP($E58,Team_info!$A$2:$D$31,2,FALSE))</f>
        <v/>
      </c>
      <c r="G58" s="85" t="str">
        <f>IF(ISNA(VLOOKUP($E58,Team_info!$A$2:$D$31,3,FALSE)),"",VLOOKUP($E58,Team_info!$A$2:$D$31,3,FALSE))</f>
        <v/>
      </c>
      <c r="H58" s="29" t="str">
        <f>IF(ISNA(VLOOKUP($E58,Team_info!$A$2:$D$31,4,FALSE)),"",VLOOKUP($E58,Team_info!$A$2:$D$31,4,FALSE))</f>
        <v/>
      </c>
      <c r="I58" s="81"/>
      <c r="J58" s="29"/>
      <c r="K58" s="29"/>
      <c r="L58" s="66"/>
      <c r="M58" s="63"/>
    </row>
    <row r="59" spans="1:13" ht="12.95" customHeight="1" x14ac:dyDescent="0.2">
      <c r="A59" s="70"/>
      <c r="B59" s="65"/>
      <c r="C59" s="65"/>
      <c r="D59" s="65"/>
      <c r="E59" s="130"/>
      <c r="F59" s="125" t="str">
        <f>IF(ISNA(VLOOKUP($E59,Team_info!$A$2:$D$31,2,FALSE)),"",VLOOKUP($E59,Team_info!$A$2:$D$31,2,FALSE))</f>
        <v/>
      </c>
      <c r="G59" s="85" t="str">
        <f>IF(ISNA(VLOOKUP($E59,Team_info!$A$2:$D$31,3,FALSE)),"",VLOOKUP($E59,Team_info!$A$2:$D$31,3,FALSE))</f>
        <v/>
      </c>
      <c r="H59" s="29" t="str">
        <f>IF(ISNA(VLOOKUP($E59,Team_info!$A$2:$D$31,4,FALSE)),"",VLOOKUP($E59,Team_info!$A$2:$D$31,4,FALSE))</f>
        <v/>
      </c>
      <c r="I59" s="29"/>
      <c r="J59" s="29"/>
      <c r="K59" s="29"/>
      <c r="L59" s="66"/>
      <c r="M59" s="63"/>
    </row>
    <row r="60" spans="1:13" ht="12.95" customHeight="1" x14ac:dyDescent="0.2">
      <c r="A60" s="70"/>
      <c r="B60" s="64"/>
      <c r="C60" s="64"/>
      <c r="D60" s="74"/>
      <c r="E60" s="130"/>
      <c r="F60" s="125" t="str">
        <f>IF(ISNA(VLOOKUP($E60,Team_info!$A$2:$D$31,2,FALSE)),"",VLOOKUP($E60,Team_info!$A$2:$D$31,2,FALSE))</f>
        <v/>
      </c>
      <c r="G60" s="85" t="str">
        <f>IF(ISNA(VLOOKUP($E60,Team_info!$A$2:$D$31,3,FALSE)),"",VLOOKUP($E60,Team_info!$A$2:$D$31,3,FALSE))</f>
        <v/>
      </c>
      <c r="H60" s="29" t="str">
        <f>IF(ISNA(VLOOKUP($E60,Team_info!$A$2:$D$31,4,FALSE)),"",VLOOKUP($E60,Team_info!$A$2:$D$31,4,FALSE))</f>
        <v/>
      </c>
      <c r="I60" s="72"/>
      <c r="J60" s="29"/>
      <c r="K60" s="29"/>
      <c r="L60" s="66"/>
      <c r="M60" s="68"/>
    </row>
    <row r="61" spans="1:13" ht="12.95" customHeight="1" x14ac:dyDescent="0.2">
      <c r="A61" s="70"/>
      <c r="B61" s="65"/>
      <c r="C61" s="65"/>
      <c r="D61" s="65"/>
      <c r="E61" s="130"/>
      <c r="F61" s="125" t="str">
        <f>IF(ISNA(VLOOKUP($E61,Team_info!$A$2:$D$31,2,FALSE)),"",VLOOKUP($E61,Team_info!$A$2:$D$31,2,FALSE))</f>
        <v/>
      </c>
      <c r="G61" s="85" t="str">
        <f>IF(ISNA(VLOOKUP($E61,Team_info!$A$2:$D$31,3,FALSE)),"",VLOOKUP($E61,Team_info!$A$2:$D$31,3,FALSE))</f>
        <v/>
      </c>
      <c r="H61" s="29" t="str">
        <f>IF(ISNA(VLOOKUP($E61,Team_info!$A$2:$D$31,4,FALSE)),"",VLOOKUP($E61,Team_info!$A$2:$D$31,4,FALSE))</f>
        <v/>
      </c>
      <c r="I61" s="72"/>
      <c r="J61" s="29"/>
      <c r="K61" s="29"/>
      <c r="L61" s="66"/>
      <c r="M61" s="63"/>
    </row>
    <row r="62" spans="1:13" ht="12.95" customHeight="1" x14ac:dyDescent="0.2">
      <c r="A62" s="70"/>
      <c r="B62" s="64"/>
      <c r="C62" s="64"/>
      <c r="D62" s="64"/>
      <c r="E62" s="130"/>
      <c r="F62" s="125" t="str">
        <f>IF(ISNA(VLOOKUP($E62,Team_info!$A$2:$D$31,2,FALSE)),"",VLOOKUP($E62,Team_info!$A$2:$D$31,2,FALSE))</f>
        <v/>
      </c>
      <c r="G62" s="85" t="str">
        <f>IF(ISNA(VLOOKUP($E62,Team_info!$A$2:$D$31,3,FALSE)),"",VLOOKUP($E62,Team_info!$A$2:$D$31,3,FALSE))</f>
        <v/>
      </c>
      <c r="H62" s="29" t="str">
        <f>IF(ISNA(VLOOKUP($E62,Team_info!$A$2:$D$31,4,FALSE)),"",VLOOKUP($E62,Team_info!$A$2:$D$31,4,FALSE))</f>
        <v/>
      </c>
      <c r="I62" s="72"/>
      <c r="J62" s="29"/>
      <c r="K62" s="29"/>
      <c r="L62" s="66"/>
      <c r="M62" s="63"/>
    </row>
    <row r="63" spans="1:13" ht="12.95" customHeight="1" x14ac:dyDescent="0.2">
      <c r="A63" s="94"/>
      <c r="B63" s="64"/>
      <c r="C63" s="64"/>
      <c r="D63" s="64"/>
      <c r="E63" s="130"/>
      <c r="F63" s="125" t="str">
        <f>IF(ISNA(VLOOKUP($E63,Team_info!$A$2:$D$31,2,FALSE)),"",VLOOKUP($E63,Team_info!$A$2:$D$31,2,FALSE))</f>
        <v/>
      </c>
      <c r="G63" s="85" t="str">
        <f>IF(ISNA(VLOOKUP($E63,Team_info!$A$2:$D$31,3,FALSE)),"",VLOOKUP($E63,Team_info!$A$2:$D$31,3,FALSE))</f>
        <v/>
      </c>
      <c r="H63" s="29" t="str">
        <f>IF(ISNA(VLOOKUP($E63,Team_info!$A$2:$D$31,4,FALSE)),"",VLOOKUP($E63,Team_info!$A$2:$D$31,4,FALSE))</f>
        <v/>
      </c>
      <c r="I63" s="81"/>
      <c r="J63" s="29"/>
      <c r="K63" s="29"/>
      <c r="L63" s="66"/>
      <c r="M63" s="63"/>
    </row>
    <row r="64" spans="1:13" ht="12.95" customHeight="1" x14ac:dyDescent="0.2">
      <c r="A64" s="70"/>
      <c r="B64" s="65"/>
      <c r="C64" s="65"/>
      <c r="D64" s="65"/>
      <c r="E64" s="130"/>
      <c r="F64" s="125" t="str">
        <f>IF(ISNA(VLOOKUP($E64,Team_info!$A$2:$D$31,2,FALSE)),"",VLOOKUP($E64,Team_info!$A$2:$D$31,2,FALSE))</f>
        <v/>
      </c>
      <c r="G64" s="85" t="str">
        <f>IF(ISNA(VLOOKUP($E64,Team_info!$A$2:$D$31,3,FALSE)),"",VLOOKUP($E64,Team_info!$A$2:$D$31,3,FALSE))</f>
        <v/>
      </c>
      <c r="H64" s="29" t="str">
        <f>IF(ISNA(VLOOKUP($E64,Team_info!$A$2:$D$31,4,FALSE)),"",VLOOKUP($E64,Team_info!$A$2:$D$31,4,FALSE))</f>
        <v/>
      </c>
      <c r="I64" s="29"/>
      <c r="J64" s="29"/>
      <c r="K64" s="29"/>
      <c r="L64" s="66"/>
      <c r="M64" s="63"/>
    </row>
    <row r="65" spans="1:13" ht="12.95" customHeight="1" x14ac:dyDescent="0.2">
      <c r="A65" s="95"/>
      <c r="B65" s="64"/>
      <c r="C65" s="64"/>
      <c r="D65" s="64"/>
      <c r="E65" s="130"/>
      <c r="F65" s="125" t="str">
        <f>IF(ISNA(VLOOKUP($E65,Team_info!$A$2:$D$31,2,FALSE)),"",VLOOKUP($E65,Team_info!$A$2:$D$31,2,FALSE))</f>
        <v/>
      </c>
      <c r="G65" s="85" t="str">
        <f>IF(ISNA(VLOOKUP($E65,Team_info!$A$2:$D$31,3,FALSE)),"",VLOOKUP($E65,Team_info!$A$2:$D$31,3,FALSE))</f>
        <v/>
      </c>
      <c r="H65" s="29" t="str">
        <f>IF(ISNA(VLOOKUP($E65,Team_info!$A$2:$D$31,4,FALSE)),"",VLOOKUP($E65,Team_info!$A$2:$D$31,4,FALSE))</f>
        <v/>
      </c>
      <c r="I65" s="88"/>
      <c r="J65" s="89"/>
      <c r="K65" s="89"/>
      <c r="L65" s="66"/>
      <c r="M65" s="69"/>
    </row>
    <row r="66" spans="1:13" ht="12.95" customHeight="1" x14ac:dyDescent="0.2">
      <c r="A66" s="70"/>
      <c r="B66" s="64"/>
      <c r="C66" s="64"/>
      <c r="D66" s="74"/>
      <c r="E66" s="130"/>
      <c r="F66" s="125" t="str">
        <f>IF(ISNA(VLOOKUP($E66,Team_info!$A$2:$D$31,2,FALSE)),"",VLOOKUP($E66,Team_info!$A$2:$D$31,2,FALSE))</f>
        <v/>
      </c>
      <c r="G66" s="85" t="str">
        <f>IF(ISNA(VLOOKUP($E66,Team_info!$A$2:$D$31,3,FALSE)),"",VLOOKUP($E66,Team_info!$A$2:$D$31,3,FALSE))</f>
        <v/>
      </c>
      <c r="H66" s="29" t="str">
        <f>IF(ISNA(VLOOKUP($E66,Team_info!$A$2:$D$31,4,FALSE)),"",VLOOKUP($E66,Team_info!$A$2:$D$31,4,FALSE))</f>
        <v/>
      </c>
      <c r="I66" s="72"/>
      <c r="J66" s="29"/>
      <c r="K66" s="29"/>
      <c r="L66" s="66"/>
      <c r="M66" s="63"/>
    </row>
    <row r="67" spans="1:13" ht="12.95" customHeight="1" x14ac:dyDescent="0.2">
      <c r="A67" s="70"/>
      <c r="B67" s="64"/>
      <c r="C67" s="64"/>
      <c r="D67" s="74"/>
      <c r="E67" s="130"/>
      <c r="F67" s="125" t="str">
        <f>IF(ISNA(VLOOKUP($E67,Team_info!$A$2:$D$31,2,FALSE)),"",VLOOKUP($E67,Team_info!$A$2:$D$31,2,FALSE))</f>
        <v/>
      </c>
      <c r="G67" s="85" t="str">
        <f>IF(ISNA(VLOOKUP($E67,Team_info!$A$2:$D$31,3,FALSE)),"",VLOOKUP($E67,Team_info!$A$2:$D$31,3,FALSE))</f>
        <v/>
      </c>
      <c r="H67" s="29" t="str">
        <f>IF(ISNA(VLOOKUP($E67,Team_info!$A$2:$D$31,4,FALSE)),"",VLOOKUP($E67,Team_info!$A$2:$D$31,4,FALSE))</f>
        <v/>
      </c>
      <c r="I67" s="72"/>
      <c r="J67" s="29"/>
      <c r="K67" s="29"/>
      <c r="L67" s="66"/>
      <c r="M67" s="63"/>
    </row>
    <row r="68" spans="1:13" ht="12.95" customHeight="1" x14ac:dyDescent="0.2">
      <c r="A68" s="70"/>
      <c r="B68" s="64"/>
      <c r="C68" s="64"/>
      <c r="D68" s="64"/>
      <c r="E68" s="130"/>
      <c r="F68" s="125" t="str">
        <f>IF(ISNA(VLOOKUP($E68,Team_info!$A$2:$D$31,2,FALSE)),"",VLOOKUP($E68,Team_info!$A$2:$D$31,2,FALSE))</f>
        <v/>
      </c>
      <c r="G68" s="85" t="str">
        <f>IF(ISNA(VLOOKUP($E68,Team_info!$A$2:$D$31,3,FALSE)),"",VLOOKUP($E68,Team_info!$A$2:$D$31,3,FALSE))</f>
        <v/>
      </c>
      <c r="H68" s="29" t="str">
        <f>IF(ISNA(VLOOKUP($E68,Team_info!$A$2:$D$31,4,FALSE)),"",VLOOKUP($E68,Team_info!$A$2:$D$31,4,FALSE))</f>
        <v/>
      </c>
      <c r="I68" s="81"/>
      <c r="J68" s="29"/>
      <c r="K68" s="29"/>
      <c r="L68" s="66"/>
      <c r="M68" s="63"/>
    </row>
    <row r="69" spans="1:13" ht="12.95" customHeight="1" x14ac:dyDescent="0.2">
      <c r="A69" s="70"/>
      <c r="B69" s="73"/>
      <c r="C69" s="73"/>
      <c r="D69" s="74"/>
      <c r="E69" s="130"/>
      <c r="F69" s="125" t="str">
        <f>IF(ISNA(VLOOKUP($E69,Team_info!$A$2:$D$31,2,FALSE)),"",VLOOKUP($E69,Team_info!$A$2:$D$31,2,FALSE))</f>
        <v/>
      </c>
      <c r="G69" s="85" t="str">
        <f>IF(ISNA(VLOOKUP($E69,Team_info!$A$2:$D$31,3,FALSE)),"",VLOOKUP($E69,Team_info!$A$2:$D$31,3,FALSE))</f>
        <v/>
      </c>
      <c r="H69" s="29" t="str">
        <f>IF(ISNA(VLOOKUP($E69,Team_info!$A$2:$D$31,4,FALSE)),"",VLOOKUP($E69,Team_info!$A$2:$D$31,4,FALSE))</f>
        <v/>
      </c>
      <c r="I69" s="72"/>
      <c r="J69" s="29"/>
      <c r="K69" s="29"/>
      <c r="L69" s="66"/>
      <c r="M69" s="68"/>
    </row>
    <row r="70" spans="1:13" ht="12.95" customHeight="1" x14ac:dyDescent="0.2">
      <c r="A70" s="70"/>
      <c r="B70" s="64"/>
      <c r="C70" s="64"/>
      <c r="D70" s="74"/>
      <c r="E70" s="130"/>
      <c r="F70" s="125" t="str">
        <f>IF(ISNA(VLOOKUP($E70,Team_info!$A$2:$D$31,2,FALSE)),"",VLOOKUP($E70,Team_info!$A$2:$D$31,2,FALSE))</f>
        <v/>
      </c>
      <c r="G70" s="85" t="str">
        <f>IF(ISNA(VLOOKUP($E70,Team_info!$A$2:$D$31,3,FALSE)),"",VLOOKUP($E70,Team_info!$A$2:$D$31,3,FALSE))</f>
        <v/>
      </c>
      <c r="H70" s="29" t="str">
        <f>IF(ISNA(VLOOKUP($E70,Team_info!$A$2:$D$31,4,FALSE)),"",VLOOKUP($E70,Team_info!$A$2:$D$31,4,FALSE))</f>
        <v/>
      </c>
      <c r="I70" s="72"/>
      <c r="J70" s="29"/>
      <c r="K70" s="29"/>
      <c r="L70" s="66"/>
      <c r="M70" s="63"/>
    </row>
    <row r="71" spans="1:13" ht="12.95" customHeight="1" x14ac:dyDescent="0.2">
      <c r="A71" s="70"/>
      <c r="B71" s="64"/>
      <c r="C71" s="64"/>
      <c r="D71" s="75"/>
      <c r="E71" s="130"/>
      <c r="F71" s="125" t="str">
        <f>IF(ISNA(VLOOKUP($E71,Team_info!$A$2:$D$31,2,FALSE)),"",VLOOKUP($E71,Team_info!$A$2:$D$31,2,FALSE))</f>
        <v/>
      </c>
      <c r="G71" s="85" t="str">
        <f>IF(ISNA(VLOOKUP($E71,Team_info!$A$2:$D$31,3,FALSE)),"",VLOOKUP($E71,Team_info!$A$2:$D$31,3,FALSE))</f>
        <v/>
      </c>
      <c r="H71" s="29" t="str">
        <f>IF(ISNA(VLOOKUP($E71,Team_info!$A$2:$D$31,4,FALSE)),"",VLOOKUP($E71,Team_info!$A$2:$D$31,4,FALSE))</f>
        <v/>
      </c>
      <c r="I71" s="72"/>
      <c r="J71" s="29"/>
      <c r="K71" s="29"/>
      <c r="L71" s="66"/>
      <c r="M71" s="63"/>
    </row>
    <row r="72" spans="1:13" ht="12.95" customHeight="1" x14ac:dyDescent="0.2">
      <c r="A72" s="96"/>
      <c r="B72" s="90"/>
      <c r="C72" s="90"/>
      <c r="D72" s="90"/>
      <c r="E72" s="130"/>
      <c r="F72" s="125" t="str">
        <f>IF(ISNA(VLOOKUP($E72,Team_info!$A$2:$D$31,2,FALSE)),"",VLOOKUP($E72,Team_info!$A$2:$D$31,2,FALSE))</f>
        <v/>
      </c>
      <c r="G72" s="85" t="str">
        <f>IF(ISNA(VLOOKUP($E72,Team_info!$A$2:$D$31,3,FALSE)),"",VLOOKUP($E72,Team_info!$A$2:$D$31,3,FALSE))</f>
        <v/>
      </c>
      <c r="H72" s="29" t="str">
        <f>IF(ISNA(VLOOKUP($E72,Team_info!$A$2:$D$31,4,FALSE)),"",VLOOKUP($E72,Team_info!$A$2:$D$31,4,FALSE))</f>
        <v/>
      </c>
      <c r="I72" s="79"/>
      <c r="J72" s="79"/>
      <c r="K72" s="79"/>
      <c r="L72" s="76"/>
      <c r="M72" s="25"/>
    </row>
    <row r="73" spans="1:13" ht="12.95" customHeight="1" x14ac:dyDescent="0.2">
      <c r="A73" s="96"/>
      <c r="B73" s="90"/>
      <c r="C73" s="90"/>
      <c r="D73" s="90"/>
      <c r="E73" s="130"/>
      <c r="F73" s="125" t="str">
        <f>IF(ISNA(VLOOKUP($E73,Team_info!$A$2:$D$31,2,FALSE)),"",VLOOKUP($E73,Team_info!$A$2:$D$31,2,FALSE))</f>
        <v/>
      </c>
      <c r="G73" s="85" t="str">
        <f>IF(ISNA(VLOOKUP($E73,Team_info!$A$2:$D$31,3,FALSE)),"",VLOOKUP($E73,Team_info!$A$2:$D$31,3,FALSE))</f>
        <v/>
      </c>
      <c r="H73" s="29" t="str">
        <f>IF(ISNA(VLOOKUP($E73,Team_info!$A$2:$D$31,4,FALSE)),"",VLOOKUP($E73,Team_info!$A$2:$D$31,4,FALSE))</f>
        <v/>
      </c>
      <c r="I73" s="79"/>
      <c r="J73" s="79"/>
      <c r="K73" s="79"/>
      <c r="L73" s="76"/>
      <c r="M73" s="25"/>
    </row>
    <row r="74" spans="1:13" ht="12.95" customHeight="1" x14ac:dyDescent="0.2">
      <c r="A74" s="96"/>
      <c r="B74" s="90"/>
      <c r="C74" s="90"/>
      <c r="D74" s="90"/>
      <c r="E74" s="130"/>
      <c r="F74" s="125" t="str">
        <f>IF(ISNA(VLOOKUP($E74,Team_info!$A$2:$D$31,2,FALSE)),"",VLOOKUP($E74,Team_info!$A$2:$D$31,2,FALSE))</f>
        <v/>
      </c>
      <c r="G74" s="85" t="str">
        <f>IF(ISNA(VLOOKUP($E74,Team_info!$A$2:$D$31,3,FALSE)),"",VLOOKUP($E74,Team_info!$A$2:$D$31,3,FALSE))</f>
        <v/>
      </c>
      <c r="H74" s="29" t="str">
        <f>IF(ISNA(VLOOKUP($E74,Team_info!$A$2:$D$31,4,FALSE)),"",VLOOKUP($E74,Team_info!$A$2:$D$31,4,FALSE))</f>
        <v/>
      </c>
      <c r="I74" s="79"/>
      <c r="J74" s="79"/>
      <c r="K74" s="79"/>
      <c r="L74" s="76"/>
      <c r="M74" s="25"/>
    </row>
    <row r="75" spans="1:13" x14ac:dyDescent="0.2">
      <c r="A75" s="96"/>
      <c r="B75" s="90"/>
      <c r="C75" s="90"/>
      <c r="D75" s="90"/>
      <c r="E75" s="130"/>
      <c r="F75" s="125" t="str">
        <f>IF(ISNA(VLOOKUP($E75,Team_info!$A$2:$D$31,2,FALSE)),"",VLOOKUP($E75,Team_info!$A$2:$D$31,2,FALSE))</f>
        <v/>
      </c>
      <c r="G75" s="85" t="str">
        <f>IF(ISNA(VLOOKUP($E75,Team_info!$A$2:$D$31,3,FALSE)),"",VLOOKUP($E75,Team_info!$A$2:$D$31,3,FALSE))</f>
        <v/>
      </c>
      <c r="H75" s="29" t="str">
        <f>IF(ISNA(VLOOKUP($E75,Team_info!$A$2:$D$31,4,FALSE)),"",VLOOKUP($E75,Team_info!$A$2:$D$31,4,FALSE))</f>
        <v/>
      </c>
      <c r="I75" s="79"/>
      <c r="J75" s="79"/>
      <c r="K75" s="79"/>
      <c r="L75" s="76"/>
      <c r="M75" s="25"/>
    </row>
    <row r="76" spans="1:13" x14ac:dyDescent="0.2">
      <c r="A76" s="96"/>
      <c r="B76" s="90"/>
      <c r="C76" s="90"/>
      <c r="D76" s="90"/>
      <c r="E76" s="130"/>
      <c r="F76" s="125" t="str">
        <f>IF(ISNA(VLOOKUP($E76,Team_info!$A$2:$D$31,2,FALSE)),"",VLOOKUP($E76,Team_info!$A$2:$D$31,2,FALSE))</f>
        <v/>
      </c>
      <c r="G76" s="85" t="str">
        <f>IF(ISNA(VLOOKUP($E76,Team_info!$A$2:$D$31,3,FALSE)),"",VLOOKUP($E76,Team_info!$A$2:$D$31,3,FALSE))</f>
        <v/>
      </c>
      <c r="H76" s="29" t="str">
        <f>IF(ISNA(VLOOKUP($E76,Team_info!$A$2:$D$31,4,FALSE)),"",VLOOKUP($E76,Team_info!$A$2:$D$31,4,FALSE))</f>
        <v/>
      </c>
      <c r="I76" s="79"/>
      <c r="J76" s="79"/>
      <c r="K76" s="79"/>
      <c r="L76" s="76"/>
      <c r="M76" s="25"/>
    </row>
    <row r="77" spans="1:13" x14ac:dyDescent="0.2">
      <c r="A77" s="96"/>
      <c r="B77" s="90"/>
      <c r="C77" s="90"/>
      <c r="D77" s="90"/>
      <c r="E77" s="130"/>
      <c r="F77" s="125" t="str">
        <f>IF(ISNA(VLOOKUP($E77,Team_info!$A$2:$D$31,2,FALSE)),"",VLOOKUP($E77,Team_info!$A$2:$D$31,2,FALSE))</f>
        <v/>
      </c>
      <c r="G77" s="85" t="str">
        <f>IF(ISNA(VLOOKUP($E77,Team_info!$A$2:$D$31,3,FALSE)),"",VLOOKUP($E77,Team_info!$A$2:$D$31,3,FALSE))</f>
        <v/>
      </c>
      <c r="H77" s="29" t="str">
        <f>IF(ISNA(VLOOKUP($E77,Team_info!$A$2:$D$31,4,FALSE)),"",VLOOKUP($E77,Team_info!$A$2:$D$31,4,FALSE))</f>
        <v/>
      </c>
      <c r="I77" s="79"/>
      <c r="J77" s="79"/>
      <c r="K77" s="79"/>
      <c r="L77" s="76"/>
      <c r="M77" s="25"/>
    </row>
    <row r="78" spans="1:13" x14ac:dyDescent="0.2">
      <c r="A78" s="96"/>
      <c r="B78" s="90"/>
      <c r="C78" s="90"/>
      <c r="D78" s="90"/>
      <c r="E78" s="130"/>
      <c r="F78" s="125" t="str">
        <f>IF(ISNA(VLOOKUP($E78,Team_info!$A$2:$D$31,2,FALSE)),"",VLOOKUP($E78,Team_info!$A$2:$D$31,2,FALSE))</f>
        <v/>
      </c>
      <c r="G78" s="85" t="str">
        <f>IF(ISNA(VLOOKUP($E78,Team_info!$A$2:$D$31,3,FALSE)),"",VLOOKUP($E78,Team_info!$A$2:$D$31,3,FALSE))</f>
        <v/>
      </c>
      <c r="H78" s="29" t="str">
        <f>IF(ISNA(VLOOKUP($E78,Team_info!$A$2:$D$31,4,FALSE)),"",VLOOKUP($E78,Team_info!$A$2:$D$31,4,FALSE))</f>
        <v/>
      </c>
      <c r="I78" s="79"/>
      <c r="J78" s="79"/>
      <c r="K78" s="79"/>
      <c r="L78" s="76"/>
      <c r="M78" s="25"/>
    </row>
    <row r="79" spans="1:13" x14ac:dyDescent="0.2">
      <c r="A79" s="97"/>
      <c r="B79" s="91"/>
      <c r="C79" s="91"/>
      <c r="D79" s="91"/>
      <c r="E79" s="130"/>
      <c r="F79" s="125" t="str">
        <f>IF(ISNA(VLOOKUP($E79,Team_info!$A$2:$D$31,2,FALSE)),"",VLOOKUP($E79,Team_info!$A$2:$D$31,2,FALSE))</f>
        <v/>
      </c>
      <c r="G79" s="85" t="str">
        <f>IF(ISNA(VLOOKUP($E79,Team_info!$A$2:$D$31,3,FALSE)),"",VLOOKUP($E79,Team_info!$A$2:$D$31,3,FALSE))</f>
        <v/>
      </c>
      <c r="H79" s="29" t="str">
        <f>IF(ISNA(VLOOKUP($E79,Team_info!$A$2:$D$31,4,FALSE)),"",VLOOKUP($E79,Team_info!$A$2:$D$31,4,FALSE))</f>
        <v/>
      </c>
      <c r="I79" s="92"/>
      <c r="J79" s="92"/>
      <c r="K79" s="92"/>
      <c r="L79" s="83"/>
      <c r="M79" s="84"/>
    </row>
    <row r="80" spans="1:13" x14ac:dyDescent="0.2">
      <c r="A80" s="97"/>
      <c r="B80" s="91"/>
      <c r="C80" s="91"/>
      <c r="D80" s="91"/>
      <c r="E80" s="130"/>
      <c r="F80" s="125" t="str">
        <f>IF(ISNA(VLOOKUP($E80,Team_info!$A$2:$D$31,2,FALSE)),"",VLOOKUP($E80,Team_info!$A$2:$D$31,2,FALSE))</f>
        <v/>
      </c>
      <c r="G80" s="85" t="str">
        <f>IF(ISNA(VLOOKUP($E80,Team_info!$A$2:$D$31,3,FALSE)),"",VLOOKUP($E80,Team_info!$A$2:$D$31,3,FALSE))</f>
        <v/>
      </c>
      <c r="H80" s="29" t="str">
        <f>IF(ISNA(VLOOKUP($E80,Team_info!$A$2:$D$31,4,FALSE)),"",VLOOKUP($E80,Team_info!$A$2:$D$31,4,FALSE))</f>
        <v/>
      </c>
      <c r="I80" s="92"/>
      <c r="J80" s="92"/>
      <c r="K80" s="92"/>
      <c r="L80" s="83"/>
      <c r="M80" s="84"/>
    </row>
    <row r="81" spans="1:13" x14ac:dyDescent="0.2">
      <c r="A81" s="97"/>
      <c r="B81" s="91"/>
      <c r="C81" s="91"/>
      <c r="D81" s="91"/>
      <c r="E81" s="130"/>
      <c r="F81" s="125" t="str">
        <f>IF(ISNA(VLOOKUP($E81,Team_info!$A$2:$D$31,2,FALSE)),"",VLOOKUP($E81,Team_info!$A$2:$D$31,2,FALSE))</f>
        <v/>
      </c>
      <c r="G81" s="85" t="str">
        <f>IF(ISNA(VLOOKUP($E81,Team_info!$A$2:$D$31,3,FALSE)),"",VLOOKUP($E81,Team_info!$A$2:$D$31,3,FALSE))</f>
        <v/>
      </c>
      <c r="H81" s="29" t="str">
        <f>IF(ISNA(VLOOKUP($E81,Team_info!$A$2:$D$31,4,FALSE)),"",VLOOKUP($E81,Team_info!$A$2:$D$31,4,FALSE))</f>
        <v/>
      </c>
      <c r="I81" s="92"/>
      <c r="J81" s="92"/>
      <c r="K81" s="92"/>
      <c r="L81" s="83"/>
      <c r="M81" s="84"/>
    </row>
    <row r="82" spans="1:13" x14ac:dyDescent="0.2">
      <c r="A82" s="97"/>
      <c r="B82" s="91"/>
      <c r="C82" s="91"/>
      <c r="D82" s="91"/>
      <c r="E82" s="130"/>
      <c r="F82" s="125" t="str">
        <f>IF(ISNA(VLOOKUP($E82,Team_info!$A$2:$D$31,2,FALSE)),"",VLOOKUP($E82,Team_info!$A$2:$D$31,2,FALSE))</f>
        <v/>
      </c>
      <c r="G82" s="85" t="str">
        <f>IF(ISNA(VLOOKUP($E82,Team_info!$A$2:$D$31,3,FALSE)),"",VLOOKUP($E82,Team_info!$A$2:$D$31,3,FALSE))</f>
        <v/>
      </c>
      <c r="H82" s="29" t="str">
        <f>IF(ISNA(VLOOKUP($E82,Team_info!$A$2:$D$31,4,FALSE)),"",VLOOKUP($E82,Team_info!$A$2:$D$31,4,FALSE))</f>
        <v/>
      </c>
      <c r="I82" s="92"/>
      <c r="J82" s="92"/>
      <c r="K82" s="92"/>
      <c r="L82" s="83"/>
      <c r="M82" s="84"/>
    </row>
    <row r="83" spans="1:13" x14ac:dyDescent="0.2">
      <c r="A83" s="97"/>
      <c r="B83" s="91"/>
      <c r="C83" s="91"/>
      <c r="D83" s="91"/>
      <c r="E83" s="130"/>
      <c r="F83" s="125" t="str">
        <f>IF(ISNA(VLOOKUP($E83,Team_info!$A$2:$D$31,2,FALSE)),"",VLOOKUP($E83,Team_info!$A$2:$D$31,2,FALSE))</f>
        <v/>
      </c>
      <c r="G83" s="85" t="str">
        <f>IF(ISNA(VLOOKUP($E83,Team_info!$A$2:$D$31,3,FALSE)),"",VLOOKUP($E83,Team_info!$A$2:$D$31,3,FALSE))</f>
        <v/>
      </c>
      <c r="H83" s="29" t="str">
        <f>IF(ISNA(VLOOKUP($E83,Team_info!$A$2:$D$31,4,FALSE)),"",VLOOKUP($E83,Team_info!$A$2:$D$31,4,FALSE))</f>
        <v/>
      </c>
      <c r="I83" s="92"/>
      <c r="J83" s="92"/>
      <c r="K83" s="92"/>
      <c r="L83" s="83"/>
      <c r="M83" s="84"/>
    </row>
    <row r="84" spans="1:13" x14ac:dyDescent="0.2">
      <c r="A84" s="97"/>
      <c r="B84" s="91"/>
      <c r="C84" s="91"/>
      <c r="D84" s="91"/>
      <c r="E84" s="130"/>
      <c r="F84" s="125" t="str">
        <f>IF(ISNA(VLOOKUP($E84,Team_info!$A$2:$D$31,2,FALSE)),"",VLOOKUP($E84,Team_info!$A$2:$D$31,2,FALSE))</f>
        <v/>
      </c>
      <c r="G84" s="85" t="str">
        <f>IF(ISNA(VLOOKUP($E84,Team_info!$A$2:$D$31,3,FALSE)),"",VLOOKUP($E84,Team_info!$A$2:$D$31,3,FALSE))</f>
        <v/>
      </c>
      <c r="H84" s="29" t="str">
        <f>IF(ISNA(VLOOKUP($E84,Team_info!$A$2:$D$31,4,FALSE)),"",VLOOKUP($E84,Team_info!$A$2:$D$31,4,FALSE))</f>
        <v/>
      </c>
      <c r="I84" s="92"/>
      <c r="J84" s="92"/>
      <c r="K84" s="92"/>
      <c r="L84" s="83"/>
      <c r="M84" s="84"/>
    </row>
    <row r="85" spans="1:13" x14ac:dyDescent="0.2">
      <c r="A85" s="97"/>
      <c r="B85" s="91"/>
      <c r="C85" s="91"/>
      <c r="D85" s="91"/>
      <c r="E85" s="130"/>
      <c r="F85" s="125" t="str">
        <f>IF(ISNA(VLOOKUP($E85,Team_info!$A$2:$D$31,2,FALSE)),"",VLOOKUP($E85,Team_info!$A$2:$D$31,2,FALSE))</f>
        <v/>
      </c>
      <c r="G85" s="85" t="str">
        <f>IF(ISNA(VLOOKUP($E85,Team_info!$A$2:$D$31,3,FALSE)),"",VLOOKUP($E85,Team_info!$A$2:$D$31,3,FALSE))</f>
        <v/>
      </c>
      <c r="H85" s="29" t="str">
        <f>IF(ISNA(VLOOKUP($E85,Team_info!$A$2:$D$31,4,FALSE)),"",VLOOKUP($E85,Team_info!$A$2:$D$31,4,FALSE))</f>
        <v/>
      </c>
      <c r="I85" s="92"/>
      <c r="J85" s="92"/>
      <c r="K85" s="92"/>
      <c r="L85" s="83"/>
      <c r="M85" s="84"/>
    </row>
    <row r="86" spans="1:13" x14ac:dyDescent="0.2">
      <c r="A86" s="97"/>
      <c r="B86" s="91"/>
      <c r="C86" s="91"/>
      <c r="D86" s="91"/>
      <c r="E86" s="130"/>
      <c r="F86" s="125" t="str">
        <f>IF(ISNA(VLOOKUP($E86,Team_info!$A$2:$D$31,2,FALSE)),"",VLOOKUP($E86,Team_info!$A$2:$D$31,2,FALSE))</f>
        <v/>
      </c>
      <c r="G86" s="85" t="str">
        <f>IF(ISNA(VLOOKUP($E86,Team_info!$A$2:$D$31,3,FALSE)),"",VLOOKUP($E86,Team_info!$A$2:$D$31,3,FALSE))</f>
        <v/>
      </c>
      <c r="H86" s="29" t="str">
        <f>IF(ISNA(VLOOKUP($E86,Team_info!$A$2:$D$31,4,FALSE)),"",VLOOKUP($E86,Team_info!$A$2:$D$31,4,FALSE))</f>
        <v/>
      </c>
      <c r="I86" s="92"/>
      <c r="J86" s="92"/>
      <c r="K86" s="92"/>
      <c r="L86" s="83"/>
      <c r="M86" s="84"/>
    </row>
    <row r="87" spans="1:13" x14ac:dyDescent="0.2">
      <c r="A87" s="97"/>
      <c r="B87" s="91"/>
      <c r="C87" s="91"/>
      <c r="D87" s="91"/>
      <c r="E87" s="130"/>
      <c r="F87" s="125" t="str">
        <f>IF(ISNA(VLOOKUP($E87,Team_info!$A$2:$D$31,2,FALSE)),"",VLOOKUP($E87,Team_info!$A$2:$D$31,2,FALSE))</f>
        <v/>
      </c>
      <c r="G87" s="85" t="str">
        <f>IF(ISNA(VLOOKUP($E87,Team_info!$A$2:$D$31,3,FALSE)),"",VLOOKUP($E87,Team_info!$A$2:$D$31,3,FALSE))</f>
        <v/>
      </c>
      <c r="H87" s="29" t="str">
        <f>IF(ISNA(VLOOKUP($E87,Team_info!$A$2:$D$31,4,FALSE)),"",VLOOKUP($E87,Team_info!$A$2:$D$31,4,FALSE))</f>
        <v/>
      </c>
      <c r="I87" s="92"/>
      <c r="J87" s="92"/>
      <c r="K87" s="92"/>
      <c r="L87" s="83"/>
      <c r="M87" s="84"/>
    </row>
    <row r="88" spans="1:13" x14ac:dyDescent="0.2">
      <c r="A88" s="97"/>
      <c r="B88" s="91"/>
      <c r="C88" s="91"/>
      <c r="D88" s="91"/>
      <c r="E88" s="130"/>
      <c r="F88" s="125" t="str">
        <f>IF(ISNA(VLOOKUP($E88,Team_info!$A$2:$D$31,2,FALSE)),"",VLOOKUP($E88,Team_info!$A$2:$D$31,2,FALSE))</f>
        <v/>
      </c>
      <c r="G88" s="85" t="str">
        <f>IF(ISNA(VLOOKUP($E88,Team_info!$A$2:$D$31,3,FALSE)),"",VLOOKUP($E88,Team_info!$A$2:$D$31,3,FALSE))</f>
        <v/>
      </c>
      <c r="H88" s="29" t="str">
        <f>IF(ISNA(VLOOKUP($E88,Team_info!$A$2:$D$31,4,FALSE)),"",VLOOKUP($E88,Team_info!$A$2:$D$31,4,FALSE))</f>
        <v/>
      </c>
      <c r="I88" s="92"/>
      <c r="J88" s="92"/>
      <c r="K88" s="92"/>
      <c r="L88" s="83"/>
      <c r="M88" s="84"/>
    </row>
    <row r="89" spans="1:13" x14ac:dyDescent="0.2">
      <c r="A89" s="97"/>
      <c r="B89" s="91"/>
      <c r="C89" s="91"/>
      <c r="D89" s="91"/>
      <c r="E89" s="130"/>
      <c r="F89" s="125" t="str">
        <f>IF(ISNA(VLOOKUP($E89,Team_info!$A$2:$D$31,2,FALSE)),"",VLOOKUP($E89,Team_info!$A$2:$D$31,2,FALSE))</f>
        <v/>
      </c>
      <c r="G89" s="85" t="str">
        <f>IF(ISNA(VLOOKUP($E89,Team_info!$A$2:$D$31,3,FALSE)),"",VLOOKUP($E89,Team_info!$A$2:$D$31,3,FALSE))</f>
        <v/>
      </c>
      <c r="H89" s="29" t="str">
        <f>IF(ISNA(VLOOKUP($E89,Team_info!$A$2:$D$31,4,FALSE)),"",VLOOKUP($E89,Team_info!$A$2:$D$31,4,FALSE))</f>
        <v/>
      </c>
      <c r="I89" s="92"/>
      <c r="J89" s="92"/>
      <c r="K89" s="92"/>
      <c r="L89" s="83"/>
      <c r="M89" s="84"/>
    </row>
    <row r="90" spans="1:13" x14ac:dyDescent="0.2">
      <c r="A90" s="97"/>
      <c r="B90" s="91"/>
      <c r="C90" s="91"/>
      <c r="D90" s="91"/>
      <c r="E90" s="130"/>
      <c r="F90" s="125" t="str">
        <f>IF(ISNA(VLOOKUP($E90,Team_info!$A$2:$D$31,2,FALSE)),"",VLOOKUP($E90,Team_info!$A$2:$D$31,2,FALSE))</f>
        <v/>
      </c>
      <c r="G90" s="85" t="str">
        <f>IF(ISNA(VLOOKUP($E90,Team_info!$A$2:$D$31,3,FALSE)),"",VLOOKUP($E90,Team_info!$A$2:$D$31,3,FALSE))</f>
        <v/>
      </c>
      <c r="H90" s="29" t="str">
        <f>IF(ISNA(VLOOKUP($E90,Team_info!$A$2:$D$31,4,FALSE)),"",VLOOKUP($E90,Team_info!$A$2:$D$31,4,FALSE))</f>
        <v/>
      </c>
      <c r="I90" s="92"/>
      <c r="J90" s="92"/>
      <c r="K90" s="92"/>
      <c r="L90" s="83"/>
      <c r="M90" s="84"/>
    </row>
    <row r="91" spans="1:13" x14ac:dyDescent="0.2">
      <c r="A91" s="97"/>
      <c r="B91" s="91"/>
      <c r="C91" s="91"/>
      <c r="D91" s="91"/>
      <c r="E91" s="130"/>
      <c r="F91" s="125" t="str">
        <f>IF(ISNA(VLOOKUP($E91,Team_info!$A$2:$D$31,2,FALSE)),"",VLOOKUP($E91,Team_info!$A$2:$D$31,2,FALSE))</f>
        <v/>
      </c>
      <c r="G91" s="85" t="str">
        <f>IF(ISNA(VLOOKUP($E91,Team_info!$A$2:$D$31,3,FALSE)),"",VLOOKUP($E91,Team_info!$A$2:$D$31,3,FALSE))</f>
        <v/>
      </c>
      <c r="H91" s="29" t="str">
        <f>IF(ISNA(VLOOKUP($E91,Team_info!$A$2:$D$31,4,FALSE)),"",VLOOKUP($E91,Team_info!$A$2:$D$31,4,FALSE))</f>
        <v/>
      </c>
      <c r="I91" s="92"/>
      <c r="J91" s="92"/>
      <c r="K91" s="92"/>
      <c r="L91" s="83"/>
      <c r="M91" s="84"/>
    </row>
    <row r="92" spans="1:13" x14ac:dyDescent="0.2">
      <c r="A92" s="97"/>
      <c r="B92" s="91"/>
      <c r="C92" s="91"/>
      <c r="D92" s="91"/>
      <c r="E92" s="130"/>
      <c r="F92" s="125" t="str">
        <f>IF(ISNA(VLOOKUP($E92,Team_info!$A$2:$D$31,2,FALSE)),"",VLOOKUP($E92,Team_info!$A$2:$D$31,2,FALSE))</f>
        <v/>
      </c>
      <c r="G92" s="85" t="str">
        <f>IF(ISNA(VLOOKUP($E92,Team_info!$A$2:$D$31,3,FALSE)),"",VLOOKUP($E92,Team_info!$A$2:$D$31,3,FALSE))</f>
        <v/>
      </c>
      <c r="H92" s="29" t="str">
        <f>IF(ISNA(VLOOKUP($E92,Team_info!$A$2:$D$31,4,FALSE)),"",VLOOKUP($E92,Team_info!$A$2:$D$31,4,FALSE))</f>
        <v/>
      </c>
      <c r="I92" s="92"/>
      <c r="J92" s="92"/>
      <c r="K92" s="92"/>
      <c r="L92" s="83"/>
      <c r="M92" s="84"/>
    </row>
    <row r="93" spans="1:13" x14ac:dyDescent="0.2">
      <c r="A93" s="97"/>
      <c r="B93" s="91"/>
      <c r="C93" s="91"/>
      <c r="D93" s="91"/>
      <c r="E93" s="130"/>
      <c r="F93" s="125" t="str">
        <f>IF(ISNA(VLOOKUP($E93,Team_info!$A$2:$D$31,2,FALSE)),"",VLOOKUP($E93,Team_info!$A$2:$D$31,2,FALSE))</f>
        <v/>
      </c>
      <c r="G93" s="85" t="str">
        <f>IF(ISNA(VLOOKUP($E93,Team_info!$A$2:$D$31,3,FALSE)),"",VLOOKUP($E93,Team_info!$A$2:$D$31,3,FALSE))</f>
        <v/>
      </c>
      <c r="H93" s="29" t="str">
        <f>IF(ISNA(VLOOKUP($E93,Team_info!$A$2:$D$31,4,FALSE)),"",VLOOKUP($E93,Team_info!$A$2:$D$31,4,FALSE))</f>
        <v/>
      </c>
      <c r="I93" s="92"/>
      <c r="J93" s="92"/>
      <c r="K93" s="92"/>
      <c r="L93" s="83"/>
      <c r="M93" s="84"/>
    </row>
    <row r="94" spans="1:13" x14ac:dyDescent="0.2">
      <c r="A94" s="97"/>
      <c r="B94" s="91"/>
      <c r="C94" s="91"/>
      <c r="D94" s="91"/>
      <c r="E94" s="130"/>
      <c r="F94" s="125" t="str">
        <f>IF(ISNA(VLOOKUP($E94,Team_info!$A$2:$D$31,2,FALSE)),"",VLOOKUP($E94,Team_info!$A$2:$D$31,2,FALSE))</f>
        <v/>
      </c>
      <c r="G94" s="85" t="str">
        <f>IF(ISNA(VLOOKUP($E94,Team_info!$A$2:$D$31,3,FALSE)),"",VLOOKUP($E94,Team_info!$A$2:$D$31,3,FALSE))</f>
        <v/>
      </c>
      <c r="H94" s="29" t="str">
        <f>IF(ISNA(VLOOKUP($E94,Team_info!$A$2:$D$31,4,FALSE)),"",VLOOKUP($E94,Team_info!$A$2:$D$31,4,FALSE))</f>
        <v/>
      </c>
      <c r="I94" s="92"/>
      <c r="J94" s="92"/>
      <c r="K94" s="92"/>
      <c r="L94" s="83"/>
      <c r="M94" s="84"/>
    </row>
    <row r="95" spans="1:13" x14ac:dyDescent="0.2">
      <c r="A95" s="97"/>
      <c r="B95" s="91"/>
      <c r="C95" s="91"/>
      <c r="D95" s="91"/>
      <c r="E95" s="130"/>
      <c r="F95" s="125" t="str">
        <f>IF(ISNA(VLOOKUP($E95,Team_info!$A$2:$D$31,2,FALSE)),"",VLOOKUP($E95,Team_info!$A$2:$D$31,2,FALSE))</f>
        <v/>
      </c>
      <c r="G95" s="85" t="str">
        <f>IF(ISNA(VLOOKUP($E95,Team_info!$A$2:$D$31,3,FALSE)),"",VLOOKUP($E95,Team_info!$A$2:$D$31,3,FALSE))</f>
        <v/>
      </c>
      <c r="H95" s="29" t="str">
        <f>IF(ISNA(VLOOKUP($E95,Team_info!$A$2:$D$31,4,FALSE)),"",VLOOKUP($E95,Team_info!$A$2:$D$31,4,FALSE))</f>
        <v/>
      </c>
      <c r="I95" s="92"/>
      <c r="J95" s="92"/>
      <c r="K95" s="92"/>
      <c r="L95" s="83"/>
      <c r="M95" s="84"/>
    </row>
    <row r="96" spans="1:13" x14ac:dyDescent="0.2">
      <c r="A96" s="97"/>
      <c r="B96" s="91"/>
      <c r="C96" s="91"/>
      <c r="D96" s="91"/>
      <c r="E96" s="130"/>
      <c r="F96" s="125" t="str">
        <f>IF(ISNA(VLOOKUP($E96,Team_info!$A$2:$D$31,2,FALSE)),"",VLOOKUP($E96,Team_info!$A$2:$D$31,2,FALSE))</f>
        <v/>
      </c>
      <c r="G96" s="85" t="str">
        <f>IF(ISNA(VLOOKUP($E96,Team_info!$A$2:$D$31,3,FALSE)),"",VLOOKUP($E96,Team_info!$A$2:$D$31,3,FALSE))</f>
        <v/>
      </c>
      <c r="H96" s="29" t="str">
        <f>IF(ISNA(VLOOKUP($E96,Team_info!$A$2:$D$31,4,FALSE)),"",VLOOKUP($E96,Team_info!$A$2:$D$31,4,FALSE))</f>
        <v/>
      </c>
      <c r="I96" s="92"/>
      <c r="J96" s="92"/>
      <c r="K96" s="92"/>
      <c r="L96" s="83"/>
      <c r="M96" s="84"/>
    </row>
    <row r="97" spans="1:13" x14ac:dyDescent="0.2">
      <c r="A97" s="97"/>
      <c r="B97" s="91"/>
      <c r="C97" s="91"/>
      <c r="D97" s="91"/>
      <c r="E97" s="130"/>
      <c r="F97" s="125" t="str">
        <f>IF(ISNA(VLOOKUP($E97,Team_info!$A$2:$D$31,2,FALSE)),"",VLOOKUP($E97,Team_info!$A$2:$D$31,2,FALSE))</f>
        <v/>
      </c>
      <c r="G97" s="85" t="str">
        <f>IF(ISNA(VLOOKUP($E97,Team_info!$A$2:$D$31,3,FALSE)),"",VLOOKUP($E97,Team_info!$A$2:$D$31,3,FALSE))</f>
        <v/>
      </c>
      <c r="H97" s="29" t="str">
        <f>IF(ISNA(VLOOKUP($E97,Team_info!$A$2:$D$31,4,FALSE)),"",VLOOKUP($E97,Team_info!$A$2:$D$31,4,FALSE))</f>
        <v/>
      </c>
      <c r="I97" s="92"/>
      <c r="J97" s="92"/>
      <c r="K97" s="92"/>
      <c r="L97" s="83"/>
      <c r="M97" s="84"/>
    </row>
    <row r="98" spans="1:13" x14ac:dyDescent="0.2">
      <c r="A98" s="97"/>
      <c r="B98" s="91"/>
      <c r="C98" s="91"/>
      <c r="D98" s="91"/>
      <c r="E98" s="130"/>
      <c r="F98" s="125" t="str">
        <f>IF(ISNA(VLOOKUP($E98,Team_info!$A$2:$D$31,2,FALSE)),"",VLOOKUP($E98,Team_info!$A$2:$D$31,2,FALSE))</f>
        <v/>
      </c>
      <c r="G98" s="85" t="str">
        <f>IF(ISNA(VLOOKUP($E98,Team_info!$A$2:$D$31,3,FALSE)),"",VLOOKUP($E98,Team_info!$A$2:$D$31,3,FALSE))</f>
        <v/>
      </c>
      <c r="H98" s="29" t="str">
        <f>IF(ISNA(VLOOKUP($E98,Team_info!$A$2:$D$31,4,FALSE)),"",VLOOKUP($E98,Team_info!$A$2:$D$31,4,FALSE))</f>
        <v/>
      </c>
      <c r="I98" s="92"/>
      <c r="J98" s="92"/>
      <c r="K98" s="92"/>
      <c r="L98" s="83"/>
      <c r="M98" s="84"/>
    </row>
    <row r="99" spans="1:13" x14ac:dyDescent="0.2">
      <c r="A99" s="97"/>
      <c r="B99" s="91"/>
      <c r="C99" s="91"/>
      <c r="D99" s="91"/>
      <c r="E99" s="130"/>
      <c r="F99" s="125" t="str">
        <f>IF(ISNA(VLOOKUP($E99,Team_info!$A$2:$D$31,2,FALSE)),"",VLOOKUP($E99,Team_info!$A$2:$D$31,2,FALSE))</f>
        <v/>
      </c>
      <c r="G99" s="85" t="str">
        <f>IF(ISNA(VLOOKUP($E99,Team_info!$A$2:$D$31,3,FALSE)),"",VLOOKUP($E99,Team_info!$A$2:$D$31,3,FALSE))</f>
        <v/>
      </c>
      <c r="H99" s="29" t="str">
        <f>IF(ISNA(VLOOKUP($E99,Team_info!$A$2:$D$31,4,FALSE)),"",VLOOKUP($E99,Team_info!$A$2:$D$31,4,FALSE))</f>
        <v/>
      </c>
      <c r="I99" s="92"/>
      <c r="J99" s="92"/>
      <c r="K99" s="92"/>
      <c r="L99" s="83"/>
      <c r="M99" s="84"/>
    </row>
    <row r="100" spans="1:13" x14ac:dyDescent="0.2">
      <c r="A100" s="97"/>
      <c r="B100" s="91"/>
      <c r="C100" s="91"/>
      <c r="D100" s="91"/>
      <c r="E100" s="130"/>
      <c r="F100" s="125" t="str">
        <f>IF(ISNA(VLOOKUP($E100,Team_info!$A$2:$D$31,2,FALSE)),"",VLOOKUP($E100,Team_info!$A$2:$D$31,2,FALSE))</f>
        <v/>
      </c>
      <c r="G100" s="85" t="str">
        <f>IF(ISNA(VLOOKUP($E100,Team_info!$A$2:$D$31,3,FALSE)),"",VLOOKUP($E100,Team_info!$A$2:$D$31,3,FALSE))</f>
        <v/>
      </c>
      <c r="H100" s="29" t="str">
        <f>IF(ISNA(VLOOKUP($E100,Team_info!$A$2:$D$31,4,FALSE)),"",VLOOKUP($E100,Team_info!$A$2:$D$31,4,FALSE))</f>
        <v/>
      </c>
      <c r="I100" s="92"/>
      <c r="J100" s="92"/>
      <c r="K100" s="92"/>
      <c r="L100" s="83"/>
      <c r="M100" s="84"/>
    </row>
    <row r="101" spans="1:13" x14ac:dyDescent="0.2">
      <c r="A101" s="97"/>
      <c r="B101" s="91"/>
      <c r="C101" s="91"/>
      <c r="D101" s="91"/>
      <c r="E101" s="130"/>
      <c r="F101" s="125" t="str">
        <f>IF(ISNA(VLOOKUP($E101,Team_info!$A$2:$D$31,2,FALSE)),"",VLOOKUP($E101,Team_info!$A$2:$D$31,2,FALSE))</f>
        <v/>
      </c>
      <c r="G101" s="85" t="str">
        <f>IF(ISNA(VLOOKUP($E101,Team_info!$A$2:$D$31,3,FALSE)),"",VLOOKUP($E101,Team_info!$A$2:$D$31,3,FALSE))</f>
        <v/>
      </c>
      <c r="H101" s="29" t="str">
        <f>IF(ISNA(VLOOKUP($E101,Team_info!$A$2:$D$31,4,FALSE)),"",VLOOKUP($E101,Team_info!$A$2:$D$31,4,FALSE))</f>
        <v/>
      </c>
      <c r="I101" s="92"/>
      <c r="J101" s="92"/>
      <c r="K101" s="92"/>
      <c r="L101" s="83"/>
      <c r="M101" s="84"/>
    </row>
    <row r="102" spans="1:13" x14ac:dyDescent="0.2">
      <c r="A102" s="97"/>
      <c r="B102" s="91"/>
      <c r="C102" s="91"/>
      <c r="D102" s="91"/>
      <c r="E102" s="130"/>
      <c r="F102" s="125" t="str">
        <f>IF(ISNA(VLOOKUP($E102,Team_info!$A$2:$D$31,2,FALSE)),"",VLOOKUP($E102,Team_info!$A$2:$D$31,2,FALSE))</f>
        <v/>
      </c>
      <c r="G102" s="85" t="str">
        <f>IF(ISNA(VLOOKUP($E102,Team_info!$A$2:$D$31,3,FALSE)),"",VLOOKUP($E102,Team_info!$A$2:$D$31,3,FALSE))</f>
        <v/>
      </c>
      <c r="H102" s="29" t="str">
        <f>IF(ISNA(VLOOKUP($E102,Team_info!$A$2:$D$31,4,FALSE)),"",VLOOKUP($E102,Team_info!$A$2:$D$31,4,FALSE))</f>
        <v/>
      </c>
      <c r="I102" s="92"/>
      <c r="J102" s="92"/>
      <c r="K102" s="92"/>
      <c r="L102" s="83"/>
      <c r="M102" s="84"/>
    </row>
    <row r="103" spans="1:13" x14ac:dyDescent="0.2">
      <c r="A103" s="97"/>
      <c r="B103" s="91"/>
      <c r="C103" s="91"/>
      <c r="D103" s="91"/>
      <c r="E103" s="130"/>
      <c r="F103" s="125" t="str">
        <f>IF(ISNA(VLOOKUP($E103,Team_info!$A$2:$D$31,2,FALSE)),"",VLOOKUP($E103,Team_info!$A$2:$D$31,2,FALSE))</f>
        <v/>
      </c>
      <c r="G103" s="85" t="str">
        <f>IF(ISNA(VLOOKUP($E103,Team_info!$A$2:$D$31,3,FALSE)),"",VLOOKUP($E103,Team_info!$A$2:$D$31,3,FALSE))</f>
        <v/>
      </c>
      <c r="H103" s="29" t="str">
        <f>IF(ISNA(VLOOKUP($E103,Team_info!$A$2:$D$31,4,FALSE)),"",VLOOKUP($E103,Team_info!$A$2:$D$31,4,FALSE))</f>
        <v/>
      </c>
      <c r="I103" s="92"/>
      <c r="J103" s="92"/>
      <c r="K103" s="92"/>
      <c r="L103" s="83"/>
      <c r="M103" s="84"/>
    </row>
    <row r="104" spans="1:13" x14ac:dyDescent="0.2">
      <c r="A104" s="97"/>
      <c r="B104" s="91"/>
      <c r="C104" s="91"/>
      <c r="D104" s="91"/>
      <c r="E104" s="130"/>
      <c r="F104" s="125" t="str">
        <f>IF(ISNA(VLOOKUP($E104,Team_info!$A$2:$D$31,2,FALSE)),"",VLOOKUP($E104,Team_info!$A$2:$D$31,2,FALSE))</f>
        <v/>
      </c>
      <c r="G104" s="85" t="str">
        <f>IF(ISNA(VLOOKUP($E104,Team_info!$A$2:$D$31,3,FALSE)),"",VLOOKUP($E104,Team_info!$A$2:$D$31,3,FALSE))</f>
        <v/>
      </c>
      <c r="H104" s="29" t="str">
        <f>IF(ISNA(VLOOKUP($E104,Team_info!$A$2:$D$31,4,FALSE)),"",VLOOKUP($E104,Team_info!$A$2:$D$31,4,FALSE))</f>
        <v/>
      </c>
      <c r="I104" s="92"/>
      <c r="J104" s="92"/>
      <c r="K104" s="92"/>
      <c r="L104" s="83"/>
      <c r="M104" s="84"/>
    </row>
    <row r="105" spans="1:13" x14ac:dyDescent="0.2">
      <c r="A105" s="97"/>
      <c r="B105" s="91"/>
      <c r="C105" s="91"/>
      <c r="D105" s="91"/>
      <c r="E105" s="130"/>
      <c r="F105" s="125" t="str">
        <f>IF(ISNA(VLOOKUP($E105,Team_info!$A$2:$D$31,2,FALSE)),"",VLOOKUP($E105,Team_info!$A$2:$D$31,2,FALSE))</f>
        <v/>
      </c>
      <c r="G105" s="85" t="str">
        <f>IF(ISNA(VLOOKUP($E105,Team_info!$A$2:$D$31,3,FALSE)),"",VLOOKUP($E105,Team_info!$A$2:$D$31,3,FALSE))</f>
        <v/>
      </c>
      <c r="H105" s="29" t="str">
        <f>IF(ISNA(VLOOKUP($E105,Team_info!$A$2:$D$31,4,FALSE)),"",VLOOKUP($E105,Team_info!$A$2:$D$31,4,FALSE))</f>
        <v/>
      </c>
      <c r="I105" s="92"/>
      <c r="J105" s="92"/>
      <c r="K105" s="92"/>
      <c r="L105" s="83"/>
      <c r="M105" s="84"/>
    </row>
    <row r="106" spans="1:13" x14ac:dyDescent="0.2">
      <c r="A106" s="97"/>
      <c r="B106" s="91"/>
      <c r="C106" s="91"/>
      <c r="D106" s="91"/>
      <c r="E106" s="130"/>
      <c r="F106" s="125" t="str">
        <f>IF(ISNA(VLOOKUP($E106,Team_info!$A$2:$D$31,2,FALSE)),"",VLOOKUP($E106,Team_info!$A$2:$D$31,2,FALSE))</f>
        <v/>
      </c>
      <c r="G106" s="85" t="str">
        <f>IF(ISNA(VLOOKUP($E106,Team_info!$A$2:$D$31,3,FALSE)),"",VLOOKUP($E106,Team_info!$A$2:$D$31,3,FALSE))</f>
        <v/>
      </c>
      <c r="H106" s="29" t="str">
        <f>IF(ISNA(VLOOKUP($E106,Team_info!$A$2:$D$31,4,FALSE)),"",VLOOKUP($E106,Team_info!$A$2:$D$31,4,FALSE))</f>
        <v/>
      </c>
      <c r="I106" s="92"/>
      <c r="J106" s="92"/>
      <c r="K106" s="92"/>
      <c r="L106" s="83"/>
      <c r="M106" s="84"/>
    </row>
    <row r="107" spans="1:13" x14ac:dyDescent="0.2">
      <c r="A107" s="97"/>
      <c r="B107" s="91"/>
      <c r="C107" s="91"/>
      <c r="D107" s="91"/>
      <c r="E107" s="130"/>
      <c r="F107" s="125" t="str">
        <f>IF(ISNA(VLOOKUP($E107,Team_info!$A$2:$D$31,2,FALSE)),"",VLOOKUP($E107,Team_info!$A$2:$D$31,2,FALSE))</f>
        <v/>
      </c>
      <c r="G107" s="85" t="str">
        <f>IF(ISNA(VLOOKUP($E107,Team_info!$A$2:$D$31,3,FALSE)),"",VLOOKUP($E107,Team_info!$A$2:$D$31,3,FALSE))</f>
        <v/>
      </c>
      <c r="H107" s="29" t="str">
        <f>IF(ISNA(VLOOKUP($E107,Team_info!$A$2:$D$31,4,FALSE)),"",VLOOKUP($E107,Team_info!$A$2:$D$31,4,FALSE))</f>
        <v/>
      </c>
      <c r="I107" s="92"/>
      <c r="J107" s="92"/>
      <c r="K107" s="92"/>
      <c r="L107" s="83"/>
      <c r="M107" s="84"/>
    </row>
    <row r="108" spans="1:13" x14ac:dyDescent="0.2">
      <c r="A108" s="97"/>
      <c r="B108" s="91"/>
      <c r="C108" s="91"/>
      <c r="D108" s="91"/>
      <c r="E108" s="130"/>
      <c r="F108" s="125" t="str">
        <f>IF(ISNA(VLOOKUP($E108,Team_info!$A$2:$D$31,2,FALSE)),"",VLOOKUP($E108,Team_info!$A$2:$D$31,2,FALSE))</f>
        <v/>
      </c>
      <c r="G108" s="85" t="str">
        <f>IF(ISNA(VLOOKUP($E108,Team_info!$A$2:$D$31,3,FALSE)),"",VLOOKUP($E108,Team_info!$A$2:$D$31,3,FALSE))</f>
        <v/>
      </c>
      <c r="H108" s="29" t="str">
        <f>IF(ISNA(VLOOKUP($E108,Team_info!$A$2:$D$31,4,FALSE)),"",VLOOKUP($E108,Team_info!$A$2:$D$31,4,FALSE))</f>
        <v/>
      </c>
      <c r="I108" s="92"/>
      <c r="J108" s="92"/>
      <c r="K108" s="92"/>
      <c r="L108" s="83"/>
      <c r="M108" s="84"/>
    </row>
    <row r="109" spans="1:13" x14ac:dyDescent="0.2">
      <c r="A109" s="97"/>
      <c r="B109" s="91"/>
      <c r="C109" s="91"/>
      <c r="D109" s="91"/>
      <c r="E109" s="130"/>
      <c r="F109" s="125" t="str">
        <f>IF(ISNA(VLOOKUP($E109,Team_info!$A$2:$D$31,2,FALSE)),"",VLOOKUP($E109,Team_info!$A$2:$D$31,2,FALSE))</f>
        <v/>
      </c>
      <c r="G109" s="85" t="str">
        <f>IF(ISNA(VLOOKUP($E109,Team_info!$A$2:$D$31,3,FALSE)),"",VLOOKUP($E109,Team_info!$A$2:$D$31,3,FALSE))</f>
        <v/>
      </c>
      <c r="H109" s="29" t="str">
        <f>IF(ISNA(VLOOKUP($E109,Team_info!$A$2:$D$31,4,FALSE)),"",VLOOKUP($E109,Team_info!$A$2:$D$31,4,FALSE))</f>
        <v/>
      </c>
      <c r="I109" s="92"/>
      <c r="J109" s="92"/>
      <c r="K109" s="92"/>
      <c r="L109" s="83"/>
      <c r="M109" s="84"/>
    </row>
    <row r="110" spans="1:13" x14ac:dyDescent="0.2">
      <c r="A110" s="97"/>
      <c r="B110" s="91"/>
      <c r="C110" s="91"/>
      <c r="D110" s="91"/>
      <c r="E110" s="130"/>
      <c r="F110" s="125" t="str">
        <f>IF(ISNA(VLOOKUP($E110,Team_info!$A$2:$D$31,2,FALSE)),"",VLOOKUP($E110,Team_info!$A$2:$D$31,2,FALSE))</f>
        <v/>
      </c>
      <c r="G110" s="85" t="str">
        <f>IF(ISNA(VLOOKUP($E110,Team_info!$A$2:$D$31,3,FALSE)),"",VLOOKUP($E110,Team_info!$A$2:$D$31,3,FALSE))</f>
        <v/>
      </c>
      <c r="H110" s="29" t="str">
        <f>IF(ISNA(VLOOKUP($E110,Team_info!$A$2:$D$31,4,FALSE)),"",VLOOKUP($E110,Team_info!$A$2:$D$31,4,FALSE))</f>
        <v/>
      </c>
      <c r="I110" s="92"/>
      <c r="J110" s="92"/>
      <c r="K110" s="92"/>
      <c r="L110" s="83"/>
      <c r="M110" s="84"/>
    </row>
    <row r="111" spans="1:13" x14ac:dyDescent="0.2">
      <c r="A111" s="97"/>
      <c r="B111" s="91"/>
      <c r="C111" s="91"/>
      <c r="D111" s="91"/>
      <c r="E111" s="130"/>
      <c r="F111" s="125" t="str">
        <f>IF(ISNA(VLOOKUP($E111,Team_info!$A$2:$D$31,2,FALSE)),"",VLOOKUP($E111,Team_info!$A$2:$D$31,2,FALSE))</f>
        <v/>
      </c>
      <c r="G111" s="85" t="str">
        <f>IF(ISNA(VLOOKUP($E111,Team_info!$A$2:$D$31,3,FALSE)),"",VLOOKUP($E111,Team_info!$A$2:$D$31,3,FALSE))</f>
        <v/>
      </c>
      <c r="H111" s="29" t="str">
        <f>IF(ISNA(VLOOKUP($E111,Team_info!$A$2:$D$31,4,FALSE)),"",VLOOKUP($E111,Team_info!$A$2:$D$31,4,FALSE))</f>
        <v/>
      </c>
      <c r="I111" s="92"/>
      <c r="J111" s="92"/>
      <c r="K111" s="92"/>
      <c r="L111" s="83"/>
      <c r="M111" s="84"/>
    </row>
    <row r="112" spans="1:13" x14ac:dyDescent="0.2">
      <c r="A112" s="97"/>
      <c r="B112" s="91"/>
      <c r="C112" s="91"/>
      <c r="D112" s="91"/>
      <c r="E112" s="130"/>
      <c r="F112" s="125" t="str">
        <f>IF(ISNA(VLOOKUP($E112,Team_info!$A$2:$D$31,2,FALSE)),"",VLOOKUP($E112,Team_info!$A$2:$D$31,2,FALSE))</f>
        <v/>
      </c>
      <c r="G112" s="85" t="str">
        <f>IF(ISNA(VLOOKUP($E112,Team_info!$A$2:$D$31,3,FALSE)),"",VLOOKUP($E112,Team_info!$A$2:$D$31,3,FALSE))</f>
        <v/>
      </c>
      <c r="H112" s="29" t="str">
        <f>IF(ISNA(VLOOKUP($E112,Team_info!$A$2:$D$31,4,FALSE)),"",VLOOKUP($E112,Team_info!$A$2:$D$31,4,FALSE))</f>
        <v/>
      </c>
      <c r="I112" s="92"/>
      <c r="J112" s="92"/>
      <c r="K112" s="92"/>
      <c r="L112" s="83"/>
      <c r="M112" s="84"/>
    </row>
    <row r="113" spans="1:13" x14ac:dyDescent="0.2">
      <c r="A113" s="97"/>
      <c r="B113" s="91"/>
      <c r="C113" s="91"/>
      <c r="D113" s="91"/>
      <c r="E113" s="130"/>
      <c r="F113" s="125" t="str">
        <f>IF(ISNA(VLOOKUP($E113,Team_info!$A$2:$D$31,2,FALSE)),"",VLOOKUP($E113,Team_info!$A$2:$D$31,2,FALSE))</f>
        <v/>
      </c>
      <c r="G113" s="85" t="str">
        <f>IF(ISNA(VLOOKUP($E113,Team_info!$A$2:$D$31,3,FALSE)),"",VLOOKUP($E113,Team_info!$A$2:$D$31,3,FALSE))</f>
        <v/>
      </c>
      <c r="H113" s="29" t="str">
        <f>IF(ISNA(VLOOKUP($E113,Team_info!$A$2:$D$31,4,FALSE)),"",VLOOKUP($E113,Team_info!$A$2:$D$31,4,FALSE))</f>
        <v/>
      </c>
      <c r="I113" s="92"/>
      <c r="J113" s="92"/>
      <c r="K113" s="92"/>
      <c r="L113" s="83"/>
      <c r="M113" s="84"/>
    </row>
    <row r="114" spans="1:13" x14ac:dyDescent="0.2">
      <c r="A114" s="97"/>
      <c r="B114" s="91"/>
      <c r="C114" s="91"/>
      <c r="D114" s="91"/>
      <c r="E114" s="130"/>
      <c r="F114" s="125" t="str">
        <f>IF(ISNA(VLOOKUP($E114,Team_info!$A$2:$D$31,2,FALSE)),"",VLOOKUP($E114,Team_info!$A$2:$D$31,2,FALSE))</f>
        <v/>
      </c>
      <c r="G114" s="85" t="str">
        <f>IF(ISNA(VLOOKUP($E114,Team_info!$A$2:$D$31,3,FALSE)),"",VLOOKUP($E114,Team_info!$A$2:$D$31,3,FALSE))</f>
        <v/>
      </c>
      <c r="H114" s="29" t="str">
        <f>IF(ISNA(VLOOKUP($E114,Team_info!$A$2:$D$31,4,FALSE)),"",VLOOKUP($E114,Team_info!$A$2:$D$31,4,FALSE))</f>
        <v/>
      </c>
      <c r="I114" s="92"/>
      <c r="J114" s="92"/>
      <c r="K114" s="92"/>
      <c r="L114" s="83"/>
      <c r="M114" s="84"/>
    </row>
    <row r="115" spans="1:13" x14ac:dyDescent="0.2">
      <c r="A115" s="97"/>
      <c r="B115" s="91"/>
      <c r="C115" s="91"/>
      <c r="D115" s="91"/>
      <c r="E115" s="130"/>
      <c r="F115" s="125" t="str">
        <f>IF(ISNA(VLOOKUP($E115,Team_info!$A$2:$D$31,2,FALSE)),"",VLOOKUP($E115,Team_info!$A$2:$D$31,2,FALSE))</f>
        <v/>
      </c>
      <c r="G115" s="85" t="str">
        <f>IF(ISNA(VLOOKUP($E115,Team_info!$A$2:$D$31,3,FALSE)),"",VLOOKUP($E115,Team_info!$A$2:$D$31,3,FALSE))</f>
        <v/>
      </c>
      <c r="H115" s="29" t="str">
        <f>IF(ISNA(VLOOKUP($E115,Team_info!$A$2:$D$31,4,FALSE)),"",VLOOKUP($E115,Team_info!$A$2:$D$31,4,FALSE))</f>
        <v/>
      </c>
      <c r="I115" s="92"/>
      <c r="J115" s="92"/>
      <c r="K115" s="92"/>
      <c r="L115" s="83"/>
      <c r="M115" s="84"/>
    </row>
    <row r="116" spans="1:13" x14ac:dyDescent="0.2">
      <c r="A116" s="97"/>
      <c r="B116" s="91"/>
      <c r="C116" s="91"/>
      <c r="D116" s="91"/>
      <c r="E116" s="130"/>
      <c r="F116" s="125" t="str">
        <f>IF(ISNA(VLOOKUP($E116,Team_info!$A$2:$D$31,2,FALSE)),"",VLOOKUP($E116,Team_info!$A$2:$D$31,2,FALSE))</f>
        <v/>
      </c>
      <c r="G116" s="85" t="str">
        <f>IF(ISNA(VLOOKUP($E116,Team_info!$A$2:$D$31,3,FALSE)),"",VLOOKUP($E116,Team_info!$A$2:$D$31,3,FALSE))</f>
        <v/>
      </c>
      <c r="H116" s="29" t="str">
        <f>IF(ISNA(VLOOKUP($E116,Team_info!$A$2:$D$31,4,FALSE)),"",VLOOKUP($E116,Team_info!$A$2:$D$31,4,FALSE))</f>
        <v/>
      </c>
      <c r="I116" s="92"/>
      <c r="J116" s="92"/>
      <c r="K116" s="92"/>
      <c r="L116" s="83"/>
      <c r="M116" s="84"/>
    </row>
    <row r="117" spans="1:13" x14ac:dyDescent="0.2">
      <c r="A117" s="97"/>
      <c r="B117" s="91"/>
      <c r="C117" s="91"/>
      <c r="D117" s="91"/>
      <c r="E117" s="130"/>
      <c r="F117" s="125" t="str">
        <f>IF(ISNA(VLOOKUP($E117,Team_info!$A$2:$D$31,2,FALSE)),"",VLOOKUP($E117,Team_info!$A$2:$D$31,2,FALSE))</f>
        <v/>
      </c>
      <c r="G117" s="85" t="str">
        <f>IF(ISNA(VLOOKUP($E117,Team_info!$A$2:$D$31,3,FALSE)),"",VLOOKUP($E117,Team_info!$A$2:$D$31,3,FALSE))</f>
        <v/>
      </c>
      <c r="H117" s="29" t="str">
        <f>IF(ISNA(VLOOKUP($E117,Team_info!$A$2:$D$31,4,FALSE)),"",VLOOKUP($E117,Team_info!$A$2:$D$31,4,FALSE))</f>
        <v/>
      </c>
      <c r="I117" s="92"/>
      <c r="J117" s="92"/>
      <c r="K117" s="92"/>
      <c r="L117" s="83"/>
      <c r="M117" s="84"/>
    </row>
    <row r="118" spans="1:13" x14ac:dyDescent="0.2">
      <c r="A118" s="97"/>
      <c r="B118" s="91"/>
      <c r="C118" s="91"/>
      <c r="D118" s="91"/>
      <c r="E118" s="130"/>
      <c r="F118" s="125" t="str">
        <f>IF(ISNA(VLOOKUP($E118,Team_info!$A$2:$D$31,2,FALSE)),"",VLOOKUP($E118,Team_info!$A$2:$D$31,2,FALSE))</f>
        <v/>
      </c>
      <c r="G118" s="85" t="str">
        <f>IF(ISNA(VLOOKUP($E118,Team_info!$A$2:$D$31,3,FALSE)),"",VLOOKUP($E118,Team_info!$A$2:$D$31,3,FALSE))</f>
        <v/>
      </c>
      <c r="H118" s="29" t="str">
        <f>IF(ISNA(VLOOKUP($E118,Team_info!$A$2:$D$31,4,FALSE)),"",VLOOKUP($E118,Team_info!$A$2:$D$31,4,FALSE))</f>
        <v/>
      </c>
      <c r="I118" s="92"/>
      <c r="J118" s="92"/>
      <c r="K118" s="92"/>
      <c r="L118" s="83"/>
      <c r="M118" s="84"/>
    </row>
    <row r="119" spans="1:13" x14ac:dyDescent="0.2">
      <c r="A119" s="97"/>
      <c r="B119" s="91"/>
      <c r="C119" s="91"/>
      <c r="D119" s="91"/>
      <c r="E119" s="130"/>
      <c r="F119" s="125" t="str">
        <f>IF(ISNA(VLOOKUP($E119,Team_info!$A$2:$D$31,2,FALSE)),"",VLOOKUP($E119,Team_info!$A$2:$D$31,2,FALSE))</f>
        <v/>
      </c>
      <c r="G119" s="85" t="str">
        <f>IF(ISNA(VLOOKUP($E119,Team_info!$A$2:$D$31,3,FALSE)),"",VLOOKUP($E119,Team_info!$A$2:$D$31,3,FALSE))</f>
        <v/>
      </c>
      <c r="H119" s="29" t="str">
        <f>IF(ISNA(VLOOKUP($E119,Team_info!$A$2:$D$31,4,FALSE)),"",VLOOKUP($E119,Team_info!$A$2:$D$31,4,FALSE))</f>
        <v/>
      </c>
      <c r="I119" s="92"/>
      <c r="J119" s="92"/>
      <c r="K119" s="92"/>
      <c r="L119" s="83"/>
      <c r="M119" s="84"/>
    </row>
    <row r="120" spans="1:13" x14ac:dyDescent="0.2">
      <c r="A120" s="97"/>
      <c r="B120" s="91"/>
      <c r="C120" s="91"/>
      <c r="D120" s="91"/>
      <c r="E120" s="130"/>
      <c r="F120" s="125" t="str">
        <f>IF(ISNA(VLOOKUP($E120,Team_info!$A$2:$D$31,2,FALSE)),"",VLOOKUP($E120,Team_info!$A$2:$D$31,2,FALSE))</f>
        <v/>
      </c>
      <c r="G120" s="85" t="str">
        <f>IF(ISNA(VLOOKUP($E120,Team_info!$A$2:$D$31,3,FALSE)),"",VLOOKUP($E120,Team_info!$A$2:$D$31,3,FALSE))</f>
        <v/>
      </c>
      <c r="H120" s="29" t="str">
        <f>IF(ISNA(VLOOKUP($E120,Team_info!$A$2:$D$31,4,FALSE)),"",VLOOKUP($E120,Team_info!$A$2:$D$31,4,FALSE))</f>
        <v/>
      </c>
      <c r="I120" s="92"/>
      <c r="J120" s="92"/>
      <c r="K120" s="92"/>
      <c r="L120" s="83"/>
      <c r="M120" s="84"/>
    </row>
    <row r="121" spans="1:13" x14ac:dyDescent="0.2">
      <c r="A121" s="97"/>
      <c r="B121" s="91"/>
      <c r="C121" s="91"/>
      <c r="D121" s="91"/>
      <c r="E121" s="130"/>
      <c r="F121" s="125" t="str">
        <f>IF(ISNA(VLOOKUP($E121,Team_info!$A$2:$D$31,2,FALSE)),"",VLOOKUP($E121,Team_info!$A$2:$D$31,2,FALSE))</f>
        <v/>
      </c>
      <c r="G121" s="85" t="str">
        <f>IF(ISNA(VLOOKUP($E121,Team_info!$A$2:$D$31,3,FALSE)),"",VLOOKUP($E121,Team_info!$A$2:$D$31,3,FALSE))</f>
        <v/>
      </c>
      <c r="H121" s="29" t="str">
        <f>IF(ISNA(VLOOKUP($E121,Team_info!$A$2:$D$31,4,FALSE)),"",VLOOKUP($E121,Team_info!$A$2:$D$31,4,FALSE))</f>
        <v/>
      </c>
      <c r="I121" s="92"/>
      <c r="J121" s="92"/>
      <c r="K121" s="92"/>
      <c r="L121" s="83"/>
      <c r="M121" s="84"/>
    </row>
    <row r="122" spans="1:13" x14ac:dyDescent="0.2">
      <c r="A122" s="97"/>
      <c r="B122" s="91"/>
      <c r="C122" s="91"/>
      <c r="D122" s="91"/>
      <c r="E122" s="130"/>
      <c r="F122" s="125" t="str">
        <f>IF(ISNA(VLOOKUP($E122,Team_info!$A$2:$D$31,2,FALSE)),"",VLOOKUP($E122,Team_info!$A$2:$D$31,2,FALSE))</f>
        <v/>
      </c>
      <c r="G122" s="85" t="str">
        <f>IF(ISNA(VLOOKUP($E122,Team_info!$A$2:$D$31,3,FALSE)),"",VLOOKUP($E122,Team_info!$A$2:$D$31,3,FALSE))</f>
        <v/>
      </c>
      <c r="H122" s="29" t="str">
        <f>IF(ISNA(VLOOKUP($E122,Team_info!$A$2:$D$31,4,FALSE)),"",VLOOKUP($E122,Team_info!$A$2:$D$31,4,FALSE))</f>
        <v/>
      </c>
      <c r="I122" s="92"/>
      <c r="J122" s="92"/>
      <c r="K122" s="92"/>
      <c r="L122" s="83"/>
      <c r="M122" s="84"/>
    </row>
    <row r="123" spans="1:13" x14ac:dyDescent="0.2">
      <c r="A123" s="97"/>
      <c r="B123" s="91"/>
      <c r="C123" s="91"/>
      <c r="D123" s="91"/>
      <c r="E123" s="130"/>
      <c r="F123" s="125" t="str">
        <f>IF(ISNA(VLOOKUP($E123,Team_info!$A$2:$D$31,2,FALSE)),"",VLOOKUP($E123,Team_info!$A$2:$D$31,2,FALSE))</f>
        <v/>
      </c>
      <c r="G123" s="85" t="str">
        <f>IF(ISNA(VLOOKUP($E123,Team_info!$A$2:$D$31,3,FALSE)),"",VLOOKUP($E123,Team_info!$A$2:$D$31,3,FALSE))</f>
        <v/>
      </c>
      <c r="H123" s="29" t="str">
        <f>IF(ISNA(VLOOKUP($E123,Team_info!$A$2:$D$31,4,FALSE)),"",VLOOKUP($E123,Team_info!$A$2:$D$31,4,FALSE))</f>
        <v/>
      </c>
      <c r="I123" s="92"/>
      <c r="J123" s="92"/>
      <c r="K123" s="92"/>
      <c r="L123" s="83"/>
      <c r="M123" s="84"/>
    </row>
    <row r="124" spans="1:13" x14ac:dyDescent="0.2">
      <c r="A124" s="97"/>
      <c r="B124" s="91"/>
      <c r="C124" s="91"/>
      <c r="D124" s="91"/>
      <c r="E124" s="130"/>
      <c r="F124" s="125" t="str">
        <f>IF(ISNA(VLOOKUP($E124,Team_info!$A$2:$D$31,2,FALSE)),"",VLOOKUP($E124,Team_info!$A$2:$D$31,2,FALSE))</f>
        <v/>
      </c>
      <c r="G124" s="85" t="str">
        <f>IF(ISNA(VLOOKUP($E124,Team_info!$A$2:$D$31,3,FALSE)),"",VLOOKUP($E124,Team_info!$A$2:$D$31,3,FALSE))</f>
        <v/>
      </c>
      <c r="H124" s="29" t="str">
        <f>IF(ISNA(VLOOKUP($E124,Team_info!$A$2:$D$31,4,FALSE)),"",VLOOKUP($E124,Team_info!$A$2:$D$31,4,FALSE))</f>
        <v/>
      </c>
      <c r="I124" s="92"/>
      <c r="J124" s="92"/>
      <c r="K124" s="92"/>
      <c r="L124" s="83"/>
      <c r="M124" s="84"/>
    </row>
    <row r="125" spans="1:13" x14ac:dyDescent="0.2">
      <c r="A125" s="97"/>
      <c r="B125" s="91"/>
      <c r="C125" s="91"/>
      <c r="D125" s="91"/>
      <c r="E125" s="130"/>
      <c r="F125" s="125" t="str">
        <f>IF(ISNA(VLOOKUP($E125,Team_info!$A$2:$D$31,2,FALSE)),"",VLOOKUP($E125,Team_info!$A$2:$D$31,2,FALSE))</f>
        <v/>
      </c>
      <c r="G125" s="85" t="str">
        <f>IF(ISNA(VLOOKUP($E125,Team_info!$A$2:$D$31,3,FALSE)),"",VLOOKUP($E125,Team_info!$A$2:$D$31,3,FALSE))</f>
        <v/>
      </c>
      <c r="H125" s="29" t="str">
        <f>IF(ISNA(VLOOKUP($E125,Team_info!$A$2:$D$31,4,FALSE)),"",VLOOKUP($E125,Team_info!$A$2:$D$31,4,FALSE))</f>
        <v/>
      </c>
      <c r="I125" s="92"/>
      <c r="J125" s="92"/>
      <c r="K125" s="92"/>
      <c r="L125" s="83"/>
      <c r="M125" s="84"/>
    </row>
    <row r="126" spans="1:13" x14ac:dyDescent="0.2">
      <c r="A126" s="97"/>
      <c r="B126" s="91"/>
      <c r="C126" s="91"/>
      <c r="D126" s="91"/>
      <c r="E126" s="130"/>
      <c r="F126" s="125" t="str">
        <f>IF(ISNA(VLOOKUP($E126,Team_info!$A$2:$D$31,2,FALSE)),"",VLOOKUP($E126,Team_info!$A$2:$D$31,2,FALSE))</f>
        <v/>
      </c>
      <c r="G126" s="85" t="str">
        <f>IF(ISNA(VLOOKUP($E126,Team_info!$A$2:$D$31,3,FALSE)),"",VLOOKUP($E126,Team_info!$A$2:$D$31,3,FALSE))</f>
        <v/>
      </c>
      <c r="H126" s="29" t="str">
        <f>IF(ISNA(VLOOKUP($E126,Team_info!$A$2:$D$31,4,FALSE)),"",VLOOKUP($E126,Team_info!$A$2:$D$31,4,FALSE))</f>
        <v/>
      </c>
      <c r="I126" s="92"/>
      <c r="J126" s="92"/>
      <c r="K126" s="92"/>
      <c r="L126" s="83"/>
      <c r="M126" s="84"/>
    </row>
    <row r="127" spans="1:13" x14ac:dyDescent="0.2">
      <c r="A127" s="97"/>
      <c r="B127" s="91"/>
      <c r="C127" s="91"/>
      <c r="D127" s="91"/>
      <c r="E127" s="130"/>
      <c r="F127" s="125" t="str">
        <f>IF(ISNA(VLOOKUP($E127,Team_info!$A$2:$D$31,2,FALSE)),"",VLOOKUP($E127,Team_info!$A$2:$D$31,2,FALSE))</f>
        <v/>
      </c>
      <c r="G127" s="85" t="str">
        <f>IF(ISNA(VLOOKUP($E127,Team_info!$A$2:$D$31,3,FALSE)),"",VLOOKUP($E127,Team_info!$A$2:$D$31,3,FALSE))</f>
        <v/>
      </c>
      <c r="H127" s="29" t="str">
        <f>IF(ISNA(VLOOKUP($E127,Team_info!$A$2:$D$31,4,FALSE)),"",VLOOKUP($E127,Team_info!$A$2:$D$31,4,FALSE))</f>
        <v/>
      </c>
      <c r="I127" s="92"/>
      <c r="J127" s="92"/>
      <c r="K127" s="92"/>
      <c r="L127" s="83"/>
      <c r="M127" s="84"/>
    </row>
    <row r="128" spans="1:13" x14ac:dyDescent="0.2">
      <c r="A128" s="97"/>
      <c r="B128" s="91"/>
      <c r="C128" s="91"/>
      <c r="D128" s="91"/>
      <c r="E128" s="130"/>
      <c r="F128" s="125" t="str">
        <f>IF(ISNA(VLOOKUP($E128,Team_info!$A$2:$D$31,2,FALSE)),"",VLOOKUP($E128,Team_info!$A$2:$D$31,2,FALSE))</f>
        <v/>
      </c>
      <c r="G128" s="85" t="str">
        <f>IF(ISNA(VLOOKUP($E128,Team_info!$A$2:$D$31,3,FALSE)),"",VLOOKUP($E128,Team_info!$A$2:$D$31,3,FALSE))</f>
        <v/>
      </c>
      <c r="H128" s="29" t="str">
        <f>IF(ISNA(VLOOKUP($E128,Team_info!$A$2:$D$31,4,FALSE)),"",VLOOKUP($E128,Team_info!$A$2:$D$31,4,FALSE))</f>
        <v/>
      </c>
      <c r="I128" s="92"/>
      <c r="J128" s="92"/>
      <c r="K128" s="92"/>
      <c r="L128" s="83"/>
      <c r="M128" s="84"/>
    </row>
    <row r="129" spans="1:13" x14ac:dyDescent="0.2">
      <c r="A129" s="97"/>
      <c r="B129" s="91"/>
      <c r="C129" s="91"/>
      <c r="D129" s="91"/>
      <c r="E129" s="130"/>
      <c r="F129" s="125" t="str">
        <f>IF(ISNA(VLOOKUP($E129,Team_info!$A$2:$D$31,2,FALSE)),"",VLOOKUP($E129,Team_info!$A$2:$D$31,2,FALSE))</f>
        <v/>
      </c>
      <c r="G129" s="85" t="str">
        <f>IF(ISNA(VLOOKUP($E129,Team_info!$A$2:$D$31,3,FALSE)),"",VLOOKUP($E129,Team_info!$A$2:$D$31,3,FALSE))</f>
        <v/>
      </c>
      <c r="H129" s="29" t="str">
        <f>IF(ISNA(VLOOKUP($E129,Team_info!$A$2:$D$31,4,FALSE)),"",VLOOKUP($E129,Team_info!$A$2:$D$31,4,FALSE))</f>
        <v/>
      </c>
      <c r="I129" s="92"/>
      <c r="J129" s="92"/>
      <c r="K129" s="92"/>
      <c r="L129" s="83"/>
      <c r="M129" s="84"/>
    </row>
    <row r="130" spans="1:13" x14ac:dyDescent="0.2">
      <c r="A130" s="97"/>
      <c r="B130" s="91"/>
      <c r="C130" s="91"/>
      <c r="D130" s="91"/>
      <c r="E130" s="130"/>
      <c r="F130" s="125" t="str">
        <f>IF(ISNA(VLOOKUP($E130,Team_info!$A$2:$D$31,2,FALSE)),"",VLOOKUP($E130,Team_info!$A$2:$D$31,2,FALSE))</f>
        <v/>
      </c>
      <c r="G130" s="85" t="str">
        <f>IF(ISNA(VLOOKUP($E130,Team_info!$A$2:$D$31,3,FALSE)),"",VLOOKUP($E130,Team_info!$A$2:$D$31,3,FALSE))</f>
        <v/>
      </c>
      <c r="H130" s="29" t="str">
        <f>IF(ISNA(VLOOKUP($E130,Team_info!$A$2:$D$31,4,FALSE)),"",VLOOKUP($E130,Team_info!$A$2:$D$31,4,FALSE))</f>
        <v/>
      </c>
      <c r="I130" s="92"/>
      <c r="J130" s="92"/>
      <c r="K130" s="92"/>
      <c r="L130" s="83"/>
      <c r="M130" s="84"/>
    </row>
    <row r="131" spans="1:13" x14ac:dyDescent="0.2">
      <c r="A131" s="97"/>
      <c r="B131" s="91"/>
      <c r="C131" s="91"/>
      <c r="D131" s="91"/>
      <c r="E131" s="130"/>
      <c r="F131" s="125" t="str">
        <f>IF(ISNA(VLOOKUP($E131,Team_info!$A$2:$D$31,2,FALSE)),"",VLOOKUP($E131,Team_info!$A$2:$D$31,2,FALSE))</f>
        <v/>
      </c>
      <c r="G131" s="85" t="str">
        <f>IF(ISNA(VLOOKUP($E131,Team_info!$A$2:$D$31,3,FALSE)),"",VLOOKUP($E131,Team_info!$A$2:$D$31,3,FALSE))</f>
        <v/>
      </c>
      <c r="H131" s="29" t="str">
        <f>IF(ISNA(VLOOKUP($E131,Team_info!$A$2:$D$31,4,FALSE)),"",VLOOKUP($E131,Team_info!$A$2:$D$31,4,FALSE))</f>
        <v/>
      </c>
      <c r="I131" s="92"/>
      <c r="J131" s="92"/>
      <c r="K131" s="92"/>
      <c r="L131" s="83"/>
      <c r="M131" s="84"/>
    </row>
    <row r="132" spans="1:13" x14ac:dyDescent="0.2">
      <c r="A132" s="97"/>
      <c r="B132" s="91"/>
      <c r="C132" s="91"/>
      <c r="D132" s="91"/>
      <c r="E132" s="130"/>
      <c r="F132" s="125" t="str">
        <f>IF(ISNA(VLOOKUP($E132,Team_info!$A$2:$D$31,2,FALSE)),"",VLOOKUP($E132,Team_info!$A$2:$D$31,2,FALSE))</f>
        <v/>
      </c>
      <c r="G132" s="85" t="str">
        <f>IF(ISNA(VLOOKUP($E132,Team_info!$A$2:$D$31,3,FALSE)),"",VLOOKUP($E132,Team_info!$A$2:$D$31,3,FALSE))</f>
        <v/>
      </c>
      <c r="H132" s="29" t="str">
        <f>IF(ISNA(VLOOKUP($E132,Team_info!$A$2:$D$31,4,FALSE)),"",VLOOKUP($E132,Team_info!$A$2:$D$31,4,FALSE))</f>
        <v/>
      </c>
      <c r="I132" s="92"/>
      <c r="J132" s="92"/>
      <c r="K132" s="92"/>
      <c r="L132" s="83"/>
      <c r="M132" s="84"/>
    </row>
    <row r="133" spans="1:13" x14ac:dyDescent="0.2">
      <c r="A133" s="97"/>
      <c r="B133" s="91"/>
      <c r="C133" s="91"/>
      <c r="D133" s="91"/>
      <c r="E133" s="130"/>
      <c r="F133" s="125" t="str">
        <f>IF(ISNA(VLOOKUP($E133,Team_info!$A$2:$D$31,2,FALSE)),"",VLOOKUP($E133,Team_info!$A$2:$D$31,2,FALSE))</f>
        <v/>
      </c>
      <c r="G133" s="85" t="str">
        <f>IF(ISNA(VLOOKUP($E133,Team_info!$A$2:$D$31,3,FALSE)),"",VLOOKUP($E133,Team_info!$A$2:$D$31,3,FALSE))</f>
        <v/>
      </c>
      <c r="H133" s="29" t="str">
        <f>IF(ISNA(VLOOKUP($E133,Team_info!$A$2:$D$31,4,FALSE)),"",VLOOKUP($E133,Team_info!$A$2:$D$31,4,FALSE))</f>
        <v/>
      </c>
      <c r="I133" s="92"/>
      <c r="J133" s="92"/>
      <c r="K133" s="92"/>
      <c r="L133" s="83"/>
      <c r="M133" s="84"/>
    </row>
    <row r="134" spans="1:13" x14ac:dyDescent="0.2">
      <c r="A134" s="97"/>
      <c r="B134" s="91"/>
      <c r="C134" s="91"/>
      <c r="D134" s="91"/>
      <c r="E134" s="130"/>
      <c r="F134" s="125" t="str">
        <f>IF(ISNA(VLOOKUP($E134,Team_info!$A$2:$D$31,2,FALSE)),"",VLOOKUP($E134,Team_info!$A$2:$D$31,2,FALSE))</f>
        <v/>
      </c>
      <c r="G134" s="85" t="str">
        <f>IF(ISNA(VLOOKUP($E134,Team_info!$A$2:$D$31,3,FALSE)),"",VLOOKUP($E134,Team_info!$A$2:$D$31,3,FALSE))</f>
        <v/>
      </c>
      <c r="H134" s="29" t="str">
        <f>IF(ISNA(VLOOKUP($E134,Team_info!$A$2:$D$31,4,FALSE)),"",VLOOKUP($E134,Team_info!$A$2:$D$31,4,FALSE))</f>
        <v/>
      </c>
      <c r="I134" s="92"/>
      <c r="J134" s="92"/>
      <c r="K134" s="92"/>
      <c r="L134" s="83"/>
      <c r="M134" s="84"/>
    </row>
    <row r="135" spans="1:13" x14ac:dyDescent="0.2">
      <c r="A135" s="97"/>
      <c r="B135" s="91"/>
      <c r="C135" s="91"/>
      <c r="D135" s="91"/>
      <c r="E135" s="130"/>
      <c r="F135" s="125" t="str">
        <f>IF(ISNA(VLOOKUP($E135,Team_info!$A$2:$D$31,2,FALSE)),"",VLOOKUP($E135,Team_info!$A$2:$D$31,2,FALSE))</f>
        <v/>
      </c>
      <c r="G135" s="85" t="str">
        <f>IF(ISNA(VLOOKUP($E135,Team_info!$A$2:$D$31,3,FALSE)),"",VLOOKUP($E135,Team_info!$A$2:$D$31,3,FALSE))</f>
        <v/>
      </c>
      <c r="H135" s="29" t="str">
        <f>IF(ISNA(VLOOKUP($E135,Team_info!$A$2:$D$31,4,FALSE)),"",VLOOKUP($E135,Team_info!$A$2:$D$31,4,FALSE))</f>
        <v/>
      </c>
      <c r="I135" s="92"/>
      <c r="J135" s="92"/>
      <c r="K135" s="92"/>
      <c r="L135" s="83"/>
      <c r="M135" s="84"/>
    </row>
    <row r="136" spans="1:13" x14ac:dyDescent="0.2">
      <c r="A136" s="97"/>
      <c r="B136" s="91"/>
      <c r="C136" s="91"/>
      <c r="D136" s="91"/>
      <c r="E136" s="130"/>
      <c r="F136" s="125" t="str">
        <f>IF(ISNA(VLOOKUP($E136,Team_info!$A$2:$D$31,2,FALSE)),"",VLOOKUP($E136,Team_info!$A$2:$D$31,2,FALSE))</f>
        <v/>
      </c>
      <c r="G136" s="85" t="str">
        <f>IF(ISNA(VLOOKUP($E136,Team_info!$A$2:$D$31,3,FALSE)),"",VLOOKUP($E136,Team_info!$A$2:$D$31,3,FALSE))</f>
        <v/>
      </c>
      <c r="H136" s="29" t="str">
        <f>IF(ISNA(VLOOKUP($E136,Team_info!$A$2:$D$31,4,FALSE)),"",VLOOKUP($E136,Team_info!$A$2:$D$31,4,FALSE))</f>
        <v/>
      </c>
      <c r="I136" s="92"/>
      <c r="J136" s="92"/>
      <c r="K136" s="92"/>
      <c r="L136" s="83"/>
      <c r="M136" s="84"/>
    </row>
    <row r="137" spans="1:13" x14ac:dyDescent="0.2">
      <c r="A137" s="97"/>
      <c r="B137" s="91"/>
      <c r="C137" s="91"/>
      <c r="D137" s="91"/>
      <c r="E137" s="130"/>
      <c r="F137" s="125" t="str">
        <f>IF(ISNA(VLOOKUP($E137,Team_info!$A$2:$D$31,2,FALSE)),"",VLOOKUP($E137,Team_info!$A$2:$D$31,2,FALSE))</f>
        <v/>
      </c>
      <c r="G137" s="85" t="str">
        <f>IF(ISNA(VLOOKUP($E137,Team_info!$A$2:$D$31,3,FALSE)),"",VLOOKUP($E137,Team_info!$A$2:$D$31,3,FALSE))</f>
        <v/>
      </c>
      <c r="H137" s="29" t="str">
        <f>IF(ISNA(VLOOKUP($E137,Team_info!$A$2:$D$31,4,FALSE)),"",VLOOKUP($E137,Team_info!$A$2:$D$31,4,FALSE))</f>
        <v/>
      </c>
      <c r="I137" s="92"/>
      <c r="J137" s="92"/>
      <c r="K137" s="92"/>
      <c r="L137" s="83"/>
      <c r="M137" s="84"/>
    </row>
    <row r="138" spans="1:13" x14ac:dyDescent="0.2">
      <c r="A138" s="97"/>
      <c r="B138" s="91"/>
      <c r="C138" s="91"/>
      <c r="D138" s="91"/>
      <c r="E138" s="130"/>
      <c r="F138" s="125" t="str">
        <f>IF(ISNA(VLOOKUP($E138,Team_info!$A$2:$D$31,2,FALSE)),"",VLOOKUP($E138,Team_info!$A$2:$D$31,2,FALSE))</f>
        <v/>
      </c>
      <c r="G138" s="85" t="str">
        <f>IF(ISNA(VLOOKUP($E138,Team_info!$A$2:$D$31,3,FALSE)),"",VLOOKUP($E138,Team_info!$A$2:$D$31,3,FALSE))</f>
        <v/>
      </c>
      <c r="H138" s="29" t="str">
        <f>IF(ISNA(VLOOKUP($E138,Team_info!$A$2:$D$31,4,FALSE)),"",VLOOKUP($E138,Team_info!$A$2:$D$31,4,FALSE))</f>
        <v/>
      </c>
      <c r="I138" s="92"/>
      <c r="J138" s="92"/>
      <c r="K138" s="92"/>
      <c r="L138" s="83"/>
      <c r="M138" s="84"/>
    </row>
    <row r="139" spans="1:13" x14ac:dyDescent="0.2">
      <c r="A139" s="97"/>
      <c r="B139" s="91"/>
      <c r="C139" s="91"/>
      <c r="D139" s="91"/>
      <c r="E139" s="130"/>
      <c r="F139" s="125" t="str">
        <f>IF(ISNA(VLOOKUP($E139,Team_info!$A$2:$D$31,2,FALSE)),"",VLOOKUP($E139,Team_info!$A$2:$D$31,2,FALSE))</f>
        <v/>
      </c>
      <c r="G139" s="85" t="str">
        <f>IF(ISNA(VLOOKUP($E139,Team_info!$A$2:$D$31,3,FALSE)),"",VLOOKUP($E139,Team_info!$A$2:$D$31,3,FALSE))</f>
        <v/>
      </c>
      <c r="H139" s="29" t="str">
        <f>IF(ISNA(VLOOKUP($E139,Team_info!$A$2:$D$31,4,FALSE)),"",VLOOKUP($E139,Team_info!$A$2:$D$31,4,FALSE))</f>
        <v/>
      </c>
      <c r="I139" s="92"/>
      <c r="J139" s="92"/>
      <c r="K139" s="92"/>
      <c r="L139" s="83"/>
      <c r="M139" s="84"/>
    </row>
    <row r="140" spans="1:13" x14ac:dyDescent="0.2">
      <c r="A140" s="97"/>
      <c r="B140" s="91"/>
      <c r="C140" s="91"/>
      <c r="D140" s="91"/>
      <c r="E140" s="130"/>
      <c r="F140" s="125" t="str">
        <f>IF(ISNA(VLOOKUP($E140,Team_info!$A$2:$D$31,2,FALSE)),"",VLOOKUP($E140,Team_info!$A$2:$D$31,2,FALSE))</f>
        <v/>
      </c>
      <c r="G140" s="85" t="str">
        <f>IF(ISNA(VLOOKUP($E140,Team_info!$A$2:$D$31,3,FALSE)),"",VLOOKUP($E140,Team_info!$A$2:$D$31,3,FALSE))</f>
        <v/>
      </c>
      <c r="H140" s="29" t="str">
        <f>IF(ISNA(VLOOKUP($E140,Team_info!$A$2:$D$31,4,FALSE)),"",VLOOKUP($E140,Team_info!$A$2:$D$31,4,FALSE))</f>
        <v/>
      </c>
      <c r="I140" s="92"/>
      <c r="J140" s="92"/>
      <c r="K140" s="92"/>
      <c r="L140" s="83"/>
      <c r="M140" s="84"/>
    </row>
    <row r="141" spans="1:13" x14ac:dyDescent="0.2">
      <c r="A141" s="97"/>
      <c r="B141" s="91"/>
      <c r="C141" s="91"/>
      <c r="D141" s="91"/>
      <c r="E141" s="130"/>
      <c r="F141" s="125" t="str">
        <f>IF(ISNA(VLOOKUP($E141,Team_info!$A$2:$D$31,2,FALSE)),"",VLOOKUP($E141,Team_info!$A$2:$D$31,2,FALSE))</f>
        <v/>
      </c>
      <c r="G141" s="85" t="str">
        <f>IF(ISNA(VLOOKUP($E141,Team_info!$A$2:$D$31,3,FALSE)),"",VLOOKUP($E141,Team_info!$A$2:$D$31,3,FALSE))</f>
        <v/>
      </c>
      <c r="H141" s="29" t="str">
        <f>IF(ISNA(VLOOKUP($E141,Team_info!$A$2:$D$31,4,FALSE)),"",VLOOKUP($E141,Team_info!$A$2:$D$31,4,FALSE))</f>
        <v/>
      </c>
      <c r="I141" s="92"/>
      <c r="J141" s="92"/>
      <c r="K141" s="92"/>
      <c r="L141" s="83"/>
      <c r="M141" s="84"/>
    </row>
    <row r="142" spans="1:13" x14ac:dyDescent="0.2">
      <c r="A142" s="97"/>
      <c r="B142" s="91"/>
      <c r="C142" s="91"/>
      <c r="D142" s="91"/>
      <c r="E142" s="130"/>
      <c r="F142" s="125" t="str">
        <f>IF(ISNA(VLOOKUP($E142,Team_info!$A$2:$D$31,2,FALSE)),"",VLOOKUP($E142,Team_info!$A$2:$D$31,2,FALSE))</f>
        <v/>
      </c>
      <c r="G142" s="85" t="str">
        <f>IF(ISNA(VLOOKUP($E142,Team_info!$A$2:$D$31,3,FALSE)),"",VLOOKUP($E142,Team_info!$A$2:$D$31,3,FALSE))</f>
        <v/>
      </c>
      <c r="H142" s="29" t="str">
        <f>IF(ISNA(VLOOKUP($E142,Team_info!$A$2:$D$31,4,FALSE)),"",VLOOKUP($E142,Team_info!$A$2:$D$31,4,FALSE))</f>
        <v/>
      </c>
      <c r="I142" s="92"/>
      <c r="J142" s="92"/>
      <c r="K142" s="92"/>
      <c r="L142" s="83"/>
      <c r="M142" s="84"/>
    </row>
    <row r="143" spans="1:13" x14ac:dyDescent="0.2">
      <c r="A143" s="97"/>
      <c r="B143" s="91"/>
      <c r="C143" s="91"/>
      <c r="D143" s="91"/>
      <c r="E143" s="130"/>
      <c r="F143" s="125" t="str">
        <f>IF(ISNA(VLOOKUP($E143,Team_info!$A$2:$D$31,2,FALSE)),"",VLOOKUP($E143,Team_info!$A$2:$D$31,2,FALSE))</f>
        <v/>
      </c>
      <c r="G143" s="85" t="str">
        <f>IF(ISNA(VLOOKUP($E143,Team_info!$A$2:$D$31,3,FALSE)),"",VLOOKUP($E143,Team_info!$A$2:$D$31,3,FALSE))</f>
        <v/>
      </c>
      <c r="H143" s="29" t="str">
        <f>IF(ISNA(VLOOKUP($E143,Team_info!$A$2:$D$31,4,FALSE)),"",VLOOKUP($E143,Team_info!$A$2:$D$31,4,FALSE))</f>
        <v/>
      </c>
      <c r="I143" s="92"/>
      <c r="J143" s="92"/>
      <c r="K143" s="92"/>
      <c r="L143" s="83"/>
      <c r="M143" s="84"/>
    </row>
    <row r="144" spans="1:13" x14ac:dyDescent="0.2">
      <c r="A144" s="97"/>
      <c r="B144" s="91"/>
      <c r="C144" s="91"/>
      <c r="D144" s="91"/>
      <c r="E144" s="130"/>
      <c r="F144" s="125" t="str">
        <f>IF(ISNA(VLOOKUP($E144,Team_info!$A$2:$D$31,2,FALSE)),"",VLOOKUP($E144,Team_info!$A$2:$D$31,2,FALSE))</f>
        <v/>
      </c>
      <c r="G144" s="85" t="str">
        <f>IF(ISNA(VLOOKUP($E144,Team_info!$A$2:$D$31,3,FALSE)),"",VLOOKUP($E144,Team_info!$A$2:$D$31,3,FALSE))</f>
        <v/>
      </c>
      <c r="H144" s="29" t="str">
        <f>IF(ISNA(VLOOKUP($E144,Team_info!$A$2:$D$31,4,FALSE)),"",VLOOKUP($E144,Team_info!$A$2:$D$31,4,FALSE))</f>
        <v/>
      </c>
      <c r="I144" s="92"/>
      <c r="J144" s="92"/>
      <c r="K144" s="92"/>
      <c r="L144" s="83"/>
      <c r="M144" s="84"/>
    </row>
  </sheetData>
  <sortState ref="A3:N85">
    <sortCondition ref="A3:A85"/>
  </sortState>
  <pageMargins left="0.25" right="0.25" top="0.75" bottom="0.75" header="0.3" footer="0.3"/>
  <pageSetup paperSize="8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j_MSN_planning">
                <anchor moveWithCells="1" sizeWithCells="1">
                  <from>
                    <xdr:col>13</xdr:col>
                    <xdr:colOff>66675</xdr:colOff>
                    <xdr:row>4</xdr:row>
                    <xdr:rowOff>123825</xdr:rowOff>
                  </from>
                  <to>
                    <xdr:col>13</xdr:col>
                    <xdr:colOff>781050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Colore_FCMA.majMSN_planning">
                <anchor moveWithCells="1" sizeWithCells="1">
                  <from>
                    <xdr:col>13</xdr:col>
                    <xdr:colOff>180975</xdr:colOff>
                    <xdr:row>8</xdr:row>
                    <xdr:rowOff>104775</xdr:rowOff>
                  </from>
                  <to>
                    <xdr:col>13</xdr:col>
                    <xdr:colOff>704850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print_mail">
                <anchor moveWithCells="1" sizeWithCells="1">
                  <from>
                    <xdr:col>13</xdr:col>
                    <xdr:colOff>76200</xdr:colOff>
                    <xdr:row>12</xdr:row>
                    <xdr:rowOff>38100</xdr:rowOff>
                  </from>
                  <to>
                    <xdr:col>14</xdr:col>
                    <xdr:colOff>47625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ConversionDate">
                <anchor moveWithCells="1" sizeWithCells="1">
                  <from>
                    <xdr:col>13</xdr:col>
                    <xdr:colOff>76200</xdr:colOff>
                    <xdr:row>0</xdr:row>
                    <xdr:rowOff>133350</xdr:rowOff>
                  </from>
                  <to>
                    <xdr:col>14</xdr:col>
                    <xdr:colOff>171450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Team_info!$B$3:$B$31</xm:f>
          </x14:formula1>
          <xm:sqref>L3:L71</xm:sqref>
        </x14:dataValidation>
        <x14:dataValidation type="list" allowBlank="1" showInputMessage="1" showErrorMessage="1">
          <x14:formula1>
            <xm:f>Team_info!$A$2:$A$32</xm:f>
          </x14:formula1>
          <xm:sqref>E3:E144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workbookViewId="0">
      <selection activeCell="A5" sqref="A5"/>
    </sheetView>
  </sheetViews>
  <sheetFormatPr baseColWidth="10" defaultRowHeight="14.25" x14ac:dyDescent="0.2"/>
  <cols>
    <col min="2" max="2" width="17" customWidth="1"/>
  </cols>
  <sheetData>
    <row r="1" spans="1:5" ht="15.75" x14ac:dyDescent="0.25">
      <c r="A1" s="3" t="s">
        <v>0</v>
      </c>
      <c r="B1" s="4" t="s">
        <v>2</v>
      </c>
      <c r="C1" s="21" t="s">
        <v>1</v>
      </c>
      <c r="D1" s="4" t="s">
        <v>3</v>
      </c>
    </row>
    <row r="2" spans="1:5" ht="15" x14ac:dyDescent="0.25">
      <c r="A2" s="113" t="s">
        <v>86</v>
      </c>
      <c r="B2" s="26" t="s">
        <v>88</v>
      </c>
      <c r="C2" s="24" t="s">
        <v>86</v>
      </c>
      <c r="D2" s="27" t="s">
        <v>86</v>
      </c>
      <c r="E2" s="113"/>
    </row>
    <row r="3" spans="1:5" ht="15" x14ac:dyDescent="0.25">
      <c r="A3" s="114" t="s">
        <v>4</v>
      </c>
      <c r="B3" s="5" t="s">
        <v>5</v>
      </c>
      <c r="C3" s="1">
        <v>1</v>
      </c>
      <c r="D3" s="6" t="s">
        <v>6</v>
      </c>
      <c r="E3" s="114"/>
    </row>
    <row r="4" spans="1:5" ht="15" x14ac:dyDescent="0.25">
      <c r="A4" s="114" t="s">
        <v>7</v>
      </c>
      <c r="B4" s="7" t="s">
        <v>8</v>
      </c>
      <c r="C4" s="1">
        <v>1</v>
      </c>
      <c r="D4" s="8" t="s">
        <v>9</v>
      </c>
      <c r="E4" s="114"/>
    </row>
    <row r="5" spans="1:5" ht="15" x14ac:dyDescent="0.25">
      <c r="A5" s="114" t="s">
        <v>10</v>
      </c>
      <c r="B5" s="9" t="s">
        <v>11</v>
      </c>
      <c r="C5" s="1">
        <v>1</v>
      </c>
      <c r="D5" s="9" t="s">
        <v>12</v>
      </c>
      <c r="E5" s="114"/>
    </row>
    <row r="6" spans="1:5" ht="15" x14ac:dyDescent="0.25">
      <c r="A6" s="114" t="s">
        <v>13</v>
      </c>
      <c r="B6" s="5" t="s">
        <v>14</v>
      </c>
      <c r="C6" s="1">
        <v>1</v>
      </c>
      <c r="D6" s="9" t="s">
        <v>15</v>
      </c>
      <c r="E6" s="114"/>
    </row>
    <row r="7" spans="1:5" ht="15" x14ac:dyDescent="0.25">
      <c r="A7" s="114" t="s">
        <v>16</v>
      </c>
      <c r="B7" s="5" t="s">
        <v>17</v>
      </c>
      <c r="C7" s="1">
        <v>1</v>
      </c>
      <c r="D7" s="9" t="s">
        <v>18</v>
      </c>
      <c r="E7" s="114"/>
    </row>
    <row r="8" spans="1:5" ht="15" x14ac:dyDescent="0.25">
      <c r="A8" s="114" t="s">
        <v>19</v>
      </c>
      <c r="B8" s="5" t="s">
        <v>20</v>
      </c>
      <c r="C8" s="1">
        <v>1</v>
      </c>
      <c r="D8" s="5" t="s">
        <v>21</v>
      </c>
      <c r="E8" s="114"/>
    </row>
    <row r="9" spans="1:5" ht="15" x14ac:dyDescent="0.25">
      <c r="A9" s="114" t="s">
        <v>22</v>
      </c>
      <c r="B9" s="5" t="s">
        <v>23</v>
      </c>
      <c r="C9" s="1">
        <v>1</v>
      </c>
      <c r="D9" s="5" t="s">
        <v>24</v>
      </c>
      <c r="E9" s="114"/>
    </row>
    <row r="10" spans="1:5" ht="15" x14ac:dyDescent="0.25">
      <c r="A10" s="114" t="s">
        <v>25</v>
      </c>
      <c r="B10" s="10" t="s">
        <v>26</v>
      </c>
      <c r="C10" s="1">
        <v>1</v>
      </c>
      <c r="D10" s="11" t="s">
        <v>27</v>
      </c>
      <c r="E10" s="114"/>
    </row>
    <row r="11" spans="1:5" ht="15" x14ac:dyDescent="0.25">
      <c r="A11" s="114"/>
      <c r="B11" s="10" t="s">
        <v>87</v>
      </c>
      <c r="C11" s="1"/>
      <c r="D11" s="11"/>
      <c r="E11" s="114"/>
    </row>
    <row r="12" spans="1:5" ht="15" x14ac:dyDescent="0.25">
      <c r="A12" s="114" t="s">
        <v>28</v>
      </c>
      <c r="B12" s="10" t="s">
        <v>29</v>
      </c>
      <c r="C12" s="1">
        <v>1</v>
      </c>
      <c r="D12" s="11" t="s">
        <v>30</v>
      </c>
      <c r="E12" s="114"/>
    </row>
    <row r="13" spans="1:5" ht="15" x14ac:dyDescent="0.25">
      <c r="A13" s="114" t="s">
        <v>31</v>
      </c>
      <c r="B13" s="12" t="s">
        <v>32</v>
      </c>
      <c r="C13" s="1">
        <v>2</v>
      </c>
      <c r="D13" s="13" t="s">
        <v>33</v>
      </c>
      <c r="E13" s="114"/>
    </row>
    <row r="14" spans="1:5" ht="15" x14ac:dyDescent="0.25">
      <c r="A14" s="114" t="s">
        <v>34</v>
      </c>
      <c r="B14" s="12" t="s">
        <v>35</v>
      </c>
      <c r="C14" s="1">
        <v>2</v>
      </c>
      <c r="D14" s="12" t="s">
        <v>36</v>
      </c>
      <c r="E14" s="114"/>
    </row>
    <row r="15" spans="1:5" ht="15" x14ac:dyDescent="0.25">
      <c r="A15" s="114" t="s">
        <v>37</v>
      </c>
      <c r="B15" s="12" t="s">
        <v>38</v>
      </c>
      <c r="C15" s="1">
        <v>2</v>
      </c>
      <c r="D15" s="12" t="s">
        <v>39</v>
      </c>
      <c r="E15" s="114"/>
    </row>
    <row r="16" spans="1:5" ht="15" x14ac:dyDescent="0.25">
      <c r="A16" s="114" t="s">
        <v>40</v>
      </c>
      <c r="B16" s="12" t="s">
        <v>41</v>
      </c>
      <c r="C16" s="1">
        <v>2</v>
      </c>
      <c r="D16" s="12" t="s">
        <v>42</v>
      </c>
      <c r="E16" s="114"/>
    </row>
    <row r="17" spans="1:5" ht="15" x14ac:dyDescent="0.25">
      <c r="A17" s="114" t="s">
        <v>43</v>
      </c>
      <c r="B17" s="12" t="s">
        <v>44</v>
      </c>
      <c r="C17" s="1">
        <v>2</v>
      </c>
      <c r="D17" s="14" t="s">
        <v>45</v>
      </c>
      <c r="E17" s="114"/>
    </row>
    <row r="18" spans="1:5" ht="15" x14ac:dyDescent="0.25">
      <c r="A18" s="114" t="s">
        <v>46</v>
      </c>
      <c r="B18" s="12" t="s">
        <v>47</v>
      </c>
      <c r="C18" s="1">
        <v>2</v>
      </c>
      <c r="D18" s="12" t="s">
        <v>48</v>
      </c>
      <c r="E18" s="114"/>
    </row>
    <row r="19" spans="1:5" ht="15" x14ac:dyDescent="0.25">
      <c r="A19" s="114" t="s">
        <v>49</v>
      </c>
      <c r="B19" s="12" t="s">
        <v>50</v>
      </c>
      <c r="C19" s="1">
        <v>2</v>
      </c>
      <c r="D19" s="14" t="s">
        <v>51</v>
      </c>
      <c r="E19" s="114"/>
    </row>
    <row r="20" spans="1:5" ht="15" x14ac:dyDescent="0.25">
      <c r="A20" s="114" t="s">
        <v>52</v>
      </c>
      <c r="B20" s="12" t="s">
        <v>53</v>
      </c>
      <c r="C20" s="1">
        <v>2</v>
      </c>
      <c r="D20" s="14" t="s">
        <v>54</v>
      </c>
      <c r="E20" s="114"/>
    </row>
    <row r="21" spans="1:5" ht="15" x14ac:dyDescent="0.25">
      <c r="A21" s="114" t="s">
        <v>55</v>
      </c>
      <c r="B21" s="15" t="s">
        <v>56</v>
      </c>
      <c r="C21" s="1">
        <v>3</v>
      </c>
      <c r="D21" s="2" t="s">
        <v>57</v>
      </c>
      <c r="E21" s="114"/>
    </row>
    <row r="22" spans="1:5" ht="15" x14ac:dyDescent="0.25">
      <c r="A22" s="114" t="s">
        <v>98</v>
      </c>
      <c r="B22" s="16" t="s">
        <v>85</v>
      </c>
      <c r="C22" s="1">
        <v>3</v>
      </c>
      <c r="D22" s="17" t="s">
        <v>58</v>
      </c>
      <c r="E22" s="114"/>
    </row>
    <row r="23" spans="1:5" ht="15" x14ac:dyDescent="0.25">
      <c r="A23" s="114" t="s">
        <v>59</v>
      </c>
      <c r="B23" s="16" t="s">
        <v>60</v>
      </c>
      <c r="C23" s="1">
        <v>3</v>
      </c>
      <c r="D23" s="17" t="s">
        <v>61</v>
      </c>
      <c r="E23" s="114"/>
    </row>
    <row r="24" spans="1:5" ht="15" x14ac:dyDescent="0.25">
      <c r="A24" s="114" t="s">
        <v>62</v>
      </c>
      <c r="B24" s="16" t="s">
        <v>63</v>
      </c>
      <c r="C24" s="1">
        <v>3</v>
      </c>
      <c r="D24" s="16" t="s">
        <v>64</v>
      </c>
      <c r="E24" s="114"/>
    </row>
    <row r="25" spans="1:5" ht="15" x14ac:dyDescent="0.25">
      <c r="A25" s="114" t="s">
        <v>65</v>
      </c>
      <c r="B25" s="16" t="s">
        <v>66</v>
      </c>
      <c r="C25" s="1">
        <v>3</v>
      </c>
      <c r="D25" s="16" t="s">
        <v>67</v>
      </c>
      <c r="E25" s="114"/>
    </row>
    <row r="26" spans="1:5" ht="15" x14ac:dyDescent="0.25">
      <c r="A26" s="114" t="s">
        <v>68</v>
      </c>
      <c r="B26" s="16" t="s">
        <v>69</v>
      </c>
      <c r="C26" s="1">
        <v>3</v>
      </c>
      <c r="D26" s="16" t="s">
        <v>70</v>
      </c>
      <c r="E26" s="114"/>
    </row>
    <row r="27" spans="1:5" ht="15" x14ac:dyDescent="0.25">
      <c r="A27" s="114" t="s">
        <v>71</v>
      </c>
      <c r="B27" s="16" t="s">
        <v>72</v>
      </c>
      <c r="C27" s="1">
        <v>3</v>
      </c>
      <c r="D27" s="16" t="s">
        <v>73</v>
      </c>
      <c r="E27" s="114"/>
    </row>
    <row r="28" spans="1:5" ht="15" x14ac:dyDescent="0.25">
      <c r="A28" s="114" t="s">
        <v>96</v>
      </c>
      <c r="B28" s="100" t="s">
        <v>95</v>
      </c>
      <c r="C28" s="1">
        <v>3</v>
      </c>
      <c r="D28" s="18" t="s">
        <v>86</v>
      </c>
      <c r="E28" s="114"/>
    </row>
    <row r="29" spans="1:5" ht="15" x14ac:dyDescent="0.25">
      <c r="A29" s="114" t="s">
        <v>74</v>
      </c>
      <c r="B29" s="18" t="s">
        <v>75</v>
      </c>
      <c r="C29" s="1">
        <v>3</v>
      </c>
      <c r="D29" s="18" t="s">
        <v>76</v>
      </c>
      <c r="E29" s="114"/>
    </row>
    <row r="30" spans="1:5" x14ac:dyDescent="0.2">
      <c r="A30" s="114" t="s">
        <v>79</v>
      </c>
      <c r="B30" s="20" t="s">
        <v>80</v>
      </c>
      <c r="C30" s="22"/>
      <c r="D30" s="20" t="s">
        <v>81</v>
      </c>
      <c r="E30" s="116"/>
    </row>
    <row r="31" spans="1:5" ht="15" thickBot="1" x14ac:dyDescent="0.25">
      <c r="A31" s="115" t="s">
        <v>82</v>
      </c>
      <c r="B31" s="19" t="s">
        <v>83</v>
      </c>
      <c r="C31" s="23"/>
      <c r="D31" s="117"/>
      <c r="E31" s="116"/>
    </row>
    <row r="32" spans="1:5" ht="22.5" x14ac:dyDescent="0.2">
      <c r="A32" s="114" t="s">
        <v>77</v>
      </c>
      <c r="B32" s="118" t="s">
        <v>78</v>
      </c>
      <c r="C32" s="22"/>
      <c r="D32" s="19"/>
      <c r="E32" s="11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2"/>
  <sheetViews>
    <sheetView tabSelected="1" workbookViewId="0">
      <selection activeCell="D14" sqref="D14"/>
    </sheetView>
  </sheetViews>
  <sheetFormatPr baseColWidth="10" defaultRowHeight="14.25" x14ac:dyDescent="0.2"/>
  <sheetData>
    <row r="1" spans="1:15" x14ac:dyDescent="0.2">
      <c r="A1" s="136"/>
      <c r="B1" s="136"/>
      <c r="C1" s="136"/>
      <c r="D1" s="136">
        <v>42579.203472222223</v>
      </c>
      <c r="E1" s="136">
        <v>42587.544444444444</v>
      </c>
      <c r="F1" s="136"/>
      <c r="G1" s="136"/>
      <c r="H1" s="136"/>
      <c r="I1" s="136">
        <v>42576.5</v>
      </c>
      <c r="J1" s="136">
        <v>42619.5</v>
      </c>
      <c r="K1" s="136">
        <v>42620.291666666672</v>
      </c>
      <c r="L1" s="136">
        <v>42622.833333333328</v>
      </c>
      <c r="M1" s="136">
        <v>42622.833333333328</v>
      </c>
      <c r="N1" s="136">
        <v>42625.5</v>
      </c>
      <c r="O1" s="137"/>
    </row>
    <row r="2" spans="1:15" x14ac:dyDescent="0.2">
      <c r="A2" s="136"/>
      <c r="B2" s="136"/>
      <c r="C2" s="136"/>
      <c r="D2" s="136">
        <v>42655.5</v>
      </c>
      <c r="E2" s="136">
        <v>42664.5</v>
      </c>
      <c r="F2" s="136"/>
      <c r="G2" s="136"/>
      <c r="H2" s="136">
        <v>42643.5</v>
      </c>
      <c r="I2" s="136">
        <v>42653.5</v>
      </c>
      <c r="J2" s="136">
        <v>42670.5</v>
      </c>
      <c r="K2" s="136">
        <v>42671.291666666672</v>
      </c>
      <c r="L2" s="136">
        <v>42677.833333333328</v>
      </c>
      <c r="M2" s="136">
        <v>42677.833333333328</v>
      </c>
      <c r="N2" s="136">
        <v>42678.5</v>
      </c>
      <c r="O2" s="137"/>
    </row>
    <row r="3" spans="1:15" x14ac:dyDescent="0.2">
      <c r="A3" s="136"/>
      <c r="B3" s="136"/>
      <c r="C3" s="136"/>
      <c r="D3" s="136"/>
      <c r="E3" s="136"/>
      <c r="F3" s="136"/>
      <c r="G3" s="136"/>
      <c r="H3" s="136"/>
      <c r="I3" s="136"/>
      <c r="J3" s="136">
        <v>42615.5</v>
      </c>
      <c r="K3" s="136">
        <v>42618.455555555556</v>
      </c>
      <c r="L3" s="136">
        <v>42620.446527777778</v>
      </c>
      <c r="M3" s="136">
        <v>42620.443749999999</v>
      </c>
      <c r="N3" s="136">
        <v>42621.306944444441</v>
      </c>
      <c r="O3" s="137"/>
    </row>
    <row r="4" spans="1:15" x14ac:dyDescent="0.2">
      <c r="A4" s="136"/>
      <c r="B4" s="136"/>
      <c r="C4" s="136"/>
      <c r="D4" s="136">
        <v>42716.5</v>
      </c>
      <c r="E4" s="136">
        <v>42725.5</v>
      </c>
      <c r="F4" s="136"/>
      <c r="G4" s="136"/>
      <c r="H4" s="136">
        <v>42709.5</v>
      </c>
      <c r="I4" s="136">
        <v>42712.5</v>
      </c>
      <c r="J4" s="136">
        <v>42730.5</v>
      </c>
      <c r="K4" s="136">
        <v>42731.291666666672</v>
      </c>
      <c r="L4" s="136">
        <v>42733.833333333328</v>
      </c>
      <c r="M4" s="136">
        <v>42733.833333333328</v>
      </c>
      <c r="N4" s="136">
        <v>42734.5</v>
      </c>
      <c r="O4" s="137"/>
    </row>
    <row r="5" spans="1:15" x14ac:dyDescent="0.2">
      <c r="A5" s="136"/>
      <c r="B5" s="136"/>
      <c r="C5" s="136"/>
      <c r="D5" s="136">
        <v>42626.5</v>
      </c>
      <c r="E5" s="136">
        <v>42632.5</v>
      </c>
      <c r="F5" s="136"/>
      <c r="G5" s="136"/>
      <c r="H5" s="136">
        <v>42619.5</v>
      </c>
      <c r="I5" s="136">
        <v>42622.5</v>
      </c>
      <c r="J5" s="136">
        <v>42635.5</v>
      </c>
      <c r="K5" s="136">
        <v>42636.291666666672</v>
      </c>
      <c r="L5" s="136">
        <v>42640.833333333328</v>
      </c>
      <c r="M5" s="136">
        <v>42640.833333333328</v>
      </c>
      <c r="N5" s="136">
        <v>42641.5</v>
      </c>
      <c r="O5" s="137"/>
    </row>
    <row r="6" spans="1:15" x14ac:dyDescent="0.2">
      <c r="A6" s="136"/>
      <c r="B6" s="136"/>
      <c r="C6" s="136"/>
      <c r="D6" s="136">
        <v>42615.5</v>
      </c>
      <c r="E6" s="136">
        <v>42621.5</v>
      </c>
      <c r="F6" s="136"/>
      <c r="G6" s="136"/>
      <c r="H6" s="136">
        <v>42608.5</v>
      </c>
      <c r="I6" s="136">
        <v>42613.5</v>
      </c>
      <c r="J6" s="136">
        <v>42626.5</v>
      </c>
      <c r="K6" s="136">
        <v>42628.583333333328</v>
      </c>
      <c r="L6" s="136">
        <v>42632.387499999997</v>
      </c>
      <c r="M6" s="136">
        <v>42632.520833333328</v>
      </c>
      <c r="N6" s="136">
        <v>42633.533333333333</v>
      </c>
      <c r="O6" s="137"/>
    </row>
    <row r="7" spans="1:15" x14ac:dyDescent="0.2">
      <c r="A7" s="136"/>
      <c r="B7" s="136"/>
      <c r="C7" s="136"/>
      <c r="D7" s="136">
        <v>42710.5</v>
      </c>
      <c r="E7" s="136">
        <v>42718.5</v>
      </c>
      <c r="F7" s="136"/>
      <c r="G7" s="136"/>
      <c r="H7" s="136">
        <v>42703.5</v>
      </c>
      <c r="I7" s="136">
        <v>42706.5</v>
      </c>
      <c r="J7" s="136">
        <v>42725.5</v>
      </c>
      <c r="K7" s="136">
        <v>42726.291666666672</v>
      </c>
      <c r="L7" s="136">
        <v>42730.833333333328</v>
      </c>
      <c r="M7" s="136">
        <v>42727.833333333328</v>
      </c>
      <c r="N7" s="136">
        <v>42730.5</v>
      </c>
      <c r="O7" s="137"/>
    </row>
    <row r="8" spans="1:15" x14ac:dyDescent="0.2">
      <c r="A8" s="136"/>
      <c r="B8" s="136"/>
      <c r="C8" s="136"/>
      <c r="D8" s="136">
        <v>42606.393750000003</v>
      </c>
      <c r="E8" s="136">
        <v>42612.758333333331</v>
      </c>
      <c r="F8" s="136"/>
      <c r="G8" s="136"/>
      <c r="H8" s="136">
        <v>42599.5</v>
      </c>
      <c r="I8" s="136">
        <v>42604.5</v>
      </c>
      <c r="J8" s="136">
        <v>42615.5</v>
      </c>
      <c r="K8" s="136">
        <v>42618.361805555556</v>
      </c>
      <c r="L8" s="136">
        <v>42620.90347222222</v>
      </c>
      <c r="M8" s="136">
        <v>42620.570138888885</v>
      </c>
      <c r="N8" s="136">
        <v>42621.570138888885</v>
      </c>
      <c r="O8" s="137"/>
    </row>
    <row r="9" spans="1:15" x14ac:dyDescent="0.2">
      <c r="A9" s="136"/>
      <c r="B9" s="136"/>
      <c r="C9" s="136"/>
      <c r="D9" s="136">
        <v>42650.5</v>
      </c>
      <c r="E9" s="136">
        <v>42655.5</v>
      </c>
      <c r="F9" s="136"/>
      <c r="G9" s="136"/>
      <c r="H9" s="136">
        <v>42643.5</v>
      </c>
      <c r="I9" s="136">
        <v>42648.5</v>
      </c>
      <c r="J9" s="136">
        <v>42660.5</v>
      </c>
      <c r="K9" s="136">
        <v>42661.291666666672</v>
      </c>
      <c r="L9" s="136">
        <v>42663.833333333328</v>
      </c>
      <c r="M9" s="136">
        <v>42663.833333333328</v>
      </c>
      <c r="N9" s="136">
        <v>42664.5</v>
      </c>
      <c r="O9" s="137"/>
    </row>
    <row r="10" spans="1:15" x14ac:dyDescent="0.2">
      <c r="A10" s="136"/>
      <c r="B10" s="136"/>
      <c r="C10" s="136"/>
      <c r="D10" s="136">
        <v>42556.5</v>
      </c>
      <c r="E10" s="136">
        <v>42564.5</v>
      </c>
      <c r="F10" s="136"/>
      <c r="G10" s="136"/>
      <c r="H10" s="136"/>
      <c r="I10" s="136"/>
      <c r="J10" s="136">
        <v>42573.349918981483</v>
      </c>
      <c r="K10" s="136">
        <v>42577.333333333328</v>
      </c>
      <c r="L10" s="136">
        <v>42579.833333333328</v>
      </c>
      <c r="M10" s="136">
        <v>42579.434467592597</v>
      </c>
      <c r="N10" s="136">
        <v>42580.154537037037</v>
      </c>
      <c r="O10" s="137"/>
    </row>
    <row r="11" spans="1:15" x14ac:dyDescent="0.2">
      <c r="A11" s="136"/>
      <c r="B11" s="136"/>
      <c r="C11" s="136"/>
      <c r="D11" s="136">
        <v>42636.5</v>
      </c>
      <c r="E11" s="136">
        <v>42641.5</v>
      </c>
      <c r="F11" s="136"/>
      <c r="G11" s="136"/>
      <c r="H11" s="136">
        <v>42625.5</v>
      </c>
      <c r="I11" s="136">
        <v>42629.5</v>
      </c>
      <c r="J11" s="136">
        <v>42646.5</v>
      </c>
      <c r="K11" s="136">
        <v>42647.291666666672</v>
      </c>
      <c r="L11" s="136">
        <v>42649.833333333328</v>
      </c>
      <c r="M11" s="136">
        <v>42649.833333333328</v>
      </c>
      <c r="N11" s="136">
        <v>42650.5</v>
      </c>
      <c r="O11" s="137"/>
    </row>
    <row r="12" spans="1:15" x14ac:dyDescent="0.2">
      <c r="A12" s="136"/>
      <c r="B12" s="136"/>
      <c r="C12" s="136"/>
      <c r="D12" s="136"/>
      <c r="E12" s="136"/>
      <c r="F12" s="136"/>
      <c r="G12" s="136"/>
      <c r="H12" s="136">
        <v>42613.5</v>
      </c>
      <c r="I12" s="136"/>
      <c r="J12" s="136">
        <v>42625.5</v>
      </c>
      <c r="K12" s="136">
        <v>42627.393750000003</v>
      </c>
      <c r="L12" s="136">
        <v>42629.77847222222</v>
      </c>
      <c r="M12" s="136">
        <v>42629.404861111107</v>
      </c>
      <c r="N12" s="136">
        <v>42632.654861111107</v>
      </c>
      <c r="O12" s="137"/>
    </row>
    <row r="13" spans="1:15" x14ac:dyDescent="0.2">
      <c r="A13" s="136"/>
      <c r="B13" s="136"/>
      <c r="C13" s="136"/>
      <c r="D13" s="136">
        <v>42657.5</v>
      </c>
      <c r="E13" s="136">
        <v>42662.5</v>
      </c>
      <c r="F13" s="136"/>
      <c r="G13" s="136"/>
      <c r="H13" s="136">
        <v>42650.5</v>
      </c>
      <c r="I13" s="136">
        <v>42655.5</v>
      </c>
      <c r="J13" s="136">
        <v>42667.5</v>
      </c>
      <c r="K13" s="136">
        <v>42668.291666666672</v>
      </c>
      <c r="L13" s="136">
        <v>42670.833333333328</v>
      </c>
      <c r="M13" s="136">
        <v>42670.833333333328</v>
      </c>
      <c r="N13" s="136">
        <v>42671.5</v>
      </c>
      <c r="O13" s="137"/>
    </row>
    <row r="14" spans="1:15" x14ac:dyDescent="0.2">
      <c r="A14" s="136"/>
      <c r="B14" s="136"/>
      <c r="C14" s="136"/>
      <c r="D14" s="136">
        <v>42663.5</v>
      </c>
      <c r="E14" s="136">
        <v>42674.5</v>
      </c>
      <c r="F14" s="136"/>
      <c r="G14" s="136"/>
      <c r="H14" s="136">
        <v>42656.5</v>
      </c>
      <c r="I14" s="136">
        <v>42661.5</v>
      </c>
      <c r="J14" s="136">
        <v>42678.5</v>
      </c>
      <c r="K14" s="136">
        <v>42681.291666666672</v>
      </c>
      <c r="L14" s="136">
        <v>42683.833333333328</v>
      </c>
      <c r="M14" s="136">
        <v>42683.833333333328</v>
      </c>
      <c r="N14" s="136">
        <v>42684.5</v>
      </c>
      <c r="O14" s="137"/>
    </row>
    <row r="15" spans="1:15" x14ac:dyDescent="0.2">
      <c r="A15" s="136"/>
      <c r="B15" s="136"/>
      <c r="C15" s="136"/>
      <c r="D15" s="136">
        <v>42697.5</v>
      </c>
      <c r="E15" s="136">
        <v>42705.5</v>
      </c>
      <c r="F15" s="136"/>
      <c r="G15" s="136"/>
      <c r="H15" s="136">
        <v>42690.5</v>
      </c>
      <c r="I15" s="136">
        <v>42695.5</v>
      </c>
      <c r="J15" s="136">
        <v>42711.5</v>
      </c>
      <c r="K15" s="136">
        <v>42712.291666666672</v>
      </c>
      <c r="L15" s="136">
        <v>42716.833333333328</v>
      </c>
      <c r="M15" s="136">
        <v>42716.833333333328</v>
      </c>
      <c r="N15" s="136">
        <v>42717.5</v>
      </c>
      <c r="O15" s="137"/>
    </row>
    <row r="16" spans="1:15" x14ac:dyDescent="0.2">
      <c r="A16" s="136"/>
      <c r="B16" s="136"/>
      <c r="C16" s="136"/>
      <c r="D16" s="136">
        <v>42681.5</v>
      </c>
      <c r="E16" s="136">
        <v>42684.5</v>
      </c>
      <c r="F16" s="136"/>
      <c r="G16" s="136"/>
      <c r="H16" s="136">
        <v>42670.5</v>
      </c>
      <c r="I16" s="136">
        <v>42677.5</v>
      </c>
      <c r="J16" s="136">
        <v>42690.5</v>
      </c>
      <c r="K16" s="136">
        <v>42691.291666666672</v>
      </c>
      <c r="L16" s="136">
        <v>42695.833333333328</v>
      </c>
      <c r="M16" s="136">
        <v>42695.833333333328</v>
      </c>
      <c r="N16" s="136">
        <v>42696.5</v>
      </c>
      <c r="O16" s="137"/>
    </row>
    <row r="17" spans="1:15" x14ac:dyDescent="0.2">
      <c r="A17" s="136"/>
      <c r="B17" s="136"/>
      <c r="C17" s="136"/>
      <c r="D17" s="136">
        <v>42650.5</v>
      </c>
      <c r="E17" s="136">
        <v>42661.5</v>
      </c>
      <c r="F17" s="136">
        <v>42613.291666666672</v>
      </c>
      <c r="G17" s="136">
        <v>42620.833333333328</v>
      </c>
      <c r="H17" s="136">
        <v>42643.5</v>
      </c>
      <c r="I17" s="136">
        <v>42648.5</v>
      </c>
      <c r="J17" s="136">
        <v>42664.5</v>
      </c>
      <c r="K17" s="136">
        <v>42667.291666666672</v>
      </c>
      <c r="L17" s="136">
        <v>42669.833333333328</v>
      </c>
      <c r="M17" s="136">
        <v>42669.833333333328</v>
      </c>
      <c r="N17" s="136">
        <v>42670.5</v>
      </c>
      <c r="O17" s="137"/>
    </row>
    <row r="18" spans="1:15" x14ac:dyDescent="0.2">
      <c r="A18" s="136"/>
      <c r="B18" s="136"/>
      <c r="C18" s="136"/>
      <c r="D18" s="136">
        <v>42632.5</v>
      </c>
      <c r="E18" s="136">
        <v>42641.5</v>
      </c>
      <c r="F18" s="136"/>
      <c r="G18" s="136"/>
      <c r="H18" s="136">
        <v>42622.5</v>
      </c>
      <c r="I18" s="136">
        <v>42628.5</v>
      </c>
      <c r="J18" s="136">
        <v>42646.5</v>
      </c>
      <c r="K18" s="136">
        <v>42648.291666666672</v>
      </c>
      <c r="L18" s="136">
        <v>42650.833333333328</v>
      </c>
      <c r="M18" s="136">
        <v>42650.833333333328</v>
      </c>
      <c r="N18" s="136">
        <v>42653.5</v>
      </c>
      <c r="O18" s="137"/>
    </row>
    <row r="19" spans="1:15" x14ac:dyDescent="0.2">
      <c r="A19" s="136"/>
      <c r="B19" s="136"/>
      <c r="C19" s="136"/>
      <c r="D19" s="136">
        <v>42640.5</v>
      </c>
      <c r="E19" s="136">
        <v>42647.5</v>
      </c>
      <c r="F19" s="136"/>
      <c r="G19" s="136"/>
      <c r="H19" s="136">
        <v>42633.5</v>
      </c>
      <c r="I19" s="136">
        <v>42636.5</v>
      </c>
      <c r="J19" s="136">
        <v>42653.5</v>
      </c>
      <c r="K19" s="136">
        <v>42654.291666666672</v>
      </c>
      <c r="L19" s="136">
        <v>42656.833333333328</v>
      </c>
      <c r="M19" s="136">
        <v>42656.833333333328</v>
      </c>
      <c r="N19" s="136">
        <v>42657.5</v>
      </c>
      <c r="O19" s="137"/>
    </row>
    <row r="20" spans="1:15" x14ac:dyDescent="0.2">
      <c r="A20" s="136"/>
      <c r="B20" s="136"/>
      <c r="C20" s="136"/>
      <c r="D20" s="136">
        <v>42580.508333333331</v>
      </c>
      <c r="E20" s="136">
        <v>42591.579861111109</v>
      </c>
      <c r="F20" s="136"/>
      <c r="G20" s="136"/>
      <c r="H20" s="136">
        <v>42569.5</v>
      </c>
      <c r="I20" s="136">
        <v>42578.5</v>
      </c>
      <c r="J20" s="136">
        <v>42605.5</v>
      </c>
      <c r="K20" s="136">
        <v>42606.291666666672</v>
      </c>
      <c r="L20" s="136">
        <v>42608.833333333328</v>
      </c>
      <c r="M20" s="136">
        <v>42608.833333333328</v>
      </c>
      <c r="N20" s="136">
        <v>42611.5</v>
      </c>
      <c r="O20" s="137"/>
    </row>
    <row r="21" spans="1:15" x14ac:dyDescent="0.2">
      <c r="A21" s="136"/>
      <c r="B21" s="136"/>
      <c r="C21" s="136"/>
      <c r="D21" s="136">
        <v>42640.5</v>
      </c>
      <c r="E21" s="136">
        <v>42643.5</v>
      </c>
      <c r="F21" s="136">
        <v>42574.291666666672</v>
      </c>
      <c r="G21" s="136">
        <v>42580.833333333328</v>
      </c>
      <c r="H21" s="136">
        <v>42633.5</v>
      </c>
      <c r="I21" s="136">
        <v>42636.5</v>
      </c>
      <c r="J21" s="136">
        <v>42648.5</v>
      </c>
      <c r="K21" s="136">
        <v>42649.291666666672</v>
      </c>
      <c r="L21" s="136">
        <v>42653.833333333328</v>
      </c>
      <c r="M21" s="136">
        <v>42653.833333333328</v>
      </c>
      <c r="N21" s="136">
        <v>42654.5</v>
      </c>
      <c r="O21" s="137"/>
    </row>
    <row r="22" spans="1:15" x14ac:dyDescent="0.2">
      <c r="A22" s="136"/>
      <c r="B22" s="136"/>
      <c r="C22" s="136"/>
      <c r="D22" s="136">
        <v>42571.5</v>
      </c>
      <c r="E22" s="136">
        <v>42584.5</v>
      </c>
      <c r="F22" s="136"/>
      <c r="G22" s="136"/>
      <c r="H22" s="136"/>
      <c r="I22" s="136"/>
      <c r="J22" s="136">
        <v>42605.5</v>
      </c>
      <c r="K22" s="136">
        <v>42615.579166666663</v>
      </c>
      <c r="L22" s="136">
        <v>42619.327083333337</v>
      </c>
      <c r="M22" s="136">
        <v>42619.329166666663</v>
      </c>
      <c r="N22" s="136">
        <v>42620.446527777778</v>
      </c>
      <c r="O22" s="137"/>
    </row>
    <row r="23" spans="1:15" x14ac:dyDescent="0.2">
      <c r="A23" s="136"/>
      <c r="B23" s="136"/>
      <c r="C23" s="136"/>
      <c r="D23" s="136">
        <v>42565.214583333334</v>
      </c>
      <c r="E23" s="136">
        <v>42571.627083333333</v>
      </c>
      <c r="F23" s="136"/>
      <c r="G23" s="136"/>
      <c r="H23" s="136"/>
      <c r="I23" s="136">
        <v>42563.5</v>
      </c>
      <c r="J23" s="136">
        <v>42594.572916666672</v>
      </c>
      <c r="K23" s="136">
        <v>42598.618750000001</v>
      </c>
      <c r="L23" s="136">
        <v>42600.785416666666</v>
      </c>
      <c r="M23" s="136">
        <v>42600.541666666672</v>
      </c>
      <c r="N23" s="136">
        <v>42601.541666666672</v>
      </c>
      <c r="O23" s="137"/>
    </row>
    <row r="24" spans="1:15" x14ac:dyDescent="0.2">
      <c r="A24" s="136"/>
      <c r="B24" s="136"/>
      <c r="C24" s="136"/>
      <c r="D24" s="136">
        <v>42618.5</v>
      </c>
      <c r="E24" s="136">
        <v>42626.5</v>
      </c>
      <c r="F24" s="136"/>
      <c r="G24" s="136"/>
      <c r="H24" s="136">
        <v>42605.5</v>
      </c>
      <c r="I24" s="136">
        <v>42614.5</v>
      </c>
      <c r="J24" s="136">
        <v>42634.5</v>
      </c>
      <c r="K24" s="136">
        <v>42635.291666666672</v>
      </c>
      <c r="L24" s="136">
        <v>42639.833333333328</v>
      </c>
      <c r="M24" s="136">
        <v>42639.833333333328</v>
      </c>
      <c r="N24" s="136">
        <v>42640.5</v>
      </c>
      <c r="O24" s="137"/>
    </row>
    <row r="25" spans="1:15" x14ac:dyDescent="0.2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>
        <v>42573.121527777781</v>
      </c>
      <c r="N25" s="136">
        <v>42573.459027777775</v>
      </c>
      <c r="O25" s="137"/>
    </row>
    <row r="26" spans="1:15" x14ac:dyDescent="0.2">
      <c r="A26" s="136"/>
      <c r="B26" s="136"/>
      <c r="C26" s="136"/>
      <c r="D26" s="136">
        <v>42584.5</v>
      </c>
      <c r="E26" s="136">
        <v>42591.5</v>
      </c>
      <c r="F26" s="136"/>
      <c r="G26" s="136"/>
      <c r="H26" s="136">
        <v>42564.5</v>
      </c>
      <c r="I26" s="136">
        <v>42573.5</v>
      </c>
      <c r="J26" s="136">
        <v>42604.5</v>
      </c>
      <c r="K26" s="136">
        <v>42605.291666666672</v>
      </c>
      <c r="L26" s="136">
        <v>42607.833333333328</v>
      </c>
      <c r="M26" s="136">
        <v>42607.833333333328</v>
      </c>
      <c r="N26" s="136">
        <v>42608.5</v>
      </c>
      <c r="O26" s="137"/>
    </row>
    <row r="27" spans="1:15" x14ac:dyDescent="0.2">
      <c r="A27" s="136"/>
      <c r="B27" s="136"/>
      <c r="C27" s="136"/>
      <c r="D27" s="136">
        <v>42663.5</v>
      </c>
      <c r="E27" s="136">
        <v>42675.5</v>
      </c>
      <c r="F27" s="136"/>
      <c r="G27" s="136"/>
      <c r="H27" s="136">
        <v>42656.5</v>
      </c>
      <c r="I27" s="136">
        <v>42661.5</v>
      </c>
      <c r="J27" s="136">
        <v>42681.5</v>
      </c>
      <c r="K27" s="136">
        <v>42682.291666666672</v>
      </c>
      <c r="L27" s="136">
        <v>42684.833333333328</v>
      </c>
      <c r="M27" s="136">
        <v>42684.833333333328</v>
      </c>
      <c r="N27" s="136">
        <v>42685.5</v>
      </c>
      <c r="O27" s="137"/>
    </row>
    <row r="28" spans="1:15" x14ac:dyDescent="0.2">
      <c r="A28" s="136"/>
      <c r="B28" s="136"/>
      <c r="C28" s="136"/>
      <c r="D28" s="136">
        <v>42627.5</v>
      </c>
      <c r="E28" s="136">
        <v>42636.5</v>
      </c>
      <c r="F28" s="136">
        <v>42615.291666666672</v>
      </c>
      <c r="G28" s="136">
        <v>42625.833333333328</v>
      </c>
      <c r="H28" s="136">
        <v>42604.5</v>
      </c>
      <c r="I28" s="136">
        <v>42613.5</v>
      </c>
      <c r="J28" s="136">
        <v>42643.5</v>
      </c>
      <c r="K28" s="136">
        <v>42646.493055555555</v>
      </c>
      <c r="L28" s="136">
        <v>42648.677083333328</v>
      </c>
      <c r="M28" s="136">
        <v>42648.577083333337</v>
      </c>
      <c r="N28" s="136">
        <v>42649.577083333337</v>
      </c>
      <c r="O28" s="137"/>
    </row>
    <row r="29" spans="1:15" x14ac:dyDescent="0.2">
      <c r="A29" s="136"/>
      <c r="B29" s="136"/>
      <c r="C29" s="136"/>
      <c r="D29" s="136">
        <v>42628.5</v>
      </c>
      <c r="E29" s="136">
        <v>42633.5</v>
      </c>
      <c r="F29" s="136">
        <v>42581.291666666672</v>
      </c>
      <c r="G29" s="136">
        <v>42590.833333333328</v>
      </c>
      <c r="H29" s="136">
        <v>42615.5</v>
      </c>
      <c r="I29" s="136">
        <v>42626.5</v>
      </c>
      <c r="J29" s="136">
        <v>42641.5</v>
      </c>
      <c r="K29" s="136">
        <v>42642.291666666672</v>
      </c>
      <c r="L29" s="136">
        <v>42646.833333333328</v>
      </c>
      <c r="M29" s="136">
        <v>42646.833333333328</v>
      </c>
      <c r="N29" s="136">
        <v>42647.5</v>
      </c>
      <c r="O29" s="137"/>
    </row>
    <row r="30" spans="1:15" x14ac:dyDescent="0.2">
      <c r="A30" s="136"/>
      <c r="B30" s="136"/>
      <c r="C30" s="136">
        <v>42558.557638888888</v>
      </c>
      <c r="D30" s="136">
        <v>42627.5</v>
      </c>
      <c r="E30" s="136">
        <v>42635.5</v>
      </c>
      <c r="F30" s="136">
        <v>42595.291666666672</v>
      </c>
      <c r="G30" s="136">
        <v>42604.833333333328</v>
      </c>
      <c r="H30" s="136">
        <v>42620.5</v>
      </c>
      <c r="I30" s="136">
        <v>42625.5</v>
      </c>
      <c r="J30" s="136">
        <v>42640.5</v>
      </c>
      <c r="K30" s="136">
        <v>42641.291666666672</v>
      </c>
      <c r="L30" s="136">
        <v>42643.833333333328</v>
      </c>
      <c r="M30" s="136">
        <v>42643.833333333328</v>
      </c>
      <c r="N30" s="136">
        <v>42646.5</v>
      </c>
      <c r="O30" s="137"/>
    </row>
    <row r="31" spans="1:15" x14ac:dyDescent="0.2">
      <c r="A31" s="136">
        <v>42558.557638888888</v>
      </c>
      <c r="B31" s="136">
        <v>42562.877083333333</v>
      </c>
      <c r="C31" s="136">
        <v>42562.877083333333</v>
      </c>
      <c r="D31" s="136">
        <v>42702.5</v>
      </c>
      <c r="E31" s="136">
        <v>42710.5</v>
      </c>
      <c r="F31" s="136">
        <v>42600.291666666672</v>
      </c>
      <c r="G31" s="136">
        <v>42607.833333333328</v>
      </c>
      <c r="H31" s="136">
        <v>42695.5</v>
      </c>
      <c r="I31" s="136">
        <v>42698.5</v>
      </c>
      <c r="J31" s="136">
        <v>42713.5</v>
      </c>
      <c r="K31" s="136">
        <v>42716.291666666672</v>
      </c>
      <c r="L31" s="136">
        <v>42718.833333333328</v>
      </c>
      <c r="M31" s="136">
        <v>42718.833333333328</v>
      </c>
      <c r="N31" s="136">
        <v>42719.5</v>
      </c>
      <c r="O31" s="137"/>
    </row>
    <row r="32" spans="1:15" x14ac:dyDescent="0.2">
      <c r="A32" s="136">
        <v>42559.55069444445</v>
      </c>
      <c r="B32" s="136">
        <v>42563.911805555559</v>
      </c>
      <c r="C32" s="136">
        <v>42563.911805555559</v>
      </c>
      <c r="D32" s="136">
        <v>42629.458333333328</v>
      </c>
      <c r="E32" s="136">
        <v>42634.458333333328</v>
      </c>
      <c r="F32" s="136">
        <v>42602.291666666672</v>
      </c>
      <c r="G32" s="136">
        <v>42608.833333333328</v>
      </c>
      <c r="H32" s="136">
        <v>42621.5</v>
      </c>
      <c r="I32" s="136">
        <v>42626.5</v>
      </c>
      <c r="J32" s="136">
        <v>42639.5</v>
      </c>
      <c r="K32" s="136">
        <v>42646.322222222225</v>
      </c>
      <c r="L32" s="136">
        <v>42648.863888888889</v>
      </c>
      <c r="M32" s="136">
        <v>42648.415972222225</v>
      </c>
      <c r="N32" s="136">
        <v>42649.327083333337</v>
      </c>
      <c r="O32" s="137"/>
    </row>
    <row r="33" spans="1:15" x14ac:dyDescent="0.2">
      <c r="A33" s="136">
        <v>42563.911805555559</v>
      </c>
      <c r="B33" s="136">
        <v>42570.34097222222</v>
      </c>
      <c r="C33" s="136">
        <v>42570.34097222222</v>
      </c>
      <c r="D33" s="136">
        <v>42660.5</v>
      </c>
      <c r="E33" s="136">
        <v>42663.5</v>
      </c>
      <c r="F33" s="136">
        <v>42607.291666666672</v>
      </c>
      <c r="G33" s="136">
        <v>42613.833333333328</v>
      </c>
      <c r="H33" s="136">
        <v>42653.5</v>
      </c>
      <c r="I33" s="136">
        <v>42656.5</v>
      </c>
      <c r="J33" s="136">
        <v>42671.5</v>
      </c>
      <c r="K33" s="136">
        <v>42674.291666666672</v>
      </c>
      <c r="L33" s="136">
        <v>42677.833333333328</v>
      </c>
      <c r="M33" s="136">
        <v>42677.833333333328</v>
      </c>
      <c r="N33" s="136">
        <v>42678.5</v>
      </c>
      <c r="O33" s="137"/>
    </row>
    <row r="34" spans="1:15" x14ac:dyDescent="0.2">
      <c r="A34" s="136">
        <v>42571.45</v>
      </c>
      <c r="B34" s="136">
        <v>42573.667361111111</v>
      </c>
      <c r="C34" s="136">
        <v>42573.667361111111</v>
      </c>
      <c r="D34" s="136">
        <v>42678.5</v>
      </c>
      <c r="E34" s="136">
        <v>42685.5</v>
      </c>
      <c r="F34" s="136">
        <v>42613.291666666672</v>
      </c>
      <c r="G34" s="136">
        <v>42620.833333333328</v>
      </c>
      <c r="H34" s="136">
        <v>42669.5</v>
      </c>
      <c r="I34" s="136">
        <v>42676.5</v>
      </c>
      <c r="J34" s="136">
        <v>42691.5</v>
      </c>
      <c r="K34" s="136">
        <v>42692.291666666672</v>
      </c>
      <c r="L34" s="136">
        <v>42696.833333333328</v>
      </c>
      <c r="M34" s="136">
        <v>42696.833333333328</v>
      </c>
      <c r="N34" s="136">
        <v>42697.5</v>
      </c>
      <c r="O34" s="137"/>
    </row>
    <row r="35" spans="1:15" x14ac:dyDescent="0.2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>
        <v>42559.291666666672</v>
      </c>
      <c r="L35" s="136">
        <v>42563.833333333328</v>
      </c>
      <c r="M35" s="136">
        <v>42563.833333333328</v>
      </c>
      <c r="N35" s="136">
        <v>42564.5</v>
      </c>
      <c r="O35" s="137"/>
    </row>
    <row r="36" spans="1:15" x14ac:dyDescent="0.2">
      <c r="A36" s="136"/>
      <c r="B36" s="136"/>
      <c r="C36" s="136"/>
      <c r="D36" s="136">
        <v>42563.5</v>
      </c>
      <c r="E36" s="136">
        <v>42569.5</v>
      </c>
      <c r="F36" s="136"/>
      <c r="G36" s="136"/>
      <c r="H36" s="136"/>
      <c r="I36" s="136"/>
      <c r="J36" s="136">
        <v>42572.5</v>
      </c>
      <c r="K36" s="136">
        <v>42573.291666666672</v>
      </c>
      <c r="L36" s="136">
        <v>42577.833333333328</v>
      </c>
      <c r="M36" s="136">
        <v>42577.833333333328</v>
      </c>
      <c r="N36" s="136">
        <v>42578.5</v>
      </c>
      <c r="O36" s="137"/>
    </row>
    <row r="37" spans="1:15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>
        <v>42571.404861111107</v>
      </c>
      <c r="L37" s="136">
        <v>42573.547916666663</v>
      </c>
      <c r="M37" s="136">
        <v>42573.547916666663</v>
      </c>
      <c r="N37" s="136">
        <v>42576.479861111111</v>
      </c>
      <c r="O37" s="137"/>
    </row>
    <row r="38" spans="1:15" x14ac:dyDescent="0.2">
      <c r="A38" s="136"/>
      <c r="B38" s="136"/>
      <c r="C38" s="136"/>
      <c r="D38" s="136">
        <v>42569.178472222222</v>
      </c>
      <c r="E38" s="136">
        <v>42573.772222222222</v>
      </c>
      <c r="F38" s="136"/>
      <c r="G38" s="136"/>
      <c r="H38" s="136">
        <v>42563.5</v>
      </c>
      <c r="I38" s="136">
        <v>42566.5</v>
      </c>
      <c r="J38" s="136">
        <v>42580.5</v>
      </c>
      <c r="K38" s="136">
        <v>42583.754166666666</v>
      </c>
      <c r="L38" s="136">
        <v>42585.73819444445</v>
      </c>
      <c r="M38" s="136">
        <v>42585.327083333337</v>
      </c>
      <c r="N38" s="136">
        <v>42586.500694444447</v>
      </c>
      <c r="O38" s="137"/>
    </row>
    <row r="39" spans="1:15" x14ac:dyDescent="0.2">
      <c r="A39" s="136"/>
      <c r="B39" s="136"/>
      <c r="C39" s="136"/>
      <c r="D39" s="136">
        <v>42557.5</v>
      </c>
      <c r="E39" s="136">
        <v>42562.5</v>
      </c>
      <c r="F39" s="136"/>
      <c r="G39" s="136"/>
      <c r="H39" s="136"/>
      <c r="I39" s="136"/>
      <c r="J39" s="136">
        <v>42569.5</v>
      </c>
      <c r="K39" s="136">
        <v>42572.291666666672</v>
      </c>
      <c r="L39" s="136">
        <v>42576.833333333328</v>
      </c>
      <c r="M39" s="136">
        <v>42576.833333333328</v>
      </c>
      <c r="N39" s="136">
        <v>42577.5</v>
      </c>
      <c r="O39" s="137"/>
    </row>
    <row r="40" spans="1:15" x14ac:dyDescent="0.2">
      <c r="A40" s="136"/>
      <c r="B40" s="136"/>
      <c r="C40" s="136"/>
      <c r="D40" s="136">
        <v>42562.5</v>
      </c>
      <c r="E40" s="136">
        <v>42566.5</v>
      </c>
      <c r="F40" s="136"/>
      <c r="G40" s="136"/>
      <c r="H40" s="136"/>
      <c r="I40" s="136"/>
      <c r="J40" s="136">
        <v>42572.5</v>
      </c>
      <c r="K40" s="136">
        <v>42573.459722222222</v>
      </c>
      <c r="L40" s="136">
        <v>42577.623611111107</v>
      </c>
      <c r="M40" s="136">
        <v>42577.369444444441</v>
      </c>
      <c r="N40" s="136">
        <v>42578.58194444445</v>
      </c>
      <c r="O40" s="137"/>
    </row>
    <row r="41" spans="1:15" x14ac:dyDescent="0.2">
      <c r="A41" s="136"/>
      <c r="B41" s="136"/>
      <c r="C41" s="136"/>
      <c r="D41" s="136"/>
      <c r="E41" s="136"/>
      <c r="F41" s="136"/>
      <c r="G41" s="136"/>
      <c r="H41" s="136"/>
      <c r="I41" s="136"/>
      <c r="J41" s="136"/>
      <c r="K41" s="136">
        <v>42558.291666666672</v>
      </c>
      <c r="L41" s="136">
        <v>42562.833333333328</v>
      </c>
      <c r="M41" s="136"/>
      <c r="N41" s="136">
        <v>42562.482638888891</v>
      </c>
      <c r="O41" s="137"/>
    </row>
    <row r="42" spans="1:15" x14ac:dyDescent="0.2">
      <c r="A42" s="136"/>
      <c r="B42" s="136"/>
      <c r="C42" s="136"/>
      <c r="D42" s="136"/>
      <c r="E42" s="136"/>
      <c r="F42" s="136"/>
      <c r="G42" s="136"/>
      <c r="H42" s="136"/>
      <c r="I42" s="136"/>
      <c r="J42" s="136">
        <v>42563.5</v>
      </c>
      <c r="K42" s="136">
        <v>42576.454861111109</v>
      </c>
      <c r="L42" s="136">
        <v>42578.586805555555</v>
      </c>
      <c r="M42" s="136">
        <v>42578.588194444441</v>
      </c>
      <c r="N42" s="136">
        <v>42579.454166666663</v>
      </c>
      <c r="O42" s="137"/>
    </row>
    <row r="43" spans="1:15" x14ac:dyDescent="0.2">
      <c r="A43" s="136"/>
      <c r="B43" s="136"/>
      <c r="C43" s="136"/>
      <c r="D43" s="136">
        <v>42570.5</v>
      </c>
      <c r="E43" s="136">
        <v>42577.5</v>
      </c>
      <c r="F43" s="136"/>
      <c r="G43" s="136"/>
      <c r="H43" s="136">
        <v>42562.5</v>
      </c>
      <c r="I43" s="136">
        <v>42569.5</v>
      </c>
      <c r="J43" s="136">
        <v>42585.37222222222</v>
      </c>
      <c r="K43" s="136">
        <v>42587.50277777778</v>
      </c>
      <c r="L43" s="136">
        <v>42591.558333333334</v>
      </c>
      <c r="M43" s="136">
        <v>42591.448611111111</v>
      </c>
      <c r="N43" s="136">
        <v>42592.448611111111</v>
      </c>
      <c r="O43" s="137"/>
    </row>
    <row r="44" spans="1:15" x14ac:dyDescent="0.2">
      <c r="A44" s="136"/>
      <c r="B44" s="136"/>
      <c r="C44" s="136"/>
      <c r="D44" s="136">
        <v>42558.59097222222</v>
      </c>
      <c r="E44" s="136">
        <v>42562.5</v>
      </c>
      <c r="F44" s="136"/>
      <c r="G44" s="136"/>
      <c r="H44" s="136"/>
      <c r="I44" s="136"/>
      <c r="J44" s="136">
        <v>42570.5</v>
      </c>
      <c r="K44" s="136">
        <v>42571.291666666672</v>
      </c>
      <c r="L44" s="136">
        <v>42573.833333333328</v>
      </c>
      <c r="M44" s="136">
        <v>42573.604166666672</v>
      </c>
      <c r="N44" s="136">
        <v>42573.604166666672</v>
      </c>
      <c r="O44" s="137"/>
    </row>
    <row r="45" spans="1:15" x14ac:dyDescent="0.2">
      <c r="A45" s="136"/>
      <c r="B45" s="136"/>
      <c r="C45" s="136"/>
      <c r="D45" s="136">
        <v>42564.5</v>
      </c>
      <c r="E45" s="136">
        <v>42570.5</v>
      </c>
      <c r="F45" s="136"/>
      <c r="G45" s="136"/>
      <c r="H45" s="136"/>
      <c r="I45" s="136">
        <v>42562.5</v>
      </c>
      <c r="J45" s="136">
        <v>42573.5</v>
      </c>
      <c r="K45" s="136">
        <v>42576.615972222222</v>
      </c>
      <c r="L45" s="136">
        <v>42578.488888888889</v>
      </c>
      <c r="M45" s="136">
        <v>42578.469444444447</v>
      </c>
      <c r="N45" s="136">
        <v>42579.439583333333</v>
      </c>
      <c r="O45" s="137"/>
    </row>
    <row r="46" spans="1:15" x14ac:dyDescent="0.2">
      <c r="A46" s="136">
        <v>42572.6</v>
      </c>
      <c r="B46" s="136">
        <v>42599.541666666672</v>
      </c>
      <c r="C46" s="136">
        <v>42599.541666666672</v>
      </c>
      <c r="D46" s="136">
        <v>42642.5</v>
      </c>
      <c r="E46" s="136">
        <v>42647.5</v>
      </c>
      <c r="F46" s="136">
        <v>42622.291666666672</v>
      </c>
      <c r="G46" s="136">
        <v>42629.833333333328</v>
      </c>
      <c r="H46" s="136">
        <v>42635.5</v>
      </c>
      <c r="I46" s="136">
        <v>42640.5</v>
      </c>
      <c r="J46" s="136">
        <v>42650.5</v>
      </c>
      <c r="K46" s="136">
        <v>42653.291666666672</v>
      </c>
      <c r="L46" s="136">
        <v>42655.833333333328</v>
      </c>
      <c r="M46" s="136">
        <v>42655.833333333328</v>
      </c>
      <c r="N46" s="136">
        <v>42656.5</v>
      </c>
      <c r="O46" s="137"/>
    </row>
    <row r="47" spans="1:15" x14ac:dyDescent="0.2">
      <c r="A47" s="136"/>
      <c r="B47" s="136"/>
      <c r="C47" s="136"/>
      <c r="D47" s="136">
        <v>42573.237500000003</v>
      </c>
      <c r="E47" s="136">
        <v>42579.663194444445</v>
      </c>
      <c r="F47" s="136"/>
      <c r="G47" s="136"/>
      <c r="H47" s="136">
        <v>42564.5</v>
      </c>
      <c r="I47" s="136">
        <v>42571.5</v>
      </c>
      <c r="J47" s="136">
        <v>42587.5</v>
      </c>
      <c r="K47" s="136">
        <v>42607.436805555553</v>
      </c>
      <c r="L47" s="136">
        <v>42611.53125</v>
      </c>
      <c r="M47" s="136">
        <v>42611.477083333331</v>
      </c>
      <c r="N47" s="136">
        <v>42612.414583333331</v>
      </c>
      <c r="O47" s="137"/>
    </row>
    <row r="48" spans="1:15" x14ac:dyDescent="0.2">
      <c r="A48" s="136"/>
      <c r="B48" s="136"/>
      <c r="C48" s="136"/>
      <c r="D48" s="136">
        <v>42571.198611111111</v>
      </c>
      <c r="E48" s="136">
        <v>42579.697222222225</v>
      </c>
      <c r="F48" s="136">
        <v>42556.291666666672</v>
      </c>
      <c r="G48" s="136">
        <v>42569.833333333328</v>
      </c>
      <c r="H48" s="136"/>
      <c r="I48" s="136"/>
      <c r="J48" s="136">
        <v>42587.5</v>
      </c>
      <c r="K48" s="136">
        <v>42590.46597222222</v>
      </c>
      <c r="L48" s="136">
        <v>42593.007638888885</v>
      </c>
      <c r="M48" s="136">
        <v>42592.674305555556</v>
      </c>
      <c r="N48" s="136">
        <v>42593.674305555556</v>
      </c>
      <c r="O48" s="137"/>
    </row>
    <row r="49" spans="1:15" x14ac:dyDescent="0.2">
      <c r="A49" s="136"/>
      <c r="B49" s="136"/>
      <c r="C49" s="136"/>
      <c r="D49" s="136">
        <v>42577.29305555555</v>
      </c>
      <c r="E49" s="136">
        <v>42583.748611111107</v>
      </c>
      <c r="F49" s="136"/>
      <c r="G49" s="136"/>
      <c r="H49" s="136">
        <v>42571.5</v>
      </c>
      <c r="I49" s="136">
        <v>42573.5</v>
      </c>
      <c r="J49" s="136">
        <v>42600.5</v>
      </c>
      <c r="K49" s="136">
        <v>42607.402083333334</v>
      </c>
      <c r="L49" s="136">
        <v>42611.341666666667</v>
      </c>
      <c r="M49" s="136">
        <v>42611.615277777775</v>
      </c>
      <c r="N49" s="136">
        <v>42612.611805555556</v>
      </c>
      <c r="O49" s="137"/>
    </row>
    <row r="50" spans="1:15" x14ac:dyDescent="0.2">
      <c r="A50" s="136"/>
      <c r="B50" s="136"/>
      <c r="C50" s="136"/>
      <c r="D50" s="136">
        <v>42605.5</v>
      </c>
      <c r="E50" s="136">
        <v>42612.5</v>
      </c>
      <c r="F50" s="136"/>
      <c r="G50" s="136"/>
      <c r="H50" s="136">
        <v>42573.5</v>
      </c>
      <c r="I50" s="136">
        <v>42601.5</v>
      </c>
      <c r="J50" s="136">
        <v>42615.459722222222</v>
      </c>
      <c r="K50" s="136">
        <v>42627.575694444444</v>
      </c>
      <c r="L50" s="136">
        <v>42629.713888888888</v>
      </c>
      <c r="M50" s="136">
        <v>42629.507638888885</v>
      </c>
      <c r="N50" s="136">
        <v>42632.494444444441</v>
      </c>
      <c r="O50" s="137"/>
    </row>
    <row r="51" spans="1:15" x14ac:dyDescent="0.2">
      <c r="A51" s="136"/>
      <c r="B51" s="136"/>
      <c r="C51" s="136"/>
      <c r="D51" s="136">
        <v>42590.260416666672</v>
      </c>
      <c r="E51" s="136">
        <v>42594.678472222222</v>
      </c>
      <c r="F51" s="136"/>
      <c r="G51" s="136"/>
      <c r="H51" s="136">
        <v>42570.5</v>
      </c>
      <c r="I51" s="136">
        <v>42586.5</v>
      </c>
      <c r="J51" s="136">
        <v>42608.5</v>
      </c>
      <c r="K51" s="136">
        <v>42612.4375</v>
      </c>
      <c r="L51" s="136">
        <v>42614.645138888889</v>
      </c>
      <c r="M51" s="136">
        <v>42614.592361111107</v>
      </c>
      <c r="N51" s="136">
        <v>42615.592361111107</v>
      </c>
      <c r="O51" s="137"/>
    </row>
    <row r="52" spans="1:15" x14ac:dyDescent="0.2">
      <c r="A52" s="136"/>
      <c r="B52" s="136"/>
      <c r="C52" s="136"/>
      <c r="D52" s="136">
        <v>42612.5</v>
      </c>
      <c r="E52" s="136">
        <v>42620.5</v>
      </c>
      <c r="F52" s="136"/>
      <c r="G52" s="136"/>
      <c r="H52" s="136">
        <v>42605.5</v>
      </c>
      <c r="I52" s="136">
        <v>42608.5</v>
      </c>
      <c r="J52" s="136">
        <v>42625.5</v>
      </c>
      <c r="K52" s="136">
        <v>42626.588194444441</v>
      </c>
      <c r="L52" s="136">
        <v>42628.631944444445</v>
      </c>
      <c r="M52" s="136">
        <v>42628.592361111107</v>
      </c>
      <c r="N52" s="136">
        <v>42629.464583333334</v>
      </c>
      <c r="O52" s="137"/>
    </row>
    <row r="53" spans="1:15" x14ac:dyDescent="0.2">
      <c r="A53" s="136"/>
      <c r="B53" s="136"/>
      <c r="C53" s="136"/>
      <c r="D53" s="136">
        <v>42604.207638888889</v>
      </c>
      <c r="E53" s="136">
        <v>42608.576388888891</v>
      </c>
      <c r="F53" s="136">
        <v>42563.291666666672</v>
      </c>
      <c r="G53" s="136">
        <v>42572.833333333328</v>
      </c>
      <c r="H53" s="136"/>
      <c r="I53" s="136">
        <v>42600.5</v>
      </c>
      <c r="J53" s="136">
        <v>42613.5</v>
      </c>
      <c r="K53" s="136">
        <v>42614.508333333331</v>
      </c>
      <c r="L53" s="136">
        <v>42618.759722222225</v>
      </c>
      <c r="M53" s="136">
        <v>42618.783333333333</v>
      </c>
      <c r="N53" s="136">
        <v>42619.783333333333</v>
      </c>
      <c r="O53" s="137"/>
    </row>
    <row r="54" spans="1:15" x14ac:dyDescent="0.2">
      <c r="A54" s="136">
        <v>42604.603472222225</v>
      </c>
      <c r="B54" s="136">
        <v>42606.943055555559</v>
      </c>
      <c r="C54" s="136">
        <v>42606.943055555559</v>
      </c>
      <c r="D54" s="136">
        <v>42691.5</v>
      </c>
      <c r="E54" s="136">
        <v>42697.5</v>
      </c>
      <c r="F54" s="136">
        <v>42622.291666666672</v>
      </c>
      <c r="G54" s="136">
        <v>42628.833333333328</v>
      </c>
      <c r="H54" s="136">
        <v>42683.5</v>
      </c>
      <c r="I54" s="136">
        <v>42689.5</v>
      </c>
      <c r="J54" s="136">
        <v>42702.5</v>
      </c>
      <c r="K54" s="136">
        <v>42703.291666666672</v>
      </c>
      <c r="L54" s="136">
        <v>42705.833333333328</v>
      </c>
      <c r="M54" s="136">
        <v>42705.833333333328</v>
      </c>
      <c r="N54" s="136">
        <v>42706.5</v>
      </c>
      <c r="O54" s="137"/>
    </row>
    <row r="55" spans="1:15" x14ac:dyDescent="0.2">
      <c r="A55" s="136"/>
      <c r="B55" s="136"/>
      <c r="C55" s="136"/>
      <c r="D55" s="136">
        <v>42605.442361111112</v>
      </c>
      <c r="E55" s="136">
        <v>42611.8</v>
      </c>
      <c r="F55" s="136">
        <v>42558.291666666672</v>
      </c>
      <c r="G55" s="136">
        <v>42567.833333333328</v>
      </c>
      <c r="H55" s="136">
        <v>42599.5</v>
      </c>
      <c r="I55" s="136">
        <v>42601.5</v>
      </c>
      <c r="J55" s="136">
        <v>42614.5</v>
      </c>
      <c r="K55" s="136">
        <v>42618.353472222225</v>
      </c>
      <c r="L55" s="136">
        <v>42620.895138888889</v>
      </c>
      <c r="M55" s="136">
        <v>42620.561805555553</v>
      </c>
      <c r="N55" s="136">
        <v>42621.561805555553</v>
      </c>
      <c r="O55" s="137"/>
    </row>
    <row r="56" spans="1:15" x14ac:dyDescent="0.2">
      <c r="A56" s="136"/>
      <c r="B56" s="136"/>
      <c r="C56" s="136"/>
      <c r="D56" s="136">
        <v>42583.5</v>
      </c>
      <c r="E56" s="136">
        <v>42587.5</v>
      </c>
      <c r="F56" s="136">
        <v>42590.291666666672</v>
      </c>
      <c r="G56" s="136">
        <v>42601.833333333328</v>
      </c>
      <c r="H56" s="136">
        <v>42576.5</v>
      </c>
      <c r="I56" s="136">
        <v>42580.5</v>
      </c>
      <c r="J56" s="136">
        <v>42608.5</v>
      </c>
      <c r="K56" s="136">
        <v>42611.291666666672</v>
      </c>
      <c r="L56" s="136">
        <v>42613.833333333328</v>
      </c>
      <c r="M56" s="136">
        <v>42613.833333333328</v>
      </c>
      <c r="N56" s="136">
        <v>42614.5</v>
      </c>
      <c r="O56" s="137"/>
    </row>
    <row r="57" spans="1:15" x14ac:dyDescent="0.2">
      <c r="A57" s="136">
        <v>42605.756944444445</v>
      </c>
      <c r="B57" s="136">
        <v>42608.387499999997</v>
      </c>
      <c r="C57" s="136">
        <v>42608.387499999997</v>
      </c>
      <c r="D57" s="136">
        <v>42643.5</v>
      </c>
      <c r="E57" s="136">
        <v>42650.5</v>
      </c>
      <c r="F57" s="136">
        <v>42623.291666666672</v>
      </c>
      <c r="G57" s="136">
        <v>42629.833333333328</v>
      </c>
      <c r="H57" s="136">
        <v>42636.5</v>
      </c>
      <c r="I57" s="136">
        <v>42641.5</v>
      </c>
      <c r="J57" s="136">
        <v>42655.5</v>
      </c>
      <c r="K57" s="136">
        <v>42656.291666666672</v>
      </c>
      <c r="L57" s="136">
        <v>42660.833333333328</v>
      </c>
      <c r="M57" s="136">
        <v>42660.833333333328</v>
      </c>
      <c r="N57" s="136">
        <v>42661.5</v>
      </c>
      <c r="O57" s="137"/>
    </row>
    <row r="58" spans="1:15" x14ac:dyDescent="0.2">
      <c r="A58" s="136"/>
      <c r="B58" s="136"/>
      <c r="C58" s="136"/>
      <c r="D58" s="136">
        <v>42608.406944444447</v>
      </c>
      <c r="E58" s="136">
        <v>42618.512499999997</v>
      </c>
      <c r="F58" s="136">
        <v>42558.291666666672</v>
      </c>
      <c r="G58" s="136">
        <v>42569.833333333328</v>
      </c>
      <c r="H58" s="136">
        <v>42601.5</v>
      </c>
      <c r="I58" s="136">
        <v>42606.5</v>
      </c>
      <c r="J58" s="136">
        <v>42621.5</v>
      </c>
      <c r="K58" s="136">
        <v>42622.372916666667</v>
      </c>
      <c r="L58" s="136">
        <v>42626.914583333331</v>
      </c>
      <c r="M58" s="136">
        <v>42626.581250000003</v>
      </c>
      <c r="N58" s="136">
        <v>42627.581250000003</v>
      </c>
      <c r="O58" s="137"/>
    </row>
    <row r="59" spans="1:15" x14ac:dyDescent="0.2">
      <c r="A59" s="136">
        <v>42606.943055555559</v>
      </c>
      <c r="B59" s="136">
        <v>42611.798611111109</v>
      </c>
      <c r="C59" s="136">
        <v>42611.798611111109</v>
      </c>
      <c r="D59" s="136">
        <v>42648.5</v>
      </c>
      <c r="E59" s="136">
        <v>42654.5</v>
      </c>
      <c r="F59" s="136">
        <v>42626.291666666672</v>
      </c>
      <c r="G59" s="136">
        <v>42633.833333333328</v>
      </c>
      <c r="H59" s="136">
        <v>42640.5</v>
      </c>
      <c r="I59" s="136">
        <v>42643.5</v>
      </c>
      <c r="J59" s="136">
        <v>42657.5</v>
      </c>
      <c r="K59" s="136">
        <v>42660.291666666672</v>
      </c>
      <c r="L59" s="136">
        <v>42662.833333333328</v>
      </c>
      <c r="M59" s="136">
        <v>42662.833333333328</v>
      </c>
      <c r="N59" s="136">
        <v>42663.5</v>
      </c>
      <c r="O59" s="137"/>
    </row>
    <row r="60" spans="1:15" x14ac:dyDescent="0.2">
      <c r="A60" s="136"/>
      <c r="B60" s="136"/>
      <c r="C60" s="136"/>
      <c r="D60" s="136">
        <v>42613.268750000003</v>
      </c>
      <c r="E60" s="136">
        <v>42618.751388888893</v>
      </c>
      <c r="F60" s="136">
        <v>42595.291666666672</v>
      </c>
      <c r="G60" s="136">
        <v>42611.833333333328</v>
      </c>
      <c r="H60" s="136">
        <v>42572.5</v>
      </c>
      <c r="I60" s="136">
        <v>42593.5</v>
      </c>
      <c r="J60" s="136">
        <v>42622.5</v>
      </c>
      <c r="K60" s="136">
        <v>42625.462500000001</v>
      </c>
      <c r="L60" s="136">
        <v>42628.004166666666</v>
      </c>
      <c r="M60" s="136">
        <v>42627.670833333337</v>
      </c>
      <c r="N60" s="136">
        <v>42628.670833333337</v>
      </c>
      <c r="O60" s="137"/>
    </row>
    <row r="61" spans="1:15" x14ac:dyDescent="0.2">
      <c r="A61" s="136">
        <v>42612.984722222223</v>
      </c>
      <c r="B61" s="136">
        <v>42615.58194444445</v>
      </c>
      <c r="C61" s="136">
        <v>42615.58194444445</v>
      </c>
      <c r="D61" s="136">
        <v>42650.5</v>
      </c>
      <c r="E61" s="136">
        <v>42655.5</v>
      </c>
      <c r="F61" s="136">
        <v>42630.291666666672</v>
      </c>
      <c r="G61" s="136">
        <v>42639.833333333328</v>
      </c>
      <c r="H61" s="136">
        <v>42643.5</v>
      </c>
      <c r="I61" s="136">
        <v>42648.5</v>
      </c>
      <c r="J61" s="136">
        <v>42660.5</v>
      </c>
      <c r="K61" s="136">
        <v>42662.291666666672</v>
      </c>
      <c r="L61" s="136">
        <v>42664.833333333328</v>
      </c>
      <c r="M61" s="136">
        <v>42664.833333333328</v>
      </c>
      <c r="N61" s="136">
        <v>42667.5</v>
      </c>
      <c r="O61" s="137"/>
    </row>
    <row r="62" spans="1:15" x14ac:dyDescent="0.2">
      <c r="A62" s="136"/>
      <c r="B62" s="136"/>
      <c r="C62" s="136"/>
      <c r="D62" s="136">
        <v>42614.5</v>
      </c>
      <c r="E62" s="136">
        <v>42619.5</v>
      </c>
      <c r="F62" s="136">
        <v>42563.291666666672</v>
      </c>
      <c r="G62" s="136">
        <v>42573.833333333328</v>
      </c>
      <c r="H62" s="136">
        <v>42607.5</v>
      </c>
      <c r="I62" s="136">
        <v>42612.5</v>
      </c>
      <c r="J62" s="136">
        <v>42622.5</v>
      </c>
      <c r="K62" s="136">
        <v>42626.397916666669</v>
      </c>
      <c r="L62" s="136">
        <v>42629.837500000001</v>
      </c>
      <c r="M62" s="136">
        <v>42629.557638888888</v>
      </c>
      <c r="N62" s="136">
        <v>42632.557638888888</v>
      </c>
      <c r="O62" s="137"/>
    </row>
    <row r="63" spans="1:15" x14ac:dyDescent="0.2">
      <c r="A63" s="136"/>
      <c r="B63" s="136"/>
      <c r="C63" s="136"/>
      <c r="D63" s="136">
        <v>42613.5</v>
      </c>
      <c r="E63" s="136">
        <v>42618.5</v>
      </c>
      <c r="F63" s="136">
        <v>42567.833333333328</v>
      </c>
      <c r="G63" s="136">
        <v>42574.833333333328</v>
      </c>
      <c r="H63" s="136">
        <v>42606.5</v>
      </c>
      <c r="I63" s="136">
        <v>42611.5</v>
      </c>
      <c r="J63" s="136">
        <v>42621.5</v>
      </c>
      <c r="K63" s="136">
        <v>42622.470138888893</v>
      </c>
      <c r="L63" s="136">
        <v>42626.829166666663</v>
      </c>
      <c r="M63" s="136">
        <v>42626.678472222222</v>
      </c>
      <c r="N63" s="136">
        <v>42627.45694444445</v>
      </c>
      <c r="O63" s="137"/>
    </row>
    <row r="64" spans="1:15" x14ac:dyDescent="0.2">
      <c r="A64" s="136"/>
      <c r="B64" s="136"/>
      <c r="C64" s="136"/>
      <c r="D64" s="136">
        <v>42619.500694444447</v>
      </c>
      <c r="E64" s="136">
        <v>42622.500694444447</v>
      </c>
      <c r="F64" s="136">
        <v>42586.291666666672</v>
      </c>
      <c r="G64" s="136">
        <v>42594.833333333328</v>
      </c>
      <c r="H64" s="136">
        <v>42612.5</v>
      </c>
      <c r="I64" s="136">
        <v>42615.5</v>
      </c>
      <c r="J64" s="136">
        <v>42627.5</v>
      </c>
      <c r="K64" s="136">
        <v>42628.291666666672</v>
      </c>
      <c r="L64" s="136">
        <v>42632.833333333328</v>
      </c>
      <c r="M64" s="136">
        <v>42632.833333333328</v>
      </c>
      <c r="N64" s="136">
        <v>42633.5</v>
      </c>
      <c r="O64" s="137"/>
    </row>
    <row r="65" spans="1:15" x14ac:dyDescent="0.2">
      <c r="A65" s="136">
        <v>42618.927083333328</v>
      </c>
      <c r="B65" s="136">
        <v>42620.996527777781</v>
      </c>
      <c r="C65" s="136">
        <v>42620.996527777781</v>
      </c>
      <c r="D65" s="136">
        <v>42657.5</v>
      </c>
      <c r="E65" s="136">
        <v>42662.5</v>
      </c>
      <c r="F65" s="136">
        <v>42635.291666666672</v>
      </c>
      <c r="G65" s="136">
        <v>42641.833333333328</v>
      </c>
      <c r="H65" s="136">
        <v>42650.5</v>
      </c>
      <c r="I65" s="136">
        <v>42655.5</v>
      </c>
      <c r="J65" s="136">
        <v>42667.5</v>
      </c>
      <c r="K65" s="136">
        <v>42668.291666666672</v>
      </c>
      <c r="L65" s="136">
        <v>42670.833333333328</v>
      </c>
      <c r="M65" s="136">
        <v>42670.833333333328</v>
      </c>
      <c r="N65" s="136">
        <v>42671.5</v>
      </c>
      <c r="O65" s="137"/>
    </row>
    <row r="66" spans="1:15" x14ac:dyDescent="0.2">
      <c r="A66" s="136">
        <v>42620.996527777781</v>
      </c>
      <c r="B66" s="136">
        <v>42625.615972222222</v>
      </c>
      <c r="C66" s="136">
        <v>42625.615972222222</v>
      </c>
      <c r="D66" s="136">
        <v>42663.5</v>
      </c>
      <c r="E66" s="136">
        <v>42668.5</v>
      </c>
      <c r="F66" s="136">
        <v>42637.291666666672</v>
      </c>
      <c r="G66" s="136">
        <v>42643.833333333328</v>
      </c>
      <c r="H66" s="136">
        <v>42655.5</v>
      </c>
      <c r="I66" s="136">
        <v>42660.5</v>
      </c>
      <c r="J66" s="136">
        <v>42671.5</v>
      </c>
      <c r="K66" s="136">
        <v>42674.291666666672</v>
      </c>
      <c r="L66" s="136">
        <v>42677.833333333328</v>
      </c>
      <c r="M66" s="136">
        <v>42677.833333333328</v>
      </c>
      <c r="N66" s="136">
        <v>42678.5</v>
      </c>
      <c r="O66" s="137"/>
    </row>
    <row r="67" spans="1:15" x14ac:dyDescent="0.2">
      <c r="A67" s="136"/>
      <c r="B67" s="136"/>
      <c r="C67" s="136"/>
      <c r="D67" s="136">
        <v>42619.5</v>
      </c>
      <c r="E67" s="136">
        <v>42625.5</v>
      </c>
      <c r="F67" s="136">
        <v>42577.291666666672</v>
      </c>
      <c r="G67" s="136">
        <v>42583.833333333328</v>
      </c>
      <c r="H67" s="136">
        <v>42608.5</v>
      </c>
      <c r="I67" s="136">
        <v>42614.5</v>
      </c>
      <c r="J67" s="136">
        <v>42628.5</v>
      </c>
      <c r="K67" s="136">
        <v>42629.291666666672</v>
      </c>
      <c r="L67" s="136">
        <v>42633.833333333328</v>
      </c>
      <c r="M67" s="136">
        <v>42633.833333333328</v>
      </c>
      <c r="N67" s="136">
        <v>42634.5</v>
      </c>
      <c r="O67" s="137"/>
    </row>
    <row r="68" spans="1:15" x14ac:dyDescent="0.2">
      <c r="A68" s="136">
        <v>42622.322916666672</v>
      </c>
      <c r="B68" s="136">
        <v>42626.650694444441</v>
      </c>
      <c r="C68" s="136">
        <v>42626.650694444441</v>
      </c>
      <c r="D68" s="136"/>
      <c r="E68" s="136"/>
      <c r="F68" s="136">
        <v>42640.291666666672</v>
      </c>
      <c r="G68" s="136">
        <v>42646.833333333328</v>
      </c>
      <c r="H68" s="136">
        <v>42655.5</v>
      </c>
      <c r="I68" s="136">
        <v>42660.5</v>
      </c>
      <c r="J68" s="136">
        <v>42662.5</v>
      </c>
      <c r="K68" s="136">
        <v>42664.291666666672</v>
      </c>
      <c r="L68" s="136">
        <v>42668.833333333328</v>
      </c>
      <c r="M68" s="136">
        <v>42668.833333333328</v>
      </c>
      <c r="N68" s="136">
        <v>42669.5</v>
      </c>
      <c r="O68" s="137"/>
    </row>
    <row r="69" spans="1:15" x14ac:dyDescent="0.2">
      <c r="A69" s="136">
        <v>42625.615972222222</v>
      </c>
      <c r="B69" s="136">
        <v>42627.685416666667</v>
      </c>
      <c r="C69" s="136">
        <v>42627.685416666667</v>
      </c>
      <c r="D69" s="136">
        <v>42667.5</v>
      </c>
      <c r="E69" s="136">
        <v>42670.5</v>
      </c>
      <c r="F69" s="136">
        <v>42642.291666666672</v>
      </c>
      <c r="G69" s="136">
        <v>42648.833333333328</v>
      </c>
      <c r="H69" s="136">
        <v>42660.5</v>
      </c>
      <c r="I69" s="136">
        <v>42663.5</v>
      </c>
      <c r="J69" s="136">
        <v>42677.5</v>
      </c>
      <c r="K69" s="136">
        <v>42678.291666666672</v>
      </c>
      <c r="L69" s="136">
        <v>42682.833333333328</v>
      </c>
      <c r="M69" s="136">
        <v>42682.833333333328</v>
      </c>
      <c r="N69" s="136">
        <v>42683.5</v>
      </c>
      <c r="O69" s="137"/>
    </row>
    <row r="70" spans="1:15" x14ac:dyDescent="0.2">
      <c r="A70" s="136">
        <v>42627.685416666667</v>
      </c>
      <c r="B70" s="136">
        <v>42632.296527777777</v>
      </c>
      <c r="C70" s="136">
        <v>42632.296527777777</v>
      </c>
      <c r="D70" s="136">
        <v>42704.5</v>
      </c>
      <c r="E70" s="136">
        <v>42711.5</v>
      </c>
      <c r="F70" s="136">
        <v>42644.291666666672</v>
      </c>
      <c r="G70" s="136">
        <v>42650.833333333328</v>
      </c>
      <c r="H70" s="136">
        <v>42697.5</v>
      </c>
      <c r="I70" s="136">
        <v>42702.5</v>
      </c>
      <c r="J70" s="136">
        <v>42717.5</v>
      </c>
      <c r="K70" s="136">
        <v>42718.291666666672</v>
      </c>
      <c r="L70" s="136">
        <v>42720.833333333328</v>
      </c>
      <c r="M70" s="136">
        <v>42720.833333333328</v>
      </c>
      <c r="N70" s="136">
        <v>42723.5</v>
      </c>
      <c r="O70" s="137"/>
    </row>
    <row r="71" spans="1:15" x14ac:dyDescent="0.2">
      <c r="A71" s="136">
        <v>42628.720138888893</v>
      </c>
      <c r="B71" s="136">
        <v>42633.331250000003</v>
      </c>
      <c r="C71" s="136">
        <v>42633.331250000003</v>
      </c>
      <c r="D71" s="136"/>
      <c r="E71" s="136"/>
      <c r="F71" s="136">
        <v>42647.291666666672</v>
      </c>
      <c r="G71" s="136">
        <v>42653.833333333328</v>
      </c>
      <c r="H71" s="136">
        <v>42683.5</v>
      </c>
      <c r="I71" s="136">
        <v>42689.5</v>
      </c>
      <c r="J71" s="136">
        <v>42691.5</v>
      </c>
      <c r="K71" s="136">
        <v>42695.291666666672</v>
      </c>
      <c r="L71" s="136">
        <v>42697.833333333328</v>
      </c>
      <c r="M71" s="136">
        <v>42697.833333333328</v>
      </c>
      <c r="N71" s="136">
        <v>42698.5</v>
      </c>
      <c r="O71" s="137"/>
    </row>
    <row r="72" spans="1:15" x14ac:dyDescent="0.2">
      <c r="A72" s="136"/>
      <c r="B72" s="136"/>
      <c r="C72" s="136">
        <v>42559.55069444445</v>
      </c>
      <c r="D72" s="136">
        <v>42621.5</v>
      </c>
      <c r="E72" s="136">
        <v>42626.5</v>
      </c>
      <c r="F72" s="136">
        <v>42583.291666666672</v>
      </c>
      <c r="G72" s="136">
        <v>42598.833333333328</v>
      </c>
      <c r="H72" s="136">
        <v>42614.5</v>
      </c>
      <c r="I72" s="136">
        <v>42619.5</v>
      </c>
      <c r="J72" s="136">
        <v>42629.5</v>
      </c>
      <c r="K72" s="136">
        <v>42632.291666666672</v>
      </c>
      <c r="L72" s="136">
        <v>42634.833333333328</v>
      </c>
      <c r="M72" s="136">
        <v>42634.833333333328</v>
      </c>
      <c r="N72" s="136">
        <v>42635.5</v>
      </c>
      <c r="O72" s="137"/>
    </row>
    <row r="73" spans="1:15" x14ac:dyDescent="0.2">
      <c r="A73" s="136">
        <v>42562.877083333333</v>
      </c>
      <c r="B73" s="136">
        <v>42564.946527777778</v>
      </c>
      <c r="C73" s="136">
        <v>42564.946527777778</v>
      </c>
      <c r="D73" s="136">
        <v>42626.5</v>
      </c>
      <c r="E73" s="136">
        <v>42633.5</v>
      </c>
      <c r="F73" s="136">
        <v>42605.291666666672</v>
      </c>
      <c r="G73" s="136">
        <v>42612.833333333328</v>
      </c>
      <c r="H73" s="136">
        <v>42619.5</v>
      </c>
      <c r="I73" s="136">
        <v>42622.5</v>
      </c>
      <c r="J73" s="136">
        <v>42636.5</v>
      </c>
      <c r="K73" s="136">
        <v>42639.291666666672</v>
      </c>
      <c r="L73" s="136">
        <v>42641.833333333328</v>
      </c>
      <c r="M73" s="136">
        <v>42641.833333333328</v>
      </c>
      <c r="N73" s="136">
        <v>42642.5</v>
      </c>
      <c r="O73" s="137"/>
    </row>
    <row r="74" spans="1:15" x14ac:dyDescent="0.2">
      <c r="A74" s="136">
        <v>42632.296527777777</v>
      </c>
      <c r="B74" s="136">
        <v>42634.365972222222</v>
      </c>
      <c r="C74" s="136">
        <v>42634.365972222222</v>
      </c>
      <c r="D74" s="136">
        <v>42696.5</v>
      </c>
      <c r="E74" s="136">
        <v>42699.5</v>
      </c>
      <c r="F74" s="136">
        <v>42648.291666666672</v>
      </c>
      <c r="G74" s="136">
        <v>42654.833333333328</v>
      </c>
      <c r="H74" s="136">
        <v>42689.5</v>
      </c>
      <c r="I74" s="136">
        <v>42692.5</v>
      </c>
      <c r="J74" s="136">
        <v>42704.5</v>
      </c>
      <c r="K74" s="136">
        <v>42705.291666666672</v>
      </c>
      <c r="L74" s="136">
        <v>42709.833333333328</v>
      </c>
      <c r="M74" s="136">
        <v>42709.833333333328</v>
      </c>
      <c r="N74" s="136">
        <v>42710.5</v>
      </c>
      <c r="O74" s="137"/>
    </row>
    <row r="75" spans="1:15" x14ac:dyDescent="0.2">
      <c r="A75" s="136">
        <v>42564.946527777778</v>
      </c>
      <c r="B75" s="136">
        <v>42571.45</v>
      </c>
      <c r="C75" s="136">
        <v>42571.45</v>
      </c>
      <c r="D75" s="136">
        <v>42632.383333333331</v>
      </c>
      <c r="E75" s="136">
        <v>42635.786805555559</v>
      </c>
      <c r="F75" s="136">
        <v>42608.291666666672</v>
      </c>
      <c r="G75" s="136">
        <v>42614.833333333328</v>
      </c>
      <c r="H75" s="136">
        <v>42622.5</v>
      </c>
      <c r="I75" s="136">
        <v>42628.5</v>
      </c>
      <c r="J75" s="136">
        <v>42640.5</v>
      </c>
      <c r="K75" s="136">
        <v>42641.291666666672</v>
      </c>
      <c r="L75" s="136">
        <v>42643.833333333328</v>
      </c>
      <c r="M75" s="136">
        <v>42643.833333333328</v>
      </c>
      <c r="N75" s="136">
        <v>42646.5</v>
      </c>
      <c r="O75" s="137"/>
    </row>
    <row r="76" spans="1:15" x14ac:dyDescent="0.2">
      <c r="A76" s="136">
        <v>42570.34097222222</v>
      </c>
      <c r="B76" s="136">
        <v>42572.6</v>
      </c>
      <c r="C76" s="136">
        <v>42572.6</v>
      </c>
      <c r="D76" s="136">
        <v>42634.5</v>
      </c>
      <c r="E76" s="136">
        <v>42639.5</v>
      </c>
      <c r="F76" s="136">
        <v>42609.291666666672</v>
      </c>
      <c r="G76" s="136">
        <v>42615.833333333328</v>
      </c>
      <c r="H76" s="136">
        <v>42626.5</v>
      </c>
      <c r="I76" s="136">
        <v>42632.5</v>
      </c>
      <c r="J76" s="136">
        <v>42642.5</v>
      </c>
      <c r="K76" s="136">
        <v>42643.291666666672</v>
      </c>
      <c r="L76" s="136">
        <v>42647.833333333328</v>
      </c>
      <c r="M76" s="136">
        <v>42647.833333333328</v>
      </c>
      <c r="N76" s="136">
        <v>42648.5</v>
      </c>
      <c r="O76" s="137"/>
    </row>
    <row r="77" spans="1:15" x14ac:dyDescent="0.2">
      <c r="A77" s="136">
        <v>42573.667361111111</v>
      </c>
      <c r="B77" s="136">
        <v>42600.798611111109</v>
      </c>
      <c r="C77" s="136">
        <v>42600.798611111109</v>
      </c>
      <c r="D77" s="136">
        <v>42636.555555555555</v>
      </c>
      <c r="E77" s="136">
        <v>42641.734027777777</v>
      </c>
      <c r="F77" s="136">
        <v>42615.291666666672</v>
      </c>
      <c r="G77" s="136">
        <v>42621.833333333328</v>
      </c>
      <c r="H77" s="136">
        <v>42628.5</v>
      </c>
      <c r="I77" s="136">
        <v>42633.5</v>
      </c>
      <c r="J77" s="136">
        <v>42646.5</v>
      </c>
      <c r="K77" s="136">
        <v>42648.291666666672</v>
      </c>
      <c r="L77" s="136">
        <v>42650.833333333328</v>
      </c>
      <c r="M77" s="136">
        <v>42650.833333333328</v>
      </c>
      <c r="N77" s="136">
        <v>42653.5</v>
      </c>
      <c r="O77" s="137"/>
    </row>
    <row r="78" spans="1:15" x14ac:dyDescent="0.2">
      <c r="A78" s="136">
        <v>42633.331250000003</v>
      </c>
      <c r="B78" s="136">
        <v>42635.400694444441</v>
      </c>
      <c r="C78" s="136">
        <v>42635.400694444441</v>
      </c>
      <c r="D78" s="136">
        <v>42670.5</v>
      </c>
      <c r="E78" s="136">
        <v>42675.5</v>
      </c>
      <c r="F78" s="136">
        <v>42649.291666666672</v>
      </c>
      <c r="G78" s="136">
        <v>42655.833333333328</v>
      </c>
      <c r="H78" s="136">
        <v>42663.5</v>
      </c>
      <c r="I78" s="136">
        <v>42668.5</v>
      </c>
      <c r="J78" s="136">
        <v>42681.5</v>
      </c>
      <c r="K78" s="136">
        <v>42682.291666666672</v>
      </c>
      <c r="L78" s="136">
        <v>42684.833333333328</v>
      </c>
      <c r="M78" s="136">
        <v>42684.833333333328</v>
      </c>
      <c r="N78" s="136">
        <v>42685.5</v>
      </c>
      <c r="O78" s="137"/>
    </row>
    <row r="79" spans="1:15" x14ac:dyDescent="0.2">
      <c r="A79" s="136">
        <v>42599.541666666672</v>
      </c>
      <c r="B79" s="136">
        <v>42604.603472222225</v>
      </c>
      <c r="C79" s="136">
        <v>42604.603472222225</v>
      </c>
      <c r="D79" s="136">
        <v>42639.452777777777</v>
      </c>
      <c r="E79" s="136">
        <v>42647.452777777777</v>
      </c>
      <c r="F79" s="136">
        <v>42616.291666666672</v>
      </c>
      <c r="G79" s="136">
        <v>42622.833333333328</v>
      </c>
      <c r="H79" s="136">
        <v>42628.5</v>
      </c>
      <c r="I79" s="136">
        <v>42634.5</v>
      </c>
      <c r="J79" s="136">
        <v>42650.5</v>
      </c>
      <c r="K79" s="136">
        <v>42653.291666666672</v>
      </c>
      <c r="L79" s="136">
        <v>42655.833333333328</v>
      </c>
      <c r="M79" s="136">
        <v>42655.833333333328</v>
      </c>
      <c r="N79" s="136">
        <v>42656.5</v>
      </c>
      <c r="O79" s="137"/>
    </row>
    <row r="80" spans="1:15" x14ac:dyDescent="0.2">
      <c r="A80" s="136">
        <v>42639.728472222225</v>
      </c>
      <c r="B80" s="136">
        <v>42641.797916666663</v>
      </c>
      <c r="C80" s="136">
        <v>42641.797916666663</v>
      </c>
      <c r="D80" s="136">
        <v>42677.5</v>
      </c>
      <c r="E80" s="136">
        <v>42682.5</v>
      </c>
      <c r="F80" s="136">
        <v>42656.291666666672</v>
      </c>
      <c r="G80" s="136">
        <v>42661.833333333328</v>
      </c>
      <c r="H80" s="136">
        <v>42668.5</v>
      </c>
      <c r="I80" s="136">
        <v>42671.5</v>
      </c>
      <c r="J80" s="136">
        <v>42688.5</v>
      </c>
      <c r="K80" s="136">
        <v>42689.291666666672</v>
      </c>
      <c r="L80" s="136">
        <v>42691.833333333328</v>
      </c>
      <c r="M80" s="136">
        <v>42691.833333333328</v>
      </c>
      <c r="N80" s="136">
        <v>42692.5</v>
      </c>
      <c r="O80" s="137"/>
    </row>
    <row r="81" spans="1:15" x14ac:dyDescent="0.2">
      <c r="A81" s="136">
        <v>42600.798611111109</v>
      </c>
      <c r="B81" s="136">
        <v>42605.756944444445</v>
      </c>
      <c r="C81" s="136">
        <v>42605.756944444445</v>
      </c>
      <c r="D81" s="136">
        <v>42641.470833333333</v>
      </c>
      <c r="E81" s="136">
        <v>42653.750694444447</v>
      </c>
      <c r="F81" s="136">
        <v>42620.291666666672</v>
      </c>
      <c r="G81" s="136">
        <v>42626.833333333328</v>
      </c>
      <c r="H81" s="136">
        <v>42632.5</v>
      </c>
      <c r="I81" s="136">
        <v>42635.5</v>
      </c>
      <c r="J81" s="136">
        <v>42656.5</v>
      </c>
      <c r="K81" s="136">
        <v>42657.291666666672</v>
      </c>
      <c r="L81" s="136">
        <v>42661.833333333328</v>
      </c>
      <c r="M81" s="136">
        <v>42661.833333333328</v>
      </c>
      <c r="N81" s="136">
        <v>42662.5</v>
      </c>
      <c r="O81" s="137"/>
    </row>
    <row r="82" spans="1:15" x14ac:dyDescent="0.2">
      <c r="A82" s="136">
        <v>42608.387499999997</v>
      </c>
      <c r="B82" s="136">
        <v>42612.984722222223</v>
      </c>
      <c r="C82" s="136">
        <v>42612.984722222223</v>
      </c>
      <c r="D82" s="136"/>
      <c r="E82" s="136"/>
      <c r="F82" s="136">
        <v>42627.291666666672</v>
      </c>
      <c r="G82" s="136">
        <v>42636.833333333328</v>
      </c>
      <c r="H82" s="136">
        <v>42648.5</v>
      </c>
      <c r="I82" s="136">
        <v>42653.5</v>
      </c>
      <c r="J82" s="136">
        <v>42655.5</v>
      </c>
      <c r="K82" s="136">
        <v>42657.291666666672</v>
      </c>
      <c r="L82" s="136">
        <v>42661.833333333328</v>
      </c>
      <c r="M82" s="136">
        <v>42661.833333333328</v>
      </c>
      <c r="N82" s="136">
        <v>42662.5</v>
      </c>
      <c r="O82" s="137"/>
    </row>
    <row r="83" spans="1:15" x14ac:dyDescent="0.2">
      <c r="A83" s="136">
        <v>42641.797916666663</v>
      </c>
      <c r="B83" s="136">
        <v>42646.40902777778</v>
      </c>
      <c r="C83" s="136">
        <v>42646.40902777778</v>
      </c>
      <c r="D83" s="136"/>
      <c r="E83" s="136"/>
      <c r="F83" s="136">
        <v>42659.291666666672</v>
      </c>
      <c r="G83" s="136">
        <v>42668.833333333328</v>
      </c>
      <c r="H83" s="136">
        <v>42678.5</v>
      </c>
      <c r="I83" s="136">
        <v>42683.5</v>
      </c>
      <c r="J83" s="136">
        <v>42688.5</v>
      </c>
      <c r="K83" s="136">
        <v>42689.291666666672</v>
      </c>
      <c r="L83" s="136">
        <v>42691.833333333328</v>
      </c>
      <c r="M83" s="136">
        <v>42691.833333333328</v>
      </c>
      <c r="N83" s="136">
        <v>42692.5</v>
      </c>
      <c r="O83" s="137"/>
    </row>
    <row r="84" spans="1:15" x14ac:dyDescent="0.2">
      <c r="A84" s="136">
        <v>42611.798611111109</v>
      </c>
      <c r="B84" s="136">
        <v>42614.429166666669</v>
      </c>
      <c r="C84" s="136">
        <v>42614.429166666669</v>
      </c>
      <c r="D84" s="136">
        <v>42654.5</v>
      </c>
      <c r="E84" s="136">
        <v>42661.5</v>
      </c>
      <c r="F84" s="136">
        <v>42640.291666666672</v>
      </c>
      <c r="G84" s="136">
        <v>42650.833333333328</v>
      </c>
      <c r="H84" s="136">
        <v>42633.5</v>
      </c>
      <c r="I84" s="136">
        <v>42635.5</v>
      </c>
      <c r="J84" s="136">
        <v>42667.5</v>
      </c>
      <c r="K84" s="136">
        <v>42669.291666666672</v>
      </c>
      <c r="L84" s="136">
        <v>42671.833333333328</v>
      </c>
      <c r="M84" s="136">
        <v>42671.833333333328</v>
      </c>
      <c r="N84" s="136">
        <v>42674.5</v>
      </c>
      <c r="O84" s="137"/>
    </row>
    <row r="85" spans="1:15" x14ac:dyDescent="0.2">
      <c r="A85" s="136">
        <v>42614.429166666669</v>
      </c>
      <c r="B85" s="136">
        <v>42618.927083333328</v>
      </c>
      <c r="C85" s="136">
        <v>42618.927083333328</v>
      </c>
      <c r="D85" s="136">
        <v>42656.5</v>
      </c>
      <c r="E85" s="136">
        <v>42663.5</v>
      </c>
      <c r="F85" s="136">
        <v>42643.291666666672</v>
      </c>
      <c r="G85" s="136">
        <v>42654.833333333328</v>
      </c>
      <c r="H85" s="136">
        <v>42639.5</v>
      </c>
      <c r="I85" s="136">
        <v>42641.5</v>
      </c>
      <c r="J85" s="136">
        <v>42669.5</v>
      </c>
      <c r="K85" s="136">
        <v>42670.291666666672</v>
      </c>
      <c r="L85" s="136">
        <v>42676.833333333328</v>
      </c>
      <c r="M85" s="136">
        <v>42676.5</v>
      </c>
      <c r="N85" s="136">
        <v>42676.541666666672</v>
      </c>
      <c r="O85" s="137"/>
    </row>
    <row r="86" spans="1:15" x14ac:dyDescent="0.2">
      <c r="A86" s="136">
        <v>42615.58194444445</v>
      </c>
      <c r="B86" s="136">
        <v>42619.961805555555</v>
      </c>
      <c r="C86" s="136">
        <v>42619.961805555555</v>
      </c>
      <c r="D86" s="136"/>
      <c r="E86" s="136"/>
      <c r="F86" s="136">
        <v>42634.291666666672</v>
      </c>
      <c r="G86" s="136">
        <v>42639.833333333328</v>
      </c>
      <c r="H86" s="136">
        <v>42648.5</v>
      </c>
      <c r="I86" s="136">
        <v>42653.5</v>
      </c>
      <c r="J86" s="136">
        <v>42655.5</v>
      </c>
      <c r="K86" s="136">
        <v>42657.291666666672</v>
      </c>
      <c r="L86" s="136">
        <v>42661.833333333328</v>
      </c>
      <c r="M86" s="136">
        <v>42661.833333333328</v>
      </c>
      <c r="N86" s="136">
        <v>42662.5</v>
      </c>
      <c r="O86" s="137"/>
    </row>
    <row r="87" spans="1:15" x14ac:dyDescent="0.2">
      <c r="A87" s="136">
        <v>42619.961805555555</v>
      </c>
      <c r="B87" s="136">
        <v>42622.322916666672</v>
      </c>
      <c r="C87" s="136">
        <v>42622.322916666672</v>
      </c>
      <c r="D87" s="136">
        <v>42660.5</v>
      </c>
      <c r="E87" s="136">
        <v>42663.5</v>
      </c>
      <c r="F87" s="136">
        <v>42637.291666666672</v>
      </c>
      <c r="G87" s="136">
        <v>42646.833333333328</v>
      </c>
      <c r="H87" s="136">
        <v>42653.5</v>
      </c>
      <c r="I87" s="136">
        <v>42656.5</v>
      </c>
      <c r="J87" s="136">
        <v>42668.5</v>
      </c>
      <c r="K87" s="136">
        <v>42669.291666666672</v>
      </c>
      <c r="L87" s="136">
        <v>42671.833333333328</v>
      </c>
      <c r="M87" s="136">
        <v>42671.833333333328</v>
      </c>
      <c r="N87" s="136">
        <v>42674.5</v>
      </c>
      <c r="O87" s="137"/>
    </row>
    <row r="88" spans="1:15" x14ac:dyDescent="0.2">
      <c r="A88" s="136">
        <v>42646.40902777778</v>
      </c>
      <c r="B88" s="136">
        <v>42648.478472222225</v>
      </c>
      <c r="C88" s="136">
        <v>42648.478472222225</v>
      </c>
      <c r="D88" s="136">
        <v>42689.5</v>
      </c>
      <c r="E88" s="136">
        <v>42692.5</v>
      </c>
      <c r="F88" s="136">
        <v>42662.291666666672</v>
      </c>
      <c r="G88" s="136">
        <v>42668.833333333328</v>
      </c>
      <c r="H88" s="136">
        <v>42681.5</v>
      </c>
      <c r="I88" s="136">
        <v>42684.5</v>
      </c>
      <c r="J88" s="136">
        <v>42697.5</v>
      </c>
      <c r="K88" s="136">
        <v>42698.291666666672</v>
      </c>
      <c r="L88" s="136">
        <v>42702.833333333328</v>
      </c>
      <c r="M88" s="136">
        <v>42702.833333333328</v>
      </c>
      <c r="N88" s="136">
        <v>42703.5</v>
      </c>
      <c r="O88" s="137"/>
    </row>
    <row r="89" spans="1:15" x14ac:dyDescent="0.2">
      <c r="A89" s="136">
        <v>42626.650694444441</v>
      </c>
      <c r="B89" s="136">
        <v>42628.720138888893</v>
      </c>
      <c r="C89" s="136">
        <v>42628.720138888893</v>
      </c>
      <c r="D89" s="136">
        <v>42668.5</v>
      </c>
      <c r="E89" s="136">
        <v>42674.5</v>
      </c>
      <c r="F89" s="136">
        <v>42643.291666666672</v>
      </c>
      <c r="G89" s="136">
        <v>42649.833333333328</v>
      </c>
      <c r="H89" s="136">
        <v>42660.5</v>
      </c>
      <c r="I89" s="136">
        <v>42663.5</v>
      </c>
      <c r="J89" s="136">
        <v>42681.5</v>
      </c>
      <c r="K89" s="136">
        <v>42682.291666666672</v>
      </c>
      <c r="L89" s="136">
        <v>42684.833333333328</v>
      </c>
      <c r="M89" s="136">
        <v>42684.833333333328</v>
      </c>
      <c r="N89" s="136">
        <v>42685.5</v>
      </c>
      <c r="O89" s="137"/>
    </row>
    <row r="90" spans="1:15" x14ac:dyDescent="0.2">
      <c r="A90" s="136">
        <v>42648.478472222225</v>
      </c>
      <c r="B90" s="136">
        <v>42650.547916666663</v>
      </c>
      <c r="C90" s="136">
        <v>42650.547916666663</v>
      </c>
      <c r="D90" s="136"/>
      <c r="E90" s="136"/>
      <c r="F90" s="136">
        <v>42664.291666666672</v>
      </c>
      <c r="G90" s="136">
        <v>42670.833333333328</v>
      </c>
      <c r="H90" s="136">
        <v>42684.5</v>
      </c>
      <c r="I90" s="136">
        <v>42690.5</v>
      </c>
      <c r="J90" s="136">
        <v>42692.5</v>
      </c>
      <c r="K90" s="136">
        <v>42696.291666666672</v>
      </c>
      <c r="L90" s="136">
        <v>42698.833333333328</v>
      </c>
      <c r="M90" s="136">
        <v>42698.833333333328</v>
      </c>
      <c r="N90" s="136">
        <v>42699.5</v>
      </c>
      <c r="O90" s="137"/>
    </row>
    <row r="91" spans="1:15" x14ac:dyDescent="0.2">
      <c r="A91" s="136">
        <v>42634.365972222222</v>
      </c>
      <c r="B91" s="136">
        <v>42636.435416666667</v>
      </c>
      <c r="C91" s="136">
        <v>42636.435416666667</v>
      </c>
      <c r="D91" s="136">
        <v>42671.5</v>
      </c>
      <c r="E91" s="136">
        <v>42676.5</v>
      </c>
      <c r="F91" s="136">
        <v>42650.291666666672</v>
      </c>
      <c r="G91" s="136">
        <v>42658.833333333328</v>
      </c>
      <c r="H91" s="136">
        <v>42664.5</v>
      </c>
      <c r="I91" s="136">
        <v>42669.5</v>
      </c>
      <c r="J91" s="136">
        <v>42683.5</v>
      </c>
      <c r="K91" s="136">
        <v>42684.291666666672</v>
      </c>
      <c r="L91" s="136">
        <v>42689.833333333328</v>
      </c>
      <c r="M91" s="136">
        <v>42689.833333333328</v>
      </c>
      <c r="N91" s="136">
        <v>42690.5</v>
      </c>
      <c r="O91" s="137"/>
    </row>
    <row r="92" spans="1:15" x14ac:dyDescent="0.2">
      <c r="A92" s="136">
        <v>42649.554861111115</v>
      </c>
      <c r="B92" s="136">
        <v>42653.874305555553</v>
      </c>
      <c r="C92" s="136">
        <v>42653.874305555553</v>
      </c>
      <c r="D92" s="136">
        <v>42690.5</v>
      </c>
      <c r="E92" s="136">
        <v>42695.5</v>
      </c>
      <c r="F92" s="136">
        <v>42665.291666666672</v>
      </c>
      <c r="G92" s="136">
        <v>42671.833333333328</v>
      </c>
      <c r="H92" s="136">
        <v>42682.5</v>
      </c>
      <c r="I92" s="136">
        <v>42688.5</v>
      </c>
      <c r="J92" s="136">
        <v>42698.5</v>
      </c>
      <c r="K92" s="136">
        <v>42699.291666666672</v>
      </c>
      <c r="L92" s="136">
        <v>42703.833333333328</v>
      </c>
      <c r="M92" s="136">
        <v>42703.833333333328</v>
      </c>
      <c r="N92" s="136">
        <v>42704.5</v>
      </c>
      <c r="O92" s="137"/>
    </row>
    <row r="93" spans="1:15" x14ac:dyDescent="0.2">
      <c r="A93" s="136">
        <v>42635.400694444441</v>
      </c>
      <c r="B93" s="136">
        <v>42639.728472222225</v>
      </c>
      <c r="C93" s="136">
        <v>42639.728472222225</v>
      </c>
      <c r="D93" s="136"/>
      <c r="E93" s="136"/>
      <c r="F93" s="136">
        <v>42654.291666666672</v>
      </c>
      <c r="G93" s="136">
        <v>42662.833333333328</v>
      </c>
      <c r="H93" s="136">
        <v>42670.5</v>
      </c>
      <c r="I93" s="136">
        <v>42677.5</v>
      </c>
      <c r="J93" s="136">
        <v>42681.5</v>
      </c>
      <c r="K93" s="136">
        <v>42683.291666666672</v>
      </c>
      <c r="L93" s="136">
        <v>42688.833333333328</v>
      </c>
      <c r="M93" s="136">
        <v>42688.833333333328</v>
      </c>
      <c r="N93" s="136">
        <v>42689.5</v>
      </c>
      <c r="O93" s="137"/>
    </row>
    <row r="94" spans="1:15" x14ac:dyDescent="0.2">
      <c r="A94" s="136">
        <v>42650.547916666663</v>
      </c>
      <c r="B94" s="136">
        <v>42654.90902777778</v>
      </c>
      <c r="C94" s="136">
        <v>42654.90902777778</v>
      </c>
      <c r="D94" s="136">
        <v>42695.5</v>
      </c>
      <c r="E94" s="136">
        <v>42698.5</v>
      </c>
      <c r="F94" s="136">
        <v>42669.291666666672</v>
      </c>
      <c r="G94" s="136">
        <v>42677.833333333328</v>
      </c>
      <c r="H94" s="136">
        <v>42688.5</v>
      </c>
      <c r="I94" s="136">
        <v>42691.5</v>
      </c>
      <c r="J94" s="136">
        <v>42703.5</v>
      </c>
      <c r="K94" s="136">
        <v>42704.291666666672</v>
      </c>
      <c r="L94" s="136">
        <v>42706.833333333328</v>
      </c>
      <c r="M94" s="136">
        <v>42706.833333333328</v>
      </c>
      <c r="N94" s="136">
        <v>42709.5</v>
      </c>
      <c r="O94" s="137"/>
    </row>
    <row r="95" spans="1:15" x14ac:dyDescent="0.2">
      <c r="A95" s="136">
        <v>42654.90902777778</v>
      </c>
      <c r="B95" s="136">
        <v>42656.978472222225</v>
      </c>
      <c r="C95" s="136">
        <v>42656.978472222225</v>
      </c>
      <c r="D95" s="136"/>
      <c r="E95" s="136"/>
      <c r="F95" s="136">
        <v>42671.291666666672</v>
      </c>
      <c r="G95" s="136">
        <v>42678.833333333328</v>
      </c>
      <c r="H95" s="136">
        <v>42691.5</v>
      </c>
      <c r="I95" s="136">
        <v>42696.5</v>
      </c>
      <c r="J95" s="136">
        <v>42698.5</v>
      </c>
      <c r="K95" s="136">
        <v>42702.291666666672</v>
      </c>
      <c r="L95" s="136">
        <v>42704.833333333328</v>
      </c>
      <c r="M95" s="136">
        <v>42704.833333333328</v>
      </c>
      <c r="N95" s="136">
        <v>42705.5</v>
      </c>
      <c r="O95" s="137"/>
    </row>
    <row r="96" spans="1:15" x14ac:dyDescent="0.2">
      <c r="A96" s="136">
        <v>42636.435416666667</v>
      </c>
      <c r="B96" s="136">
        <v>42640.763194444444</v>
      </c>
      <c r="C96" s="136">
        <v>42640.763194444444</v>
      </c>
      <c r="D96" s="136">
        <v>42675.5</v>
      </c>
      <c r="E96" s="136">
        <v>42678.5</v>
      </c>
      <c r="F96" s="136">
        <v>42655.291666666672</v>
      </c>
      <c r="G96" s="136">
        <v>42661.833333333328</v>
      </c>
      <c r="H96" s="136">
        <v>42667.5</v>
      </c>
      <c r="I96" s="136">
        <v>42670.5</v>
      </c>
      <c r="J96" s="136">
        <v>42683.5</v>
      </c>
      <c r="K96" s="136">
        <v>42684.291666666672</v>
      </c>
      <c r="L96" s="136">
        <v>42689.833333333328</v>
      </c>
      <c r="M96" s="136">
        <v>42689.833333333328</v>
      </c>
      <c r="N96" s="136">
        <v>42690.5</v>
      </c>
      <c r="O96" s="137"/>
    </row>
    <row r="97" spans="1:15" x14ac:dyDescent="0.2">
      <c r="A97" s="136">
        <v>42640.763194444444</v>
      </c>
      <c r="B97" s="136">
        <v>42642.865972222222</v>
      </c>
      <c r="C97" s="136">
        <v>42642.865972222222</v>
      </c>
      <c r="D97" s="136">
        <v>42683.5</v>
      </c>
      <c r="E97" s="136">
        <v>42689.5</v>
      </c>
      <c r="F97" s="136">
        <v>42668.291666666672</v>
      </c>
      <c r="G97" s="136">
        <v>42681.833333333328</v>
      </c>
      <c r="H97" s="136">
        <v>42662.5</v>
      </c>
      <c r="I97" s="136">
        <v>42664.5</v>
      </c>
      <c r="J97" s="136">
        <v>42695.5</v>
      </c>
      <c r="K97" s="136">
        <v>42696.291666666672</v>
      </c>
      <c r="L97" s="136">
        <v>42698.833333333328</v>
      </c>
      <c r="M97" s="136">
        <v>42698.833333333328</v>
      </c>
      <c r="N97" s="136">
        <v>42699.5</v>
      </c>
      <c r="O97" s="137"/>
    </row>
    <row r="98" spans="1:15" x14ac:dyDescent="0.2">
      <c r="A98" s="136">
        <v>42642.865972222222</v>
      </c>
      <c r="B98" s="136">
        <v>42647.443749999999</v>
      </c>
      <c r="C98" s="136">
        <v>42647.443749999999</v>
      </c>
      <c r="D98" s="136">
        <v>42683.5</v>
      </c>
      <c r="E98" s="136">
        <v>42691.5</v>
      </c>
      <c r="F98" s="136">
        <v>42662.291666666672</v>
      </c>
      <c r="G98" s="136">
        <v>42667.833333333328</v>
      </c>
      <c r="H98" s="136">
        <v>42676.5</v>
      </c>
      <c r="I98" s="136">
        <v>42681.5</v>
      </c>
      <c r="J98" s="136">
        <v>42697.5</v>
      </c>
      <c r="K98" s="136">
        <v>42698.291666666672</v>
      </c>
      <c r="L98" s="136">
        <v>42702.833333333328</v>
      </c>
      <c r="M98" s="136">
        <v>42702.833333333328</v>
      </c>
      <c r="N98" s="136">
        <v>42703.5</v>
      </c>
      <c r="O98" s="137"/>
    </row>
    <row r="99" spans="1:15" x14ac:dyDescent="0.2">
      <c r="A99" s="136">
        <v>42661.597916666666</v>
      </c>
      <c r="B99" s="136">
        <v>42663.667361111111</v>
      </c>
      <c r="C99" s="136">
        <v>42663.667361111111</v>
      </c>
      <c r="D99" s="136"/>
      <c r="E99" s="136"/>
      <c r="F99" s="136">
        <v>42683.291666666672</v>
      </c>
      <c r="G99" s="136">
        <v>42690.833333333328</v>
      </c>
      <c r="H99" s="136">
        <v>42698.5</v>
      </c>
      <c r="I99" s="136">
        <v>42703.5</v>
      </c>
      <c r="J99" s="136">
        <v>42705.5</v>
      </c>
      <c r="K99" s="136">
        <v>42709.291666666672</v>
      </c>
      <c r="L99" s="136">
        <v>42711.833333333328</v>
      </c>
      <c r="M99" s="136">
        <v>42711.833333333328</v>
      </c>
      <c r="N99" s="136">
        <v>42712.5</v>
      </c>
      <c r="O99" s="137"/>
    </row>
    <row r="100" spans="1:15" x14ac:dyDescent="0.2">
      <c r="A100" s="136">
        <v>42647.443749999999</v>
      </c>
      <c r="B100" s="136">
        <v>42649.554861111115</v>
      </c>
      <c r="C100" s="136">
        <v>42649.554861111115</v>
      </c>
      <c r="D100" s="136">
        <v>42685.5</v>
      </c>
      <c r="E100" s="136">
        <v>42691.5</v>
      </c>
      <c r="F100" s="136">
        <v>42670.291666666672</v>
      </c>
      <c r="G100" s="136">
        <v>42678.833333333328</v>
      </c>
      <c r="H100" s="136">
        <v>42669.5</v>
      </c>
      <c r="I100" s="136">
        <v>42683.5</v>
      </c>
      <c r="J100" s="136">
        <v>42696.5</v>
      </c>
      <c r="K100" s="136">
        <v>42697.291666666672</v>
      </c>
      <c r="L100" s="136">
        <v>42699.833333333328</v>
      </c>
      <c r="M100" s="136">
        <v>42699.833333333328</v>
      </c>
      <c r="N100" s="136">
        <v>42702.5</v>
      </c>
      <c r="O100" s="137"/>
    </row>
    <row r="101" spans="1:15" x14ac:dyDescent="0.2">
      <c r="A101" s="136">
        <v>42653.874305555553</v>
      </c>
      <c r="B101" s="136">
        <v>42655.943749999999</v>
      </c>
      <c r="C101" s="136">
        <v>42655.943749999999</v>
      </c>
      <c r="D101" s="136">
        <v>42697.5</v>
      </c>
      <c r="E101" s="136">
        <v>42703.5</v>
      </c>
      <c r="F101" s="136">
        <v>42683.291666666672</v>
      </c>
      <c r="G101" s="136">
        <v>42695.833333333328</v>
      </c>
      <c r="H101" s="136">
        <v>42677.5</v>
      </c>
      <c r="I101" s="136">
        <v>42681.5</v>
      </c>
      <c r="J101" s="136">
        <v>42709.5</v>
      </c>
      <c r="K101" s="136">
        <v>42710.291666666672</v>
      </c>
      <c r="L101" s="136">
        <v>42712.833333333328</v>
      </c>
      <c r="M101" s="136">
        <v>42712.833333333328</v>
      </c>
      <c r="N101" s="136">
        <v>42713.5</v>
      </c>
      <c r="O101" s="137"/>
    </row>
    <row r="102" spans="1:15" x14ac:dyDescent="0.2">
      <c r="A102" s="136">
        <v>42663.667361111111</v>
      </c>
      <c r="B102" s="136">
        <v>42668.347222222219</v>
      </c>
      <c r="C102" s="136">
        <v>42668.347222222219</v>
      </c>
      <c r="D102" s="136">
        <v>42706.5</v>
      </c>
      <c r="E102" s="136">
        <v>42711.5</v>
      </c>
      <c r="F102" s="136">
        <v>42689.291666666672</v>
      </c>
      <c r="G102" s="136">
        <v>42695.833333333328</v>
      </c>
      <c r="H102" s="136">
        <v>42699.5</v>
      </c>
      <c r="I102" s="136">
        <v>42704.5</v>
      </c>
      <c r="J102" s="136">
        <v>42716.5</v>
      </c>
      <c r="K102" s="136">
        <v>42717.291666666672</v>
      </c>
      <c r="L102" s="136">
        <v>42719.833333333328</v>
      </c>
      <c r="M102" s="136">
        <v>42719.833333333328</v>
      </c>
      <c r="N102" s="136">
        <v>42720.5</v>
      </c>
      <c r="O102" s="137"/>
    </row>
    <row r="103" spans="1:15" x14ac:dyDescent="0.2">
      <c r="A103" s="136">
        <v>42655.943749999999</v>
      </c>
      <c r="B103" s="136">
        <v>42660.563194444447</v>
      </c>
      <c r="C103" s="136">
        <v>42660.563194444447</v>
      </c>
      <c r="D103" s="136">
        <v>42697.5</v>
      </c>
      <c r="E103" s="136">
        <v>42702.5</v>
      </c>
      <c r="F103" s="136">
        <v>42672.291666666672</v>
      </c>
      <c r="G103" s="136">
        <v>42682.833333333328</v>
      </c>
      <c r="H103" s="136">
        <v>42690.5</v>
      </c>
      <c r="I103" s="136">
        <v>42695.5</v>
      </c>
      <c r="J103" s="136">
        <v>42705.5</v>
      </c>
      <c r="K103" s="136">
        <v>42706.291666666672</v>
      </c>
      <c r="L103" s="136">
        <v>42710.833333333328</v>
      </c>
      <c r="M103" s="136">
        <v>42710.833333333328</v>
      </c>
      <c r="N103" s="136">
        <v>42711.5</v>
      </c>
      <c r="O103" s="137"/>
    </row>
    <row r="104" spans="1:15" x14ac:dyDescent="0.2">
      <c r="A104" s="136">
        <v>42656.978472222225</v>
      </c>
      <c r="B104" s="136">
        <v>42661.597916666666</v>
      </c>
      <c r="C104" s="136">
        <v>42661.597916666666</v>
      </c>
      <c r="D104" s="136">
        <v>42703.430555555555</v>
      </c>
      <c r="E104" s="136">
        <v>42706.568749999999</v>
      </c>
      <c r="F104" s="136">
        <v>42678.291666666672</v>
      </c>
      <c r="G104" s="136">
        <v>42689.833333333328</v>
      </c>
      <c r="H104" s="136">
        <v>42696.5</v>
      </c>
      <c r="I104" s="136">
        <v>42699.5</v>
      </c>
      <c r="J104" s="136">
        <v>42711.5</v>
      </c>
      <c r="K104" s="136">
        <v>42712.291666666672</v>
      </c>
      <c r="L104" s="136">
        <v>42716.833333333328</v>
      </c>
      <c r="M104" s="136">
        <v>42716.833333333328</v>
      </c>
      <c r="N104" s="136">
        <v>42717.5</v>
      </c>
      <c r="O104" s="137"/>
    </row>
    <row r="105" spans="1:15" x14ac:dyDescent="0.2">
      <c r="A105" s="136">
        <v>42660.563194444447</v>
      </c>
      <c r="B105" s="136">
        <v>42662.632638888885</v>
      </c>
      <c r="C105" s="136">
        <v>42662.632638888885</v>
      </c>
      <c r="D105" s="136">
        <v>42703.5</v>
      </c>
      <c r="E105" s="136">
        <v>42706.5</v>
      </c>
      <c r="F105" s="136">
        <v>42682.291666666672</v>
      </c>
      <c r="G105" s="136">
        <v>42689.833333333328</v>
      </c>
      <c r="H105" s="136">
        <v>42696.5</v>
      </c>
      <c r="I105" s="136">
        <v>42699.5</v>
      </c>
      <c r="J105" s="136">
        <v>42711.5</v>
      </c>
      <c r="K105" s="136">
        <v>42712.291666666672</v>
      </c>
      <c r="L105" s="136">
        <v>42716.833333333328</v>
      </c>
      <c r="M105" s="136">
        <v>42716.833333333328</v>
      </c>
      <c r="N105" s="136">
        <v>42717.5</v>
      </c>
      <c r="O105" s="137"/>
    </row>
    <row r="106" spans="1:15" x14ac:dyDescent="0.2">
      <c r="A106" s="136">
        <v>42668.347222222219</v>
      </c>
      <c r="B106" s="136">
        <v>42670.606249999997</v>
      </c>
      <c r="C106" s="136">
        <v>42670.606249999997</v>
      </c>
      <c r="D106" s="136"/>
      <c r="E106" s="136"/>
      <c r="F106" s="136">
        <v>42691.291666666672</v>
      </c>
      <c r="G106" s="136">
        <v>42696.833333333328</v>
      </c>
      <c r="H106" s="136">
        <v>42704.5</v>
      </c>
      <c r="I106" s="136">
        <v>42709.5</v>
      </c>
      <c r="J106" s="136">
        <v>42711.5</v>
      </c>
      <c r="K106" s="136">
        <v>42713.291666666672</v>
      </c>
      <c r="L106" s="136">
        <v>42717.833333333328</v>
      </c>
      <c r="M106" s="136">
        <v>42717.833333333328</v>
      </c>
      <c r="N106" s="136">
        <v>42718.5</v>
      </c>
      <c r="O106" s="137"/>
    </row>
    <row r="107" spans="1:15" x14ac:dyDescent="0.2">
      <c r="A107" s="136">
        <v>42662.632638888885</v>
      </c>
      <c r="B107" s="136">
        <v>42664.660416666666</v>
      </c>
      <c r="C107" s="136">
        <v>42664.660416666666</v>
      </c>
      <c r="D107" s="136">
        <v>42706.280555555553</v>
      </c>
      <c r="E107" s="136">
        <v>42712.841666666667</v>
      </c>
      <c r="F107" s="136">
        <v>42684.291666666672</v>
      </c>
      <c r="G107" s="136">
        <v>42691.833333333328</v>
      </c>
      <c r="H107" s="136">
        <v>42699.5</v>
      </c>
      <c r="I107" s="136">
        <v>42704.5</v>
      </c>
      <c r="J107" s="136">
        <v>42717.5</v>
      </c>
      <c r="K107" s="136">
        <v>42718.291666666672</v>
      </c>
      <c r="L107" s="136">
        <v>42720.833333333328</v>
      </c>
      <c r="M107" s="136">
        <v>42720.833333333328</v>
      </c>
      <c r="N107" s="136">
        <v>42723.5</v>
      </c>
      <c r="O107" s="137"/>
    </row>
    <row r="108" spans="1:15" x14ac:dyDescent="0.2">
      <c r="A108" s="136">
        <v>42664.660416666666</v>
      </c>
      <c r="B108" s="136">
        <v>42669.456250000003</v>
      </c>
      <c r="C108" s="136">
        <v>42669.456250000003</v>
      </c>
      <c r="D108" s="136">
        <v>42709.5</v>
      </c>
      <c r="E108" s="136">
        <v>42713.5</v>
      </c>
      <c r="F108" s="136">
        <v>42690.291666666672</v>
      </c>
      <c r="G108" s="136">
        <v>42696.833333333328</v>
      </c>
      <c r="H108" s="136">
        <v>42702.5</v>
      </c>
      <c r="I108" s="136">
        <v>42705.5</v>
      </c>
      <c r="J108" s="136">
        <v>42718.5</v>
      </c>
      <c r="K108" s="136">
        <v>42719.291666666672</v>
      </c>
      <c r="L108" s="136">
        <v>42723.833333333328</v>
      </c>
      <c r="M108" s="136">
        <v>42723.833333333328</v>
      </c>
      <c r="N108" s="136">
        <v>42724.5</v>
      </c>
      <c r="O108" s="137"/>
    </row>
    <row r="109" spans="1:15" x14ac:dyDescent="0.2">
      <c r="A109" s="136">
        <v>42669.456250000003</v>
      </c>
      <c r="B109" s="136">
        <v>42671.673611111109</v>
      </c>
      <c r="C109" s="136">
        <v>42671.673611111109</v>
      </c>
      <c r="D109" s="136">
        <v>42712.396527777775</v>
      </c>
      <c r="E109" s="136">
        <v>42719.563888888893</v>
      </c>
      <c r="F109" s="136">
        <v>42692.291666666672</v>
      </c>
      <c r="G109" s="136">
        <v>42698.833333333328</v>
      </c>
      <c r="H109" s="136">
        <v>42705.5</v>
      </c>
      <c r="I109" s="136">
        <v>42710.5</v>
      </c>
      <c r="J109" s="136">
        <v>42724.5</v>
      </c>
      <c r="K109" s="136">
        <v>42725.291666666672</v>
      </c>
      <c r="L109" s="136">
        <v>42727.833333333328</v>
      </c>
      <c r="M109" s="136">
        <v>42727.833333333328</v>
      </c>
      <c r="N109" s="136">
        <v>42730.5</v>
      </c>
      <c r="O109" s="137"/>
    </row>
    <row r="110" spans="1:15" x14ac:dyDescent="0.2">
      <c r="A110" s="136">
        <v>42670.606249999997</v>
      </c>
      <c r="B110" s="136">
        <v>42677.610416666663</v>
      </c>
      <c r="C110" s="136">
        <v>42677.610416666663</v>
      </c>
      <c r="D110" s="136">
        <v>42713.5</v>
      </c>
      <c r="E110" s="136">
        <v>42719.5</v>
      </c>
      <c r="F110" s="136">
        <v>42693.291666666672</v>
      </c>
      <c r="G110" s="136">
        <v>42699.833333333328</v>
      </c>
      <c r="H110" s="136">
        <v>42705.5</v>
      </c>
      <c r="I110" s="136">
        <v>42710.5</v>
      </c>
      <c r="J110" s="136">
        <v>42724.5</v>
      </c>
      <c r="K110" s="136">
        <v>42725.291666666672</v>
      </c>
      <c r="L110" s="136">
        <v>42727.833333333328</v>
      </c>
      <c r="M110" s="136">
        <v>42727.833333333328</v>
      </c>
      <c r="N110" s="136">
        <v>42730.5</v>
      </c>
      <c r="O110" s="137"/>
    </row>
    <row r="111" spans="1:15" x14ac:dyDescent="0.2">
      <c r="A111" s="136">
        <v>42671.673611111109</v>
      </c>
      <c r="B111" s="136">
        <v>42681.432638888888</v>
      </c>
      <c r="C111" s="136">
        <v>42681.432638888888</v>
      </c>
      <c r="D111" s="136">
        <v>42717.5</v>
      </c>
      <c r="E111" s="136">
        <v>42723.5</v>
      </c>
      <c r="F111" s="136">
        <v>42696.291666666672</v>
      </c>
      <c r="G111" s="136">
        <v>42702.833333333328</v>
      </c>
      <c r="H111" s="136">
        <v>42706.5</v>
      </c>
      <c r="I111" s="136">
        <v>42711.5</v>
      </c>
      <c r="J111" s="136">
        <v>42726.5</v>
      </c>
      <c r="K111" s="136">
        <v>42727.291666666672</v>
      </c>
      <c r="L111" s="136">
        <v>42731.833333333328</v>
      </c>
      <c r="M111" s="136">
        <v>42731.833333333328</v>
      </c>
      <c r="N111" s="136">
        <v>42732.5</v>
      </c>
      <c r="O111" s="137"/>
    </row>
    <row r="112" spans="1:15" x14ac:dyDescent="0.2">
      <c r="A112" s="136">
        <v>42677.610416666663</v>
      </c>
      <c r="B112" s="136">
        <v>42682.583333333328</v>
      </c>
      <c r="C112" s="136">
        <v>42682.583333333328</v>
      </c>
      <c r="D112" s="136"/>
      <c r="E112" s="136"/>
      <c r="F112" s="136">
        <v>42697.291666666672</v>
      </c>
      <c r="G112" s="136">
        <v>42703.833333333328</v>
      </c>
      <c r="H112" s="136">
        <v>42711.5</v>
      </c>
      <c r="I112" s="136">
        <v>42716.5</v>
      </c>
      <c r="J112" s="136">
        <v>42718.5</v>
      </c>
      <c r="K112" s="136">
        <v>42720.291666666672</v>
      </c>
      <c r="L112" s="136">
        <v>42724.833333333328</v>
      </c>
      <c r="M112" s="136">
        <v>42724.833333333328</v>
      </c>
      <c r="N112" s="136">
        <v>42725.5</v>
      </c>
      <c r="O112" s="137"/>
    </row>
    <row r="113" spans="1:15" x14ac:dyDescent="0.2">
      <c r="A113" s="136">
        <v>42681.432638888888</v>
      </c>
      <c r="B113" s="136">
        <v>42683.691666666666</v>
      </c>
      <c r="C113" s="136">
        <v>42683.691666666666</v>
      </c>
      <c r="D113" s="136">
        <v>42718.5</v>
      </c>
      <c r="E113" s="136">
        <v>42723.5</v>
      </c>
      <c r="F113" s="136">
        <v>42698.291666666672</v>
      </c>
      <c r="G113" s="136">
        <v>42704.833333333328</v>
      </c>
      <c r="H113" s="136">
        <v>42710.5</v>
      </c>
      <c r="I113" s="136">
        <v>42713.5</v>
      </c>
      <c r="J113" s="136">
        <v>42726.5</v>
      </c>
      <c r="K113" s="136">
        <v>42727.291666666672</v>
      </c>
      <c r="L113" s="136">
        <v>42731.833333333328</v>
      </c>
      <c r="M113" s="136">
        <v>42731.833333333328</v>
      </c>
      <c r="N113" s="136">
        <v>42732.5</v>
      </c>
      <c r="O113" s="137"/>
    </row>
    <row r="114" spans="1:15" x14ac:dyDescent="0.2">
      <c r="A114" s="136">
        <v>42682.583333333328</v>
      </c>
      <c r="B114" s="136">
        <v>42684.80069444445</v>
      </c>
      <c r="C114" s="136">
        <v>42684.80069444445</v>
      </c>
      <c r="D114" s="136"/>
      <c r="E114" s="136"/>
      <c r="F114" s="136">
        <v>42699.291666666672</v>
      </c>
      <c r="G114" s="136">
        <v>42705.833333333328</v>
      </c>
      <c r="H114" s="136">
        <v>42713.5</v>
      </c>
      <c r="I114" s="136">
        <v>42718.5</v>
      </c>
      <c r="J114" s="136">
        <v>42720.5</v>
      </c>
      <c r="K114" s="136">
        <v>42724.291666666672</v>
      </c>
      <c r="L114" s="136">
        <v>42726.833333333328</v>
      </c>
      <c r="M114" s="136">
        <v>42726.833333333328</v>
      </c>
      <c r="N114" s="136">
        <v>42727.5</v>
      </c>
      <c r="O114" s="137"/>
    </row>
    <row r="115" spans="1:15" x14ac:dyDescent="0.2">
      <c r="A115" s="136">
        <v>42683.691666666666</v>
      </c>
      <c r="B115" s="136">
        <v>42688.885416666672</v>
      </c>
      <c r="C115" s="136">
        <v>42688.885416666672</v>
      </c>
      <c r="D115" s="136">
        <v>42723.413888888885</v>
      </c>
      <c r="E115" s="136">
        <v>42739.756249999999</v>
      </c>
      <c r="F115" s="136">
        <v>42700.291666666672</v>
      </c>
      <c r="G115" s="136">
        <v>42709.833333333328</v>
      </c>
      <c r="H115" s="136">
        <v>42716.5</v>
      </c>
      <c r="I115" s="136">
        <v>42719.5</v>
      </c>
      <c r="J115" s="136"/>
      <c r="K115" s="136"/>
      <c r="L115" s="136"/>
      <c r="M115" s="136"/>
      <c r="N115" s="136"/>
      <c r="O115" s="137"/>
    </row>
    <row r="116" spans="1:15" x14ac:dyDescent="0.2">
      <c r="A116" s="136">
        <v>42684.80069444445</v>
      </c>
      <c r="B116" s="136">
        <v>42689.920138888891</v>
      </c>
      <c r="C116" s="136">
        <v>42689.920138888891</v>
      </c>
      <c r="D116" s="136"/>
      <c r="E116" s="136"/>
      <c r="F116" s="136">
        <v>42704.291666666672</v>
      </c>
      <c r="G116" s="136">
        <v>42710.833333333328</v>
      </c>
      <c r="H116" s="136">
        <v>42717.5</v>
      </c>
      <c r="I116" s="136">
        <v>42720.5</v>
      </c>
      <c r="J116" s="136">
        <v>42724.5</v>
      </c>
      <c r="K116" s="136">
        <v>42726.291666666672</v>
      </c>
      <c r="L116" s="136">
        <v>42730.833333333328</v>
      </c>
      <c r="M116" s="136">
        <v>42730.833333333328</v>
      </c>
      <c r="N116" s="136">
        <v>42731.5</v>
      </c>
      <c r="O116" s="137"/>
    </row>
    <row r="117" spans="1:15" x14ac:dyDescent="0.2">
      <c r="A117" s="136">
        <v>42688.885416666672</v>
      </c>
      <c r="B117" s="136">
        <v>42690.954861111109</v>
      </c>
      <c r="C117" s="136">
        <v>42690.954861111109</v>
      </c>
      <c r="D117" s="136">
        <v>42724.5</v>
      </c>
      <c r="E117" s="136">
        <v>42741.5</v>
      </c>
      <c r="F117" s="136">
        <v>42705.291666666672</v>
      </c>
      <c r="G117" s="136">
        <v>42711.833333333328</v>
      </c>
      <c r="H117" s="136">
        <v>42717.5</v>
      </c>
      <c r="I117" s="136">
        <v>42720.5</v>
      </c>
      <c r="J117" s="136"/>
      <c r="K117" s="136"/>
      <c r="L117" s="136"/>
      <c r="M117" s="136"/>
      <c r="N117" s="136"/>
      <c r="O117" s="137"/>
    </row>
    <row r="118" spans="1:15" x14ac:dyDescent="0.2">
      <c r="A118" s="136">
        <v>42689.920138888891</v>
      </c>
      <c r="B118" s="136">
        <v>42691.989583333328</v>
      </c>
      <c r="C118" s="136">
        <v>42691.989583333328</v>
      </c>
      <c r="D118" s="136"/>
      <c r="E118" s="136"/>
      <c r="F118" s="136">
        <v>42706.291666666672</v>
      </c>
      <c r="G118" s="136">
        <v>42712.833333333328</v>
      </c>
      <c r="H118" s="136">
        <v>42718.5</v>
      </c>
      <c r="I118" s="136">
        <v>42723.5</v>
      </c>
      <c r="J118" s="136">
        <v>42725.5</v>
      </c>
      <c r="K118" s="136">
        <v>42727.291666666672</v>
      </c>
      <c r="L118" s="136">
        <v>42731.833333333328</v>
      </c>
      <c r="M118" s="136">
        <v>42731.833333333328</v>
      </c>
      <c r="N118" s="136">
        <v>42732.5</v>
      </c>
      <c r="O118" s="137"/>
    </row>
    <row r="119" spans="1:15" x14ac:dyDescent="0.2">
      <c r="A119" s="136">
        <v>42690.954861111109</v>
      </c>
      <c r="B119" s="136">
        <v>42695.57430555555</v>
      </c>
      <c r="C119" s="136">
        <v>42695.57430555555</v>
      </c>
      <c r="D119" s="136"/>
      <c r="E119" s="136"/>
      <c r="F119" s="136">
        <v>42718.291666666672</v>
      </c>
      <c r="G119" s="136">
        <v>42726.833333333328</v>
      </c>
      <c r="H119" s="136">
        <v>42712.5</v>
      </c>
      <c r="I119" s="136">
        <v>42716.5</v>
      </c>
      <c r="J119" s="136"/>
      <c r="K119" s="136"/>
      <c r="L119" s="136"/>
      <c r="M119" s="136"/>
      <c r="N119" s="136"/>
      <c r="O119" s="137"/>
    </row>
    <row r="120" spans="1:15" x14ac:dyDescent="0.2">
      <c r="A120" s="136">
        <v>42691.989583333328</v>
      </c>
      <c r="B120" s="136">
        <v>42696.609027777777</v>
      </c>
      <c r="C120" s="136">
        <v>42696.609027777777</v>
      </c>
      <c r="D120" s="136"/>
      <c r="E120" s="136"/>
      <c r="F120" s="136">
        <v>42710.291666666672</v>
      </c>
      <c r="G120" s="136">
        <v>42718.833333333328</v>
      </c>
      <c r="H120" s="136">
        <v>42724.5</v>
      </c>
      <c r="I120" s="136">
        <v>42727.5</v>
      </c>
      <c r="J120" s="136"/>
      <c r="K120" s="136"/>
      <c r="L120" s="136"/>
      <c r="M120" s="136"/>
      <c r="N120" s="136"/>
      <c r="O120" s="137"/>
    </row>
    <row r="121" spans="1:15" x14ac:dyDescent="0.2">
      <c r="A121" s="136">
        <v>42695.57430555555</v>
      </c>
      <c r="B121" s="136">
        <v>42697.643750000003</v>
      </c>
      <c r="C121" s="136">
        <v>42697.643750000003</v>
      </c>
      <c r="D121" s="136"/>
      <c r="E121" s="136"/>
      <c r="F121" s="136">
        <v>42712.291666666672</v>
      </c>
      <c r="G121" s="136">
        <v>42718.833333333328</v>
      </c>
      <c r="H121" s="136">
        <v>42725.5</v>
      </c>
      <c r="I121" s="136"/>
      <c r="J121" s="136"/>
      <c r="K121" s="136"/>
      <c r="L121" s="136"/>
      <c r="M121" s="136"/>
      <c r="N121" s="136"/>
      <c r="O121" s="137"/>
    </row>
    <row r="122" spans="1:15" x14ac:dyDescent="0.2">
      <c r="A122" s="136">
        <v>42696.609027777777</v>
      </c>
      <c r="B122" s="136">
        <v>42698.678472222222</v>
      </c>
      <c r="C122" s="136">
        <v>42698.678472222222</v>
      </c>
      <c r="D122" s="136"/>
      <c r="E122" s="136"/>
      <c r="F122" s="136">
        <v>42713.291666666672</v>
      </c>
      <c r="G122" s="136">
        <v>42719.833333333328</v>
      </c>
      <c r="H122" s="136">
        <v>42726.5</v>
      </c>
      <c r="I122" s="136"/>
      <c r="J122" s="136"/>
      <c r="K122" s="136"/>
      <c r="L122" s="136"/>
      <c r="M122" s="136"/>
      <c r="N122" s="136"/>
      <c r="O122" s="137"/>
    </row>
    <row r="123" spans="1:15" x14ac:dyDescent="0.2">
      <c r="A123" s="136">
        <v>42697.643750000003</v>
      </c>
      <c r="B123" s="136">
        <v>42699.671527777777</v>
      </c>
      <c r="C123" s="136">
        <v>42699.671527777777</v>
      </c>
      <c r="D123" s="136"/>
      <c r="E123" s="136"/>
      <c r="F123" s="136">
        <v>42714.291666666672</v>
      </c>
      <c r="G123" s="136">
        <v>42721.833333333328</v>
      </c>
      <c r="H123" s="136">
        <v>42727.5</v>
      </c>
      <c r="I123" s="136"/>
      <c r="J123" s="136"/>
      <c r="K123" s="136"/>
      <c r="L123" s="136"/>
      <c r="M123" s="136"/>
      <c r="N123" s="136"/>
      <c r="O123" s="137"/>
    </row>
    <row r="124" spans="1:15" x14ac:dyDescent="0.2">
      <c r="A124" s="136">
        <v>42698.678472222222</v>
      </c>
      <c r="B124" s="136">
        <v>42702.997916666667</v>
      </c>
      <c r="C124" s="136">
        <v>42702.997916666667</v>
      </c>
      <c r="D124" s="136"/>
      <c r="E124" s="136"/>
      <c r="F124" s="136">
        <v>42719.291666666672</v>
      </c>
      <c r="G124" s="136">
        <v>42725.833333333328</v>
      </c>
      <c r="H124" s="136"/>
      <c r="I124" s="136"/>
      <c r="J124" s="136"/>
      <c r="K124" s="136"/>
      <c r="L124" s="136"/>
      <c r="M124" s="136"/>
      <c r="N124" s="136"/>
      <c r="O124" s="137"/>
    </row>
    <row r="125" spans="1:15" x14ac:dyDescent="0.2">
      <c r="A125" s="136">
        <v>42699.671527777777</v>
      </c>
      <c r="B125" s="136">
        <v>42704.32430555555</v>
      </c>
      <c r="C125" s="136">
        <v>42704.32430555555</v>
      </c>
      <c r="D125" s="136"/>
      <c r="E125" s="136"/>
      <c r="F125" s="136"/>
      <c r="G125" s="136"/>
      <c r="H125" s="136">
        <v>42723.5</v>
      </c>
      <c r="I125" s="136">
        <v>42725.5</v>
      </c>
      <c r="J125" s="136"/>
      <c r="K125" s="136"/>
      <c r="L125" s="136"/>
      <c r="M125" s="136"/>
      <c r="N125" s="136"/>
      <c r="O125" s="137"/>
    </row>
    <row r="126" spans="1:15" x14ac:dyDescent="0.2">
      <c r="A126" s="136">
        <v>42702.997916666667</v>
      </c>
      <c r="B126" s="136">
        <v>42705.359027777777</v>
      </c>
      <c r="C126" s="136">
        <v>42705.359027777777</v>
      </c>
      <c r="D126" s="136"/>
      <c r="E126" s="136"/>
      <c r="F126" s="136">
        <v>42719.291666666672</v>
      </c>
      <c r="G126" s="136">
        <v>42725.833333333328</v>
      </c>
      <c r="H126" s="136"/>
      <c r="I126" s="136"/>
      <c r="J126" s="136"/>
      <c r="K126" s="136"/>
      <c r="L126" s="136"/>
      <c r="M126" s="136"/>
      <c r="N126" s="136"/>
      <c r="O126" s="137"/>
    </row>
    <row r="127" spans="1:15" x14ac:dyDescent="0.2">
      <c r="A127" s="136">
        <v>42704.32430555555</v>
      </c>
      <c r="B127" s="136">
        <v>42706.393750000003</v>
      </c>
      <c r="C127" s="136">
        <v>42706.393750000003</v>
      </c>
      <c r="D127" s="136"/>
      <c r="E127" s="136"/>
      <c r="F127" s="136">
        <v>42720.291666666672</v>
      </c>
      <c r="G127" s="136">
        <v>42726.833333333328</v>
      </c>
      <c r="H127" s="136"/>
      <c r="I127" s="136"/>
      <c r="J127" s="136"/>
      <c r="K127" s="136"/>
      <c r="L127" s="136"/>
      <c r="M127" s="136"/>
      <c r="N127" s="136"/>
      <c r="O127" s="137"/>
    </row>
    <row r="128" spans="1:15" x14ac:dyDescent="0.2">
      <c r="A128" s="136">
        <v>42705.359027777777</v>
      </c>
      <c r="B128" s="136">
        <v>42709.686805555553</v>
      </c>
      <c r="C128" s="136">
        <v>42709.686805555553</v>
      </c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7"/>
    </row>
    <row r="129" spans="1:15" x14ac:dyDescent="0.2">
      <c r="A129" s="136">
        <v>42706.393750000003</v>
      </c>
      <c r="B129" s="136">
        <v>42710.72152777778</v>
      </c>
      <c r="C129" s="136">
        <v>42710.72152777778</v>
      </c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7"/>
    </row>
    <row r="130" spans="1:15" x14ac:dyDescent="0.2">
      <c r="A130" s="136">
        <v>42710.72152777778</v>
      </c>
      <c r="B130" s="136">
        <v>42712.790972222225</v>
      </c>
      <c r="C130" s="136">
        <v>42712.790972222225</v>
      </c>
      <c r="D130" s="136"/>
      <c r="E130" s="136"/>
      <c r="F130" s="136"/>
      <c r="G130" s="136"/>
      <c r="H130" s="136"/>
      <c r="I130" s="136"/>
      <c r="J130" s="136"/>
      <c r="K130" s="136"/>
      <c r="L130" s="136"/>
      <c r="M130" s="136"/>
      <c r="N130" s="136"/>
      <c r="O130" s="137"/>
    </row>
    <row r="131" spans="1:15" x14ac:dyDescent="0.2">
      <c r="A131" s="136">
        <v>42716.367361111115</v>
      </c>
      <c r="B131" s="136">
        <v>42718.436805555553</v>
      </c>
      <c r="C131" s="136">
        <v>42718.436805555553</v>
      </c>
      <c r="D131" s="136"/>
      <c r="E131" s="136"/>
      <c r="F131" s="136"/>
      <c r="G131" s="136"/>
      <c r="H131" s="136"/>
      <c r="I131" s="136"/>
      <c r="J131" s="136"/>
      <c r="K131" s="136"/>
      <c r="L131" s="136"/>
      <c r="M131" s="136"/>
      <c r="N131" s="136"/>
      <c r="O131" s="137"/>
    </row>
    <row r="132" spans="1:15" x14ac:dyDescent="0.2">
      <c r="A132" s="136">
        <v>42717.402083333334</v>
      </c>
      <c r="B132" s="136">
        <v>42719.47152777778</v>
      </c>
      <c r="C132" s="136">
        <v>42719.47152777778</v>
      </c>
      <c r="D132" s="136"/>
      <c r="E132" s="136"/>
      <c r="F132" s="136"/>
      <c r="G132" s="136"/>
      <c r="H132" s="136"/>
      <c r="I132" s="136"/>
      <c r="J132" s="136"/>
      <c r="K132" s="136"/>
      <c r="L132" s="136"/>
      <c r="M132" s="136"/>
      <c r="N132" s="136"/>
      <c r="O132" s="137"/>
    </row>
    <row r="133" spans="1:15" x14ac:dyDescent="0.2">
      <c r="A133" s="136">
        <v>42709.686805555553</v>
      </c>
      <c r="B133" s="136">
        <v>42711.756249999999</v>
      </c>
      <c r="C133" s="136">
        <v>42711.756249999999</v>
      </c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36"/>
      <c r="O133" s="137"/>
    </row>
    <row r="134" spans="1:15" x14ac:dyDescent="0.2">
      <c r="A134" s="136">
        <v>42719.47152777778</v>
      </c>
      <c r="B134" s="136">
        <v>42723.890277777777</v>
      </c>
      <c r="C134" s="136">
        <v>42723.890277777777</v>
      </c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7"/>
    </row>
    <row r="135" spans="1:15" x14ac:dyDescent="0.2">
      <c r="A135" s="136">
        <v>42720.506249999999</v>
      </c>
      <c r="B135" s="136">
        <v>42725.298611111109</v>
      </c>
      <c r="C135" s="136">
        <v>42725.298611111109</v>
      </c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137"/>
    </row>
    <row r="136" spans="1:15" x14ac:dyDescent="0.2">
      <c r="A136" s="136">
        <v>42718.436805555553</v>
      </c>
      <c r="B136" s="136">
        <v>42720.506249999999</v>
      </c>
      <c r="C136" s="136">
        <v>42720.506249999999</v>
      </c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36"/>
      <c r="O136" s="137"/>
    </row>
    <row r="137" spans="1:15" x14ac:dyDescent="0.2">
      <c r="A137" s="136">
        <v>42725.298611111109</v>
      </c>
      <c r="B137" s="136">
        <v>42727.606944444444</v>
      </c>
      <c r="C137" s="136">
        <v>42727.606944444444</v>
      </c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36"/>
      <c r="O137" s="137"/>
    </row>
    <row r="138" spans="1:15" x14ac:dyDescent="0.2">
      <c r="A138" s="136">
        <v>42727.606944444444</v>
      </c>
      <c r="B138" s="136">
        <v>42740.646527777775</v>
      </c>
      <c r="C138" s="136"/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36"/>
      <c r="O138" s="137"/>
    </row>
    <row r="139" spans="1:15" x14ac:dyDescent="0.2">
      <c r="A139" s="136">
        <v>42723.890277777777</v>
      </c>
      <c r="B139" s="136">
        <v>42726.415972222225</v>
      </c>
      <c r="C139" s="136">
        <v>42726.415972222225</v>
      </c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36"/>
      <c r="O139" s="137"/>
    </row>
    <row r="140" spans="1:15" x14ac:dyDescent="0.2">
      <c r="A140" s="136">
        <v>42711.756249999999</v>
      </c>
      <c r="B140" s="136">
        <v>42716.367361111115</v>
      </c>
      <c r="C140" s="136">
        <v>42716.367361111115</v>
      </c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36"/>
      <c r="O140" s="137"/>
    </row>
    <row r="141" spans="1:15" x14ac:dyDescent="0.2">
      <c r="A141" s="136">
        <v>42712.790972222225</v>
      </c>
      <c r="B141" s="136">
        <v>42717.402083333334</v>
      </c>
      <c r="C141" s="136">
        <v>42717.402083333334</v>
      </c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36"/>
      <c r="O141" s="137"/>
    </row>
    <row r="142" spans="1:15" x14ac:dyDescent="0.2">
      <c r="A142" s="136">
        <v>42726.415972222225</v>
      </c>
      <c r="B142" s="136">
        <v>42739.320833333331</v>
      </c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36"/>
      <c r="O142" s="1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Rien</vt:lpstr>
      <vt:lpstr>Allocation_overview</vt:lpstr>
      <vt:lpstr>FCM_alloc</vt:lpstr>
      <vt:lpstr>Team_info</vt:lpstr>
      <vt:lpstr>tactical_planning</vt:lpstr>
      <vt:lpstr>Feuil2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GODET, Idriss</cp:lastModifiedBy>
  <cp:lastPrinted>2016-06-29T16:16:18Z</cp:lastPrinted>
  <dcterms:created xsi:type="dcterms:W3CDTF">2016-05-25T09:02:52Z</dcterms:created>
  <dcterms:modified xsi:type="dcterms:W3CDTF">2016-07-12T12:33:21Z</dcterms:modified>
</cp:coreProperties>
</file>