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ssan Bouzahzah\Desktop\Datas\1__Datas\1__Réconciliation-EDS identification-Zeiss classification\1__Réconciliation\Forum Excel\"/>
    </mc:Choice>
  </mc:AlternateContent>
  <bookViews>
    <workbookView xWindow="0" yWindow="0" windowWidth="23040" windowHeight="8832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T69" i="1" l="1"/>
  <c r="DS69" i="1"/>
  <c r="DR69" i="1"/>
  <c r="DQ69" i="1"/>
  <c r="DP69" i="1"/>
  <c r="DO69" i="1"/>
  <c r="DN69" i="1"/>
  <c r="DM69" i="1"/>
  <c r="DL69" i="1"/>
  <c r="DK69" i="1"/>
  <c r="DJ69" i="1"/>
  <c r="DI69" i="1"/>
  <c r="DH69" i="1"/>
  <c r="DG69" i="1"/>
  <c r="DF69" i="1"/>
  <c r="DE69" i="1"/>
  <c r="DD69" i="1"/>
  <c r="DC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M69" i="1"/>
  <c r="CL69" i="1"/>
  <c r="CK69" i="1"/>
  <c r="CJ69" i="1"/>
  <c r="CI69" i="1"/>
  <c r="CH69" i="1"/>
  <c r="CG69" i="1"/>
  <c r="CF69" i="1"/>
  <c r="CE69" i="1"/>
  <c r="CD69" i="1"/>
  <c r="CC69" i="1"/>
  <c r="CB69" i="1"/>
  <c r="CA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DB110" i="1" l="1"/>
  <c r="BD110" i="1"/>
  <c r="AV110" i="1"/>
  <c r="BR110" i="1"/>
  <c r="DH110" i="1"/>
  <c r="BM110" i="1" l="1"/>
  <c r="Z110" i="1"/>
  <c r="AN110" i="1"/>
  <c r="DF110" i="1"/>
  <c r="BV110" i="1"/>
  <c r="CB110" i="1"/>
  <c r="CX110" i="1"/>
  <c r="DQ110" i="1"/>
  <c r="AF110" i="1"/>
  <c r="AL110" i="1"/>
  <c r="AP110" i="1"/>
  <c r="DI110" i="1"/>
  <c r="CJ110" i="1"/>
  <c r="CH110" i="1"/>
  <c r="CE110" i="1"/>
  <c r="AW110" i="1"/>
  <c r="DK110" i="1"/>
  <c r="BP110" i="1"/>
  <c r="AY110" i="1"/>
  <c r="BF110" i="1"/>
  <c r="BE110" i="1"/>
  <c r="F110" i="1"/>
  <c r="BL110" i="1"/>
  <c r="DA110" i="1"/>
  <c r="AH110" i="1"/>
  <c r="CK110" i="1"/>
  <c r="DL110" i="1"/>
  <c r="Y110" i="1"/>
  <c r="DP110" i="1"/>
  <c r="AX110" i="1"/>
  <c r="H110" i="1"/>
  <c r="AT110" i="1"/>
  <c r="BH110" i="1"/>
  <c r="CF110" i="1"/>
  <c r="DO110" i="1"/>
  <c r="BW110" i="1"/>
  <c r="CR110" i="1"/>
  <c r="BU110" i="1"/>
  <c r="AQ110" i="1"/>
  <c r="DC110" i="1"/>
  <c r="CZ110" i="1"/>
  <c r="CU110" i="1"/>
  <c r="BN110" i="1"/>
  <c r="CQ110" i="1"/>
  <c r="CC110" i="1"/>
  <c r="AI110" i="1"/>
  <c r="AG110" i="1"/>
  <c r="BZ110" i="1"/>
  <c r="CD110" i="1"/>
  <c r="DJ110" i="1"/>
  <c r="N110" i="1"/>
  <c r="P110" i="1"/>
  <c r="K110" i="1"/>
  <c r="CL110" i="1"/>
  <c r="CN110" i="1"/>
  <c r="AM110" i="1"/>
  <c r="BO110" i="1"/>
  <c r="BB110" i="1"/>
  <c r="CS110" i="1"/>
  <c r="AC110" i="1"/>
  <c r="DN110" i="1"/>
  <c r="BT110" i="1"/>
  <c r="DR110" i="1"/>
  <c r="J110" i="1"/>
  <c r="I110" i="1"/>
  <c r="BG110" i="1"/>
  <c r="DT110" i="1"/>
  <c r="DS110" i="1"/>
  <c r="CM110" i="1"/>
  <c r="V110" i="1"/>
  <c r="AU110" i="1"/>
  <c r="BQ110" i="1"/>
  <c r="G110" i="1"/>
  <c r="Q110" i="1"/>
  <c r="DD110" i="1"/>
  <c r="DM110" i="1"/>
  <c r="AE110" i="1"/>
  <c r="AB110" i="1"/>
  <c r="W110" i="1"/>
  <c r="CI110" i="1"/>
  <c r="BI110" i="1"/>
  <c r="AS110" i="1"/>
  <c r="CA110" i="1"/>
  <c r="CW110" i="1"/>
  <c r="AK110" i="1"/>
  <c r="BY110" i="1"/>
  <c r="CG110" i="1"/>
  <c r="L110" i="1"/>
  <c r="BC110" i="1"/>
  <c r="AR110" i="1"/>
  <c r="AJ110" i="1"/>
  <c r="BK110" i="1"/>
  <c r="CV110" i="1"/>
  <c r="DE110" i="1"/>
  <c r="X110" i="1"/>
  <c r="CT110" i="1"/>
  <c r="M110" i="1"/>
  <c r="AD110" i="1"/>
  <c r="S110" i="1"/>
  <c r="O110" i="1"/>
  <c r="AZ110" i="1"/>
  <c r="BX110" i="1"/>
  <c r="CO110" i="1"/>
  <c r="AA110" i="1"/>
  <c r="BA110" i="1"/>
  <c r="T110" i="1"/>
  <c r="DG110" i="1"/>
  <c r="CY110" i="1"/>
  <c r="BS110" i="1"/>
  <c r="U110" i="1"/>
  <c r="BJ110" i="1"/>
  <c r="R110" i="1"/>
  <c r="CP110" i="1"/>
  <c r="AO110" i="1"/>
</calcChain>
</file>

<file path=xl/sharedStrings.xml><?xml version="1.0" encoding="utf-8"?>
<sst xmlns="http://schemas.openxmlformats.org/spreadsheetml/2006/main" count="120" uniqueCount="78">
  <si>
    <t>H</t>
  </si>
  <si>
    <t>C</t>
  </si>
  <si>
    <t>O</t>
  </si>
  <si>
    <t>F</t>
  </si>
  <si>
    <t>Na</t>
  </si>
  <si>
    <t>Mg</t>
  </si>
  <si>
    <t>Al</t>
  </si>
  <si>
    <t>Si</t>
  </si>
  <si>
    <t>P</t>
  </si>
  <si>
    <t>S</t>
  </si>
  <si>
    <t>Cl</t>
  </si>
  <si>
    <t>K</t>
  </si>
  <si>
    <t>Ca</t>
  </si>
  <si>
    <t>Ti</t>
  </si>
  <si>
    <t>Mn</t>
  </si>
  <si>
    <t>Fe</t>
  </si>
  <si>
    <t>Cu</t>
  </si>
  <si>
    <t>Zn</t>
  </si>
  <si>
    <t>Zr</t>
  </si>
  <si>
    <t>Hf</t>
  </si>
  <si>
    <t>Pb</t>
  </si>
  <si>
    <t>Fr</t>
  </si>
  <si>
    <t>La</t>
  </si>
  <si>
    <t>Ce</t>
  </si>
  <si>
    <t>Nd</t>
  </si>
  <si>
    <t>Th</t>
  </si>
  <si>
    <t>REE</t>
  </si>
  <si>
    <t>Ankerite-ST</t>
  </si>
  <si>
    <t>Apatite</t>
  </si>
  <si>
    <t>Amphibole</t>
  </si>
  <si>
    <t>Chlorite</t>
  </si>
  <si>
    <t>Chrysocolla</t>
  </si>
  <si>
    <t>Clinochlore</t>
  </si>
  <si>
    <t>Diopside</t>
  </si>
  <si>
    <t>Ferrosilite</t>
  </si>
  <si>
    <t>Orthoclase</t>
  </si>
  <si>
    <t>Talc</t>
  </si>
  <si>
    <t>Titanite</t>
  </si>
  <si>
    <t>Zircon</t>
  </si>
  <si>
    <t>Biotite</t>
  </si>
  <si>
    <t>Calcite</t>
  </si>
  <si>
    <t>Dolomite-ST</t>
  </si>
  <si>
    <t>DolomiteFe-ST</t>
  </si>
  <si>
    <t>Goethite</t>
  </si>
  <si>
    <t>Gypsum</t>
  </si>
  <si>
    <t>Ilmenite</t>
  </si>
  <si>
    <t>Jarosite</t>
  </si>
  <si>
    <t>Malachite</t>
  </si>
  <si>
    <t>Monazite-(Ce)</t>
  </si>
  <si>
    <t>Monazite-(La)</t>
  </si>
  <si>
    <t>Monazite-(Nd)</t>
  </si>
  <si>
    <t>Muscovite</t>
  </si>
  <si>
    <t>Plagioclase</t>
  </si>
  <si>
    <t>Pyrite</t>
  </si>
  <si>
    <t>Pyrrhotite</t>
  </si>
  <si>
    <t>Quartz</t>
  </si>
  <si>
    <t>Rutile</t>
  </si>
  <si>
    <t>Siderite-ST</t>
  </si>
  <si>
    <t>Bornite</t>
  </si>
  <si>
    <t>Chalcocite</t>
  </si>
  <si>
    <t>Chalcopyrite</t>
  </si>
  <si>
    <t>Cubanite</t>
  </si>
  <si>
    <t>Galena</t>
  </si>
  <si>
    <t>Sphalerite</t>
  </si>
  <si>
    <t>oligoclase</t>
  </si>
  <si>
    <t>actinolite</t>
  </si>
  <si>
    <t>Apatite-(CaF)</t>
  </si>
  <si>
    <t>Spéciation élémentaire</t>
  </si>
  <si>
    <t>Calcite2</t>
  </si>
  <si>
    <t>Carbonates</t>
  </si>
  <si>
    <t>CaCO3</t>
  </si>
  <si>
    <t>Quartz4</t>
  </si>
  <si>
    <t/>
  </si>
  <si>
    <t>Liste des minéraux</t>
  </si>
  <si>
    <t xml:space="preserve">Tableau souhaité (T2) : 
il ne reprend que les colonnes non vides du tableau source (T1) avec 119 colonnes </t>
  </si>
  <si>
    <t>Tableau source (T1):
(contient de tous les éléments chimiques du tableau périodique)</t>
  </si>
  <si>
    <t xml:space="preserve">Graphique souhaité : 
il reprend  les colonnes  du tableau T2 dont le nombre peut varier, et reprend aussi la liste des minéraux à partir de la case E115 dont le nombre peut varier aussi. </t>
  </si>
  <si>
    <t>il y a des données dans cette paetie de la feuille qui servent aux tableaux en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</si>
</sst>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2" fontId="0" fillId="0" borderId="2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13" xfId="0" applyNumberFormat="1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15" xfId="0" applyNumberFormat="1" applyFill="1" applyBorder="1" applyAlignment="1">
      <alignment horizontal="center"/>
    </xf>
    <xf numFmtId="2" fontId="0" fillId="0" borderId="16" xfId="0" applyNumberFormat="1" applyFill="1" applyBorder="1" applyAlignment="1">
      <alignment horizontal="center"/>
    </xf>
    <xf numFmtId="2" fontId="0" fillId="0" borderId="17" xfId="0" applyNumberFormat="1" applyFill="1" applyBorder="1" applyAlignment="1">
      <alignment horizontal="center"/>
    </xf>
    <xf numFmtId="2" fontId="0" fillId="0" borderId="3" xfId="0" applyNumberFormat="1" applyFill="1" applyBorder="1" applyAlignment="1">
      <alignment horizontal="center" vertical="center"/>
    </xf>
    <xf numFmtId="2" fontId="0" fillId="0" borderId="18" xfId="0" applyNumberForma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left"/>
    </xf>
    <xf numFmtId="2" fontId="0" fillId="0" borderId="9" xfId="0" applyNumberFormat="1" applyFill="1" applyBorder="1" applyAlignment="1">
      <alignment horizontal="left"/>
    </xf>
    <xf numFmtId="2" fontId="0" fillId="0" borderId="10" xfId="0" applyNumberFormat="1" applyFill="1" applyBorder="1" applyAlignment="1">
      <alignment horizontal="left"/>
    </xf>
    <xf numFmtId="2" fontId="0" fillId="0" borderId="0" xfId="0" applyNumberFormat="1" applyFill="1" applyAlignment="1">
      <alignment horizontal="center"/>
    </xf>
    <xf numFmtId="2" fontId="0" fillId="0" borderId="6" xfId="0" applyNumberForma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0" fillId="0" borderId="6" xfId="0" applyNumberFormat="1" applyFill="1" applyBorder="1" applyAlignment="1">
      <alignment horizontal="center"/>
    </xf>
    <xf numFmtId="2" fontId="0" fillId="0" borderId="4" xfId="0" applyNumberForma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13" xfId="0" applyNumberFormat="1" applyFont="1" applyFill="1" applyBorder="1" applyAlignment="1">
      <alignment horizontal="center" vertical="center"/>
    </xf>
    <xf numFmtId="2" fontId="2" fillId="0" borderId="14" xfId="0" applyNumberFormat="1" applyFont="1" applyFill="1" applyBorder="1" applyAlignment="1">
      <alignment horizontal="center" vertical="center"/>
    </xf>
    <xf numFmtId="2" fontId="2" fillId="0" borderId="15" xfId="0" applyNumberFormat="1" applyFont="1" applyFill="1" applyBorder="1" applyAlignment="1">
      <alignment horizontal="center" vertical="center"/>
    </xf>
    <xf numFmtId="2" fontId="2" fillId="0" borderId="16" xfId="0" applyNumberFormat="1" applyFont="1" applyFill="1" applyBorder="1" applyAlignment="1">
      <alignment horizontal="center" vertical="center"/>
    </xf>
    <xf numFmtId="2" fontId="2" fillId="0" borderId="17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/>
    </xf>
    <xf numFmtId="1" fontId="1" fillId="0" borderId="18" xfId="0" applyNumberFormat="1" applyFont="1" applyFill="1" applyBorder="1" applyAlignment="1">
      <alignment horizontal="center"/>
    </xf>
    <xf numFmtId="1" fontId="1" fillId="0" borderId="19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2" fontId="1" fillId="0" borderId="21" xfId="0" applyNumberFormat="1" applyFont="1" applyFill="1" applyBorder="1" applyAlignment="1">
      <alignment horizontal="center"/>
    </xf>
    <xf numFmtId="2" fontId="1" fillId="0" borderId="22" xfId="0" applyNumberFormat="1" applyFont="1" applyFill="1" applyBorder="1" applyAlignment="1">
      <alignment horizontal="center"/>
    </xf>
    <xf numFmtId="2" fontId="1" fillId="0" borderId="23" xfId="0" applyNumberFormat="1" applyFont="1" applyFill="1" applyBorder="1" applyAlignment="1">
      <alignment horizontal="center"/>
    </xf>
    <xf numFmtId="2" fontId="0" fillId="0" borderId="5" xfId="0" applyNumberFormat="1" applyFill="1" applyBorder="1" applyAlignment="1">
      <alignment horizontal="left"/>
    </xf>
    <xf numFmtId="2" fontId="0" fillId="0" borderId="25" xfId="0" applyNumberFormat="1" applyFill="1" applyBorder="1" applyAlignment="1">
      <alignment horizontal="center"/>
    </xf>
    <xf numFmtId="2" fontId="0" fillId="0" borderId="26" xfId="0" applyNumberFormat="1" applyFill="1" applyBorder="1" applyAlignment="1">
      <alignment horizontal="center"/>
    </xf>
    <xf numFmtId="2" fontId="0" fillId="0" borderId="27" xfId="0" applyNumberFormat="1" applyFill="1" applyBorder="1" applyAlignment="1">
      <alignment horizontal="center"/>
    </xf>
    <xf numFmtId="2" fontId="0" fillId="0" borderId="24" xfId="0" applyNumberFormat="1" applyFill="1" applyBorder="1" applyAlignment="1">
      <alignment horizontal="left"/>
    </xf>
    <xf numFmtId="2" fontId="0" fillId="0" borderId="28" xfId="0" applyNumberFormat="1" applyFill="1" applyBorder="1" applyAlignment="1">
      <alignment horizontal="center"/>
    </xf>
    <xf numFmtId="2" fontId="0" fillId="0" borderId="29" xfId="0" applyNumberFormat="1" applyFill="1" applyBorder="1" applyAlignment="1">
      <alignment horizontal="center"/>
    </xf>
    <xf numFmtId="2" fontId="0" fillId="0" borderId="7" xfId="0" applyNumberFormat="1" applyFill="1" applyBorder="1" applyAlignment="1">
      <alignment horizontal="left"/>
    </xf>
    <xf numFmtId="2" fontId="0" fillId="0" borderId="30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31" xfId="0" applyNumberFormat="1" applyFill="1" applyBorder="1" applyAlignment="1">
      <alignment horizontal="center"/>
    </xf>
    <xf numFmtId="1" fontId="1" fillId="0" borderId="20" xfId="0" applyNumberFormat="1" applyFont="1" applyFill="1" applyBorder="1" applyAlignment="1">
      <alignment horizontal="center"/>
    </xf>
    <xf numFmtId="2" fontId="3" fillId="0" borderId="32" xfId="0" applyNumberFormat="1" applyFont="1" applyFill="1" applyBorder="1" applyAlignment="1">
      <alignment horizontal="center" vertical="center"/>
    </xf>
    <xf numFmtId="2" fontId="3" fillId="0" borderId="33" xfId="0" applyNumberFormat="1" applyFont="1" applyFill="1" applyBorder="1" applyAlignment="1">
      <alignment horizontal="center" vertical="center"/>
    </xf>
    <xf numFmtId="2" fontId="3" fillId="0" borderId="34" xfId="0" applyNumberFormat="1" applyFont="1" applyFill="1" applyBorder="1" applyAlignment="1">
      <alignment horizontal="center" vertical="center"/>
    </xf>
    <xf numFmtId="2" fontId="3" fillId="0" borderId="35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2" fontId="3" fillId="0" borderId="36" xfId="0" applyNumberFormat="1" applyFont="1" applyFill="1" applyBorder="1" applyAlignment="1">
      <alignment horizontal="center" vertical="center"/>
    </xf>
    <xf numFmtId="2" fontId="3" fillId="0" borderId="37" xfId="0" applyNumberFormat="1" applyFont="1" applyFill="1" applyBorder="1" applyAlignment="1">
      <alignment horizontal="center" vertical="center"/>
    </xf>
    <xf numFmtId="2" fontId="3" fillId="0" borderId="38" xfId="0" applyNumberFormat="1" applyFont="1" applyFill="1" applyBorder="1" applyAlignment="1">
      <alignment horizontal="center" vertical="center"/>
    </xf>
    <xf numFmtId="2" fontId="3" fillId="0" borderId="3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956414959395521E-2"/>
          <c:y val="4.8856818634627215E-2"/>
          <c:w val="0.90901733523019912"/>
          <c:h val="0.80822931194289727"/>
        </c:manualLayout>
      </c:layout>
      <c:lineChart>
        <c:grouping val="standard"/>
        <c:varyColors val="0"/>
        <c:ser>
          <c:idx val="1"/>
          <c:order val="0"/>
          <c:tx>
            <c:strRef>
              <c:f>'[1]Réconciliation 1'!$E$48</c:f>
              <c:strCache>
                <c:ptCount val="1"/>
                <c:pt idx="0">
                  <c:v>Moyenne ICP et XRF</c:v>
                </c:pt>
              </c:strCache>
            </c:strRef>
          </c:tx>
          <c:spPr>
            <a:ln w="31750">
              <a:solidFill>
                <a:srgbClr val="00B050"/>
              </a:solidFill>
            </a:ln>
          </c:spPr>
          <c:marker>
            <c:symbol val="square"/>
            <c:size val="5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'[1]Réconciliation 1'!$F$46:$AE$46</c:f>
              <c:strCache>
                <c:ptCount val="26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</c:strCache>
            </c:strRef>
          </c:cat>
          <c:val>
            <c:numRef>
              <c:f>'[1]Réconciliation 1'!$F$48:$AE$48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'[1]Réconciliation 1'!$E$47</c:f>
              <c:strCache>
                <c:ptCount val="1"/>
                <c:pt idx="0">
                  <c:v>Chimie calculée par la minéralogie</c:v>
                </c:pt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pPr>
              <a:solidFill>
                <a:srgbClr val="FF0000"/>
              </a:solidFill>
            </c:spPr>
          </c:marker>
          <c:cat>
            <c:strRef>
              <c:f>'[1]Réconciliation 1'!$F$46:$AE$46</c:f>
              <c:strCache>
                <c:ptCount val="26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</c:strCache>
            </c:strRef>
          </c:cat>
          <c:val>
            <c:numRef>
              <c:f>'[1]Réconciliation 1'!$F$47:$AE$47</c:f>
              <c:numCache>
                <c:formatCode>General</c:formatCode>
                <c:ptCount val="26"/>
                <c:pt idx="0">
                  <c:v>4.1826034011621833E-2</c:v>
                </c:pt>
                <c:pt idx="1">
                  <c:v>0.17072899395658248</c:v>
                </c:pt>
                <c:pt idx="2">
                  <c:v>0.60441563498078421</c:v>
                </c:pt>
                <c:pt idx="3">
                  <c:v>0.78843381570940618</c:v>
                </c:pt>
                <c:pt idx="4">
                  <c:v>2.8300504418709265</c:v>
                </c:pt>
                <c:pt idx="5">
                  <c:v>0.24904273815447175</c:v>
                </c:pt>
                <c:pt idx="6">
                  <c:v>1.6864108995570704</c:v>
                </c:pt>
                <c:pt idx="7">
                  <c:v>0.11535290422044389</c:v>
                </c:pt>
                <c:pt idx="8">
                  <c:v>1.3603672740034227E-3</c:v>
                </c:pt>
                <c:pt idx="9">
                  <c:v>28.324458428426091</c:v>
                </c:pt>
                <c:pt idx="10">
                  <c:v>0</c:v>
                </c:pt>
                <c:pt idx="11">
                  <c:v>0</c:v>
                </c:pt>
                <c:pt idx="12">
                  <c:v>29.32832354422311</c:v>
                </c:pt>
                <c:pt idx="13">
                  <c:v>27.489665184206853</c:v>
                </c:pt>
                <c:pt idx="14">
                  <c:v>7.639024272985794E-3</c:v>
                </c:pt>
                <c:pt idx="15">
                  <c:v>0</c:v>
                </c:pt>
                <c:pt idx="16">
                  <c:v>1.8730971182082837E-3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0.20010301770599861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5027248"/>
        <c:axId val="275028368"/>
      </c:lineChart>
      <c:catAx>
        <c:axId val="2750272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75028368"/>
        <c:crosses val="autoZero"/>
        <c:auto val="1"/>
        <c:lblAlgn val="ctr"/>
        <c:lblOffset val="100"/>
        <c:noMultiLvlLbl val="0"/>
      </c:catAx>
      <c:valAx>
        <c:axId val="2750283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% poids</a:t>
                </a:r>
              </a:p>
            </c:rich>
          </c:tx>
          <c:layout>
            <c:manualLayout>
              <c:xMode val="edge"/>
              <c:yMode val="edge"/>
              <c:x val="2.7438818372314995E-3"/>
              <c:y val="0.3579210159302154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crossAx val="275027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2811939370527639"/>
          <c:y val="1.0668015916679748E-5"/>
          <c:w val="0.26520685437880476"/>
          <c:h val="0.18995192349338624"/>
        </c:manualLayout>
      </c:layout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200" b="1"/>
      </a:pPr>
      <a:endParaRPr lang="fr-FR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Feuil1!$E$115</c:f>
              <c:strCache>
                <c:ptCount val="1"/>
                <c:pt idx="0">
                  <c:v>Ankerite-ST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Feuil1!$F$115:$AF$115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2.6123492269577536E-2</c:v>
                </c:pt>
                <c:pt idx="3">
                  <c:v>0</c:v>
                </c:pt>
                <c:pt idx="4">
                  <c:v>0</c:v>
                </c:pt>
                <c:pt idx="5">
                  <c:v>0.10793898111544176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8.5699599997635517E-2</c:v>
                </c:pt>
                <c:pt idx="13">
                  <c:v>0</c:v>
                </c:pt>
                <c:pt idx="14">
                  <c:v>5.3286269783170699</c:v>
                </c:pt>
                <c:pt idx="15">
                  <c:v>9.5971249216358218E-4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Feuil1!$E$116</c:f>
              <c:strCache>
                <c:ptCount val="1"/>
                <c:pt idx="0">
                  <c:v>Apatite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Feuil1!$F$116:$AF$116</c:f>
              <c:numCache>
                <c:formatCode>0.00</c:formatCode>
                <c:ptCount val="27"/>
                <c:pt idx="0">
                  <c:v>4.3661204982610641E-2</c:v>
                </c:pt>
                <c:pt idx="1">
                  <c:v>0</c:v>
                </c:pt>
                <c:pt idx="2">
                  <c:v>0.20641841423947926</c:v>
                </c:pt>
                <c:pt idx="3">
                  <c:v>0.82916493533309943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3.8752982175963053</c:v>
                </c:pt>
                <c:pt idx="9">
                  <c:v>0</c:v>
                </c:pt>
                <c:pt idx="10">
                  <c:v>100</c:v>
                </c:pt>
                <c:pt idx="11">
                  <c:v>0</c:v>
                </c:pt>
                <c:pt idx="12">
                  <c:v>0.9916449394098229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Feuil1!$E$117</c:f>
              <c:strCache>
                <c:ptCount val="1"/>
                <c:pt idx="0">
                  <c:v>Amphibole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Feuil1!$F$117:$AF$117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0.12398253397748385</c:v>
                </c:pt>
                <c:pt idx="3">
                  <c:v>0</c:v>
                </c:pt>
                <c:pt idx="4">
                  <c:v>0</c:v>
                </c:pt>
                <c:pt idx="5">
                  <c:v>0.27090159880578785</c:v>
                </c:pt>
                <c:pt idx="6">
                  <c:v>0.28808336356510922</c:v>
                </c:pt>
                <c:pt idx="7">
                  <c:v>0.17938079660972964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0.17524627921773517</c:v>
                </c:pt>
                <c:pt idx="13">
                  <c:v>0</c:v>
                </c:pt>
                <c:pt idx="14">
                  <c:v>0</c:v>
                </c:pt>
                <c:pt idx="15">
                  <c:v>7.0092880491374517E-3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"/>
          <c:order val="3"/>
          <c:tx>
            <c:strRef>
              <c:f>Feuil1!$E$118</c:f>
              <c:strCache>
                <c:ptCount val="1"/>
                <c:pt idx="0">
                  <c:v>Chlorite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Feuil1!$F$118:$AF$118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1.4706830009829466E-2</c:v>
                </c:pt>
                <c:pt idx="3">
                  <c:v>0</c:v>
                </c:pt>
                <c:pt idx="4">
                  <c:v>0</c:v>
                </c:pt>
                <c:pt idx="5">
                  <c:v>9.1835181513541059E-2</c:v>
                </c:pt>
                <c:pt idx="6">
                  <c:v>2.6692365789465527E-2</c:v>
                </c:pt>
                <c:pt idx="7">
                  <c:v>1.7568308594367702E-2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6.7799043801233631E-4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4"/>
          <c:order val="4"/>
          <c:tx>
            <c:strRef>
              <c:f>Feuil1!$E$119</c:f>
              <c:strCache>
                <c:ptCount val="1"/>
                <c:pt idx="0">
                  <c:v>Chrysocolla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Feuil1!$F$119:$AF$119</c:f>
              <c:numCache>
                <c:formatCode>0.00</c:formatCode>
                <c:ptCount val="27"/>
                <c:pt idx="0">
                  <c:v>0.8823253226151393</c:v>
                </c:pt>
                <c:pt idx="1">
                  <c:v>0</c:v>
                </c:pt>
                <c:pt idx="2">
                  <c:v>0.16683962193087468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7.6943755087800145E-2</c:v>
                </c:pt>
                <c:pt idx="7">
                  <c:v>0.17850478277783999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3.6382178008843621E-2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5"/>
          <c:order val="5"/>
          <c:tx>
            <c:strRef>
              <c:f>Feuil1!$E$120</c:f>
              <c:strCache>
                <c:ptCount val="1"/>
                <c:pt idx="0">
                  <c:v>Clinochlore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Feuil1!$F$120:$AF$120</c:f>
              <c:numCache>
                <c:formatCode>0.00</c:formatCode>
                <c:ptCount val="27"/>
                <c:pt idx="0">
                  <c:v>3.0231746179582153</c:v>
                </c:pt>
                <c:pt idx="1">
                  <c:v>0</c:v>
                </c:pt>
                <c:pt idx="2">
                  <c:v>0.86906946037088062</c:v>
                </c:pt>
                <c:pt idx="3">
                  <c:v>0</c:v>
                </c:pt>
                <c:pt idx="4">
                  <c:v>0</c:v>
                </c:pt>
                <c:pt idx="5">
                  <c:v>3.6303425011518264</c:v>
                </c:pt>
                <c:pt idx="6">
                  <c:v>1.6477369615663744</c:v>
                </c:pt>
                <c:pt idx="7">
                  <c:v>0.71674658992092966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5.9334138882526297E-2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Feuil1!$E$121</c:f>
              <c:strCache>
                <c:ptCount val="1"/>
                <c:pt idx="0">
                  <c:v>Diopside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Feuil1!$F$121:$AF$121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0.16566769609554921</c:v>
                </c:pt>
                <c:pt idx="3">
                  <c:v>0</c:v>
                </c:pt>
                <c:pt idx="4">
                  <c:v>0</c:v>
                </c:pt>
                <c:pt idx="5">
                  <c:v>0.55363167675634561</c:v>
                </c:pt>
                <c:pt idx="6">
                  <c:v>0</c:v>
                </c:pt>
                <c:pt idx="7">
                  <c:v>0.27326183153615374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0.32719272298048918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7"/>
          <c:order val="7"/>
          <c:tx>
            <c:strRef>
              <c:f>Feuil1!$E$122</c:f>
              <c:strCache>
                <c:ptCount val="1"/>
                <c:pt idx="0">
                  <c:v>Ferrosilite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Feuil1!$F$122:$AF$122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0.5621291709225249</c:v>
                </c:pt>
                <c:pt idx="3">
                  <c:v>0</c:v>
                </c:pt>
                <c:pt idx="4">
                  <c:v>0</c:v>
                </c:pt>
                <c:pt idx="5">
                  <c:v>1.8785346979896338</c:v>
                </c:pt>
                <c:pt idx="6">
                  <c:v>0</c:v>
                </c:pt>
                <c:pt idx="7">
                  <c:v>0.92720820308622065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9.210803550695093E-2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8"/>
          <c:order val="8"/>
          <c:tx>
            <c:strRef>
              <c:f>Feuil1!$E$123</c:f>
              <c:strCache>
                <c:ptCount val="1"/>
                <c:pt idx="0">
                  <c:v>Orthoclase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Feuil1!$F$123:$AF$123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0.12939997286212632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0.27600700382691196</c:v>
                </c:pt>
                <c:pt idx="7">
                  <c:v>0.24011973197369207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1.2662008582286393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9"/>
          <c:order val="9"/>
          <c:tx>
            <c:strRef>
              <c:f>Feuil1!$E$124</c:f>
              <c:strCache>
                <c:ptCount val="1"/>
                <c:pt idx="0">
                  <c:v>Talc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Feuil1!$F$124:$AF$124</c:f>
              <c:numCache>
                <c:formatCode>0.00</c:formatCode>
                <c:ptCount val="27"/>
                <c:pt idx="0">
                  <c:v>1.2841421868860485</c:v>
                </c:pt>
                <c:pt idx="1">
                  <c:v>0</c:v>
                </c:pt>
                <c:pt idx="2">
                  <c:v>0.98440339349877648</c:v>
                </c:pt>
                <c:pt idx="3">
                  <c:v>0</c:v>
                </c:pt>
                <c:pt idx="4">
                  <c:v>0</c:v>
                </c:pt>
                <c:pt idx="5">
                  <c:v>4.9345489270856477</c:v>
                </c:pt>
                <c:pt idx="6">
                  <c:v>0</c:v>
                </c:pt>
                <c:pt idx="7">
                  <c:v>1.6237316062072504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0"/>
          <c:order val="10"/>
          <c:tx>
            <c:strRef>
              <c:f>Feuil1!$E$125</c:f>
              <c:strCache>
                <c:ptCount val="1"/>
                <c:pt idx="0">
                  <c:v>Titanite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Feuil1!$F$125:$AF$125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3.5382697878199712E-2</c:v>
                </c:pt>
                <c:pt idx="3">
                  <c:v>0.10733252259657207</c:v>
                </c:pt>
                <c:pt idx="4">
                  <c:v>0</c:v>
                </c:pt>
                <c:pt idx="5">
                  <c:v>0</c:v>
                </c:pt>
                <c:pt idx="6">
                  <c:v>2.4643407820791396E-2</c:v>
                </c:pt>
                <c:pt idx="7">
                  <c:v>3.5731994712700027E-2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8.128970045144894E-2</c:v>
                </c:pt>
                <c:pt idx="13">
                  <c:v>1.120872332999054</c:v>
                </c:pt>
                <c:pt idx="14">
                  <c:v>0</c:v>
                </c:pt>
                <c:pt idx="15">
                  <c:v>3.5495844695686925E-4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71.378799500198369</c:v>
                </c:pt>
              </c:numCache>
            </c:numRef>
          </c:val>
        </c:ser>
        <c:ser>
          <c:idx val="11"/>
          <c:order val="11"/>
          <c:tx>
            <c:strRef>
              <c:f>Feuil1!$E$126</c:f>
              <c:strCache>
                <c:ptCount val="1"/>
                <c:pt idx="0">
                  <c:v>Zircon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Feuil1!$F$126:$AF$126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1.1581730690366238E-2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1.4327679816570685E-2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100</c:v>
                </c:pt>
                <c:pt idx="19">
                  <c:v>100</c:v>
                </c:pt>
                <c:pt idx="20">
                  <c:v>0</c:v>
                </c:pt>
                <c:pt idx="21">
                  <c:v>100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28.621200499801624</c:v>
                </c:pt>
              </c:numCache>
            </c:numRef>
          </c:val>
        </c:ser>
        <c:ser>
          <c:idx val="12"/>
          <c:order val="12"/>
          <c:tx>
            <c:strRef>
              <c:f>Feuil1!$E$127</c:f>
              <c:strCache>
                <c:ptCount val="1"/>
                <c:pt idx="0">
                  <c:v>Biotite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Feuil1!$F$127:$AF$127</c:f>
              <c:numCache>
                <c:formatCode>0.00</c:formatCode>
                <c:ptCount val="27"/>
                <c:pt idx="0">
                  <c:v>4.9061263328736349</c:v>
                </c:pt>
                <c:pt idx="1">
                  <c:v>0</c:v>
                </c:pt>
                <c:pt idx="2">
                  <c:v>4.2086933436368037</c:v>
                </c:pt>
                <c:pt idx="3">
                  <c:v>13.310240341849633</c:v>
                </c:pt>
                <c:pt idx="4">
                  <c:v>0</c:v>
                </c:pt>
                <c:pt idx="5">
                  <c:v>17.954932375247274</c:v>
                </c:pt>
                <c:pt idx="6">
                  <c:v>6.1120277992502805</c:v>
                </c:pt>
                <c:pt idx="7">
                  <c:v>5.3173233165202536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28.039342254449913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0.17607271779584754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3"/>
          <c:order val="13"/>
          <c:tx>
            <c:strRef>
              <c:f>Feuil1!$E$128</c:f>
              <c:strCache>
                <c:ptCount val="1"/>
                <c:pt idx="0">
                  <c:v>Calcite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Feuil1!$F$128:$AF$128</c:f>
              <c:numCache>
                <c:formatCode>0.00</c:formatCode>
                <c:ptCount val="27"/>
                <c:pt idx="0">
                  <c:v>0</c:v>
                </c:pt>
                <c:pt idx="1">
                  <c:v>99.544473541651286</c:v>
                </c:pt>
                <c:pt idx="2">
                  <c:v>2.0856023850160459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8.2381048265973504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4"/>
          <c:order val="14"/>
          <c:tx>
            <c:strRef>
              <c:f>Feuil1!$E$129</c:f>
              <c:strCache>
                <c:ptCount val="1"/>
                <c:pt idx="0">
                  <c:v>Dolomite-ST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Feuil1!$F$129:$AF$129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3.579645696330116</c:v>
                </c:pt>
                <c:pt idx="3">
                  <c:v>0</c:v>
                </c:pt>
                <c:pt idx="4">
                  <c:v>0</c:v>
                </c:pt>
                <c:pt idx="5">
                  <c:v>8.4256058200684691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8.8136738614928678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5"/>
          <c:order val="15"/>
          <c:tx>
            <c:strRef>
              <c:f>Feuil1!$E$130</c:f>
              <c:strCache>
                <c:ptCount val="1"/>
                <c:pt idx="0">
                  <c:v>DolomiteFe-ST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Feuil1!$F$130:$AF$130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12.661739601646982</c:v>
                </c:pt>
                <c:pt idx="3">
                  <c:v>0</c:v>
                </c:pt>
                <c:pt idx="4">
                  <c:v>0</c:v>
                </c:pt>
                <c:pt idx="5">
                  <c:v>46.07913589171622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38.699153520665398</c:v>
                </c:pt>
                <c:pt idx="13">
                  <c:v>0</c:v>
                </c:pt>
                <c:pt idx="14">
                  <c:v>0</c:v>
                </c:pt>
                <c:pt idx="15">
                  <c:v>0.47696549257047705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6"/>
          <c:order val="16"/>
          <c:tx>
            <c:strRef>
              <c:f>Feuil1!$E$131</c:f>
              <c:strCache>
                <c:ptCount val="1"/>
                <c:pt idx="0">
                  <c:v>Goethite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Feuil1!$F$131:$AF$131</c:f>
              <c:numCache>
                <c:formatCode>0.00</c:formatCode>
                <c:ptCount val="27"/>
                <c:pt idx="0">
                  <c:v>67.19928019820324</c:v>
                </c:pt>
                <c:pt idx="1">
                  <c:v>0</c:v>
                </c:pt>
                <c:pt idx="2">
                  <c:v>17.171307077813648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8.4408465731909317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7"/>
          <c:order val="17"/>
          <c:tx>
            <c:strRef>
              <c:f>Feuil1!$E$132</c:f>
              <c:strCache>
                <c:ptCount val="1"/>
                <c:pt idx="0">
                  <c:v>Gypsum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Feuil1!$F$132:$AF$132</c:f>
              <c:numCache>
                <c:formatCode>0.00</c:formatCode>
                <c:ptCount val="27"/>
                <c:pt idx="0">
                  <c:v>5.9820685746112385</c:v>
                </c:pt>
                <c:pt idx="1">
                  <c:v>0</c:v>
                </c:pt>
                <c:pt idx="2">
                  <c:v>1.1464401421289552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0.104167465333467</c:v>
                </c:pt>
                <c:pt idx="10">
                  <c:v>0</c:v>
                </c:pt>
                <c:pt idx="11">
                  <c:v>0</c:v>
                </c:pt>
                <c:pt idx="12">
                  <c:v>2.2642125210757298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8"/>
          <c:order val="18"/>
          <c:tx>
            <c:strRef>
              <c:f>Feuil1!$E$133</c:f>
              <c:strCache>
                <c:ptCount val="1"/>
                <c:pt idx="0">
                  <c:v>Ilmenite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Feuil1!$F$133:$AF$133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2.2254105386758569E-2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1.5352846490953047</c:v>
                </c:pt>
                <c:pt idx="14">
                  <c:v>0</c:v>
                </c:pt>
                <c:pt idx="15">
                  <c:v>7.292921396607247E-3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9"/>
          <c:order val="19"/>
          <c:tx>
            <c:strRef>
              <c:f>Feuil1!$E$134</c:f>
              <c:strCache>
                <c:ptCount val="1"/>
                <c:pt idx="0">
                  <c:v>Jarosite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Feuil1!$F$134:$AF$134</c:f>
              <c:numCache>
                <c:formatCode>0.00</c:formatCode>
                <c:ptCount val="27"/>
                <c:pt idx="0">
                  <c:v>0.32376488356325517</c:v>
                </c:pt>
                <c:pt idx="1">
                  <c:v>0</c:v>
                </c:pt>
                <c:pt idx="2">
                  <c:v>9.6519544906725388E-2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7.5170802795332071E-3</c:v>
                </c:pt>
                <c:pt idx="10">
                  <c:v>0</c:v>
                </c:pt>
                <c:pt idx="11">
                  <c:v>0.53969157088706843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2.033392098757577E-2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0"/>
          <c:order val="20"/>
          <c:tx>
            <c:strRef>
              <c:f>Feuil1!$E$135</c:f>
              <c:strCache>
                <c:ptCount val="1"/>
                <c:pt idx="0">
                  <c:v>Malachite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Feuil1!$F$135:$AF$135</c:f>
              <c:numCache>
                <c:formatCode>0.00</c:formatCode>
                <c:ptCount val="27"/>
                <c:pt idx="0">
                  <c:v>4.9799842677023309E-2</c:v>
                </c:pt>
                <c:pt idx="1">
                  <c:v>0.45552645834871786</c:v>
                </c:pt>
                <c:pt idx="2">
                  <c:v>1.5906576463910509E-2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7.3338139841896003E-3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1"/>
          <c:order val="21"/>
          <c:tx>
            <c:strRef>
              <c:f>Feuil1!$E$136</c:f>
              <c:strCache>
                <c:ptCount val="1"/>
                <c:pt idx="0">
                  <c:v>Monazite-(Ce)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Feuil1!$F$136:$AF$136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5.0272481291331717E-2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0.97002976787367545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18.898329087399862</c:v>
                </c:pt>
                <c:pt idx="23">
                  <c:v>37.222440250250074</c:v>
                </c:pt>
                <c:pt idx="24">
                  <c:v>8.8275444485139012</c:v>
                </c:pt>
                <c:pt idx="25">
                  <c:v>19.262823089583019</c:v>
                </c:pt>
                <c:pt idx="26">
                  <c:v>0</c:v>
                </c:pt>
              </c:numCache>
            </c:numRef>
          </c:val>
        </c:ser>
        <c:ser>
          <c:idx val="22"/>
          <c:order val="22"/>
          <c:tx>
            <c:strRef>
              <c:f>Feuil1!$E$137</c:f>
              <c:strCache>
                <c:ptCount val="1"/>
                <c:pt idx="0">
                  <c:v>Monazite-(La)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Feuil1!$F$137:$AF$137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5.033584505207773E-3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9.7125239967041588E-2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3.7844297327355223</c:v>
                </c:pt>
                <c:pt idx="23">
                  <c:v>1.8634677827408745</c:v>
                </c:pt>
                <c:pt idx="24">
                  <c:v>0.88386707426621069</c:v>
                </c:pt>
                <c:pt idx="25">
                  <c:v>1.928710207645987</c:v>
                </c:pt>
                <c:pt idx="26">
                  <c:v>0</c:v>
                </c:pt>
              </c:numCache>
            </c:numRef>
          </c:val>
        </c:ser>
        <c:ser>
          <c:idx val="23"/>
          <c:order val="23"/>
          <c:tx>
            <c:strRef>
              <c:f>Feuil1!$E$138</c:f>
              <c:strCache>
                <c:ptCount val="1"/>
                <c:pt idx="0">
                  <c:v>Monazite-(Nd)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Feuil1!$F$138:$AF$138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0.20567583211913132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6.3610041266563014E-2</c:v>
                </c:pt>
                <c:pt idx="8">
                  <c:v>2.9764546312857196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77.317241179864624</c:v>
                </c:pt>
                <c:pt idx="23">
                  <c:v>60.914091967009057</c:v>
                </c:pt>
                <c:pt idx="24">
                  <c:v>90.288588477219889</c:v>
                </c:pt>
                <c:pt idx="25">
                  <c:v>78.808466702771</c:v>
                </c:pt>
                <c:pt idx="26">
                  <c:v>0</c:v>
                </c:pt>
              </c:numCache>
            </c:numRef>
          </c:val>
        </c:ser>
        <c:ser>
          <c:idx val="24"/>
          <c:order val="24"/>
          <c:tx>
            <c:strRef>
              <c:f>Feuil1!$E$139</c:f>
              <c:strCache>
                <c:ptCount val="1"/>
                <c:pt idx="0">
                  <c:v>Muscovite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Feuil1!$F$139:$AF$139</c:f>
              <c:numCache>
                <c:formatCode>0.00</c:formatCode>
                <c:ptCount val="27"/>
                <c:pt idx="0">
                  <c:v>12.625905600164932</c:v>
                </c:pt>
                <c:pt idx="1">
                  <c:v>0</c:v>
                </c:pt>
                <c:pt idx="2">
                  <c:v>10.575009791632018</c:v>
                </c:pt>
                <c:pt idx="3">
                  <c:v>26.64190276687718</c:v>
                </c:pt>
                <c:pt idx="4">
                  <c:v>0</c:v>
                </c:pt>
                <c:pt idx="5">
                  <c:v>0</c:v>
                </c:pt>
                <c:pt idx="6">
                  <c:v>45.877097112990626</c:v>
                </c:pt>
                <c:pt idx="7">
                  <c:v>13.304005707298003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70.154765316434379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5"/>
          <c:order val="25"/>
          <c:tx>
            <c:strRef>
              <c:f>Feuil1!$E$140</c:f>
              <c:strCache>
                <c:ptCount val="1"/>
                <c:pt idx="0">
                  <c:v>Plagioclase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Feuil1!$F$140:$AF$140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13.330551586389127</c:v>
                </c:pt>
                <c:pt idx="3">
                  <c:v>0</c:v>
                </c:pt>
                <c:pt idx="4">
                  <c:v>55.940952650998412</c:v>
                </c:pt>
                <c:pt idx="5">
                  <c:v>0</c:v>
                </c:pt>
                <c:pt idx="6">
                  <c:v>28.433743233003732</c:v>
                </c:pt>
                <c:pt idx="7">
                  <c:v>24.736701277331566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9.8729102938698805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6"/>
          <c:order val="26"/>
          <c:tx>
            <c:strRef>
              <c:f>Feuil1!$E$141</c:f>
              <c:strCache>
                <c:ptCount val="1"/>
                <c:pt idx="0">
                  <c:v>Pyrite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Feuil1!$F$141:$AF$141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5.3192100821880377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4.7962060403521418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7"/>
          <c:order val="27"/>
          <c:tx>
            <c:strRef>
              <c:f>Feuil1!$E$142</c:f>
              <c:strCache>
                <c:ptCount val="1"/>
                <c:pt idx="0">
                  <c:v>Pyrrhotite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Feuil1!$F$142:$AF$142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0.196003059875408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0.33578952247341121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8"/>
          <c:order val="28"/>
          <c:tx>
            <c:strRef>
              <c:f>Feuil1!$E$143</c:f>
              <c:strCache>
                <c:ptCount val="1"/>
                <c:pt idx="0">
                  <c:v>Quartz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Feuil1!$F$143:$AF$143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13.273520665296127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32.84116324500441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9"/>
          <c:order val="29"/>
          <c:tx>
            <c:strRef>
              <c:f>Feuil1!$E$144</c:f>
              <c:strCache>
                <c:ptCount val="1"/>
                <c:pt idx="0">
                  <c:v>Rutile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Feuil1!$F$144:$AF$144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0.93126972949101305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96.370810801413583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0"/>
          <c:order val="30"/>
          <c:tx>
            <c:strRef>
              <c:f>Feuil1!$E$145</c:f>
              <c:strCache>
                <c:ptCount val="1"/>
                <c:pt idx="0">
                  <c:v>Siderite-ST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Feuil1!$F$145:$AF$145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0.88620191385497971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0.24910343699330767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1"/>
          <c:order val="31"/>
          <c:tx>
            <c:strRef>
              <c:f>Feuil1!$E$146</c:f>
              <c:strCache>
                <c:ptCount val="1"/>
                <c:pt idx="0">
                  <c:v>Bornite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Feuil1!$F$146:$AF$146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8.7421548361724333E-2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3.9412972211182618E-2</c:v>
                </c:pt>
                <c:pt idx="16">
                  <c:v>0.23104135652573921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2"/>
          <c:order val="32"/>
          <c:tx>
            <c:strRef>
              <c:f>Feuil1!$E$147</c:f>
              <c:strCache>
                <c:ptCount val="1"/>
                <c:pt idx="0">
                  <c:v>Chalcocite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Feuil1!$F$147:$AF$147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2.72275507280378E-2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0.11513299177086589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3"/>
          <c:order val="33"/>
          <c:tx>
            <c:strRef>
              <c:f>Feuil1!$E$148</c:f>
              <c:strCache>
                <c:ptCount val="1"/>
                <c:pt idx="0">
                  <c:v>Chalcopyrite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Feuil1!$F$148:$AF$148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94.190897663314203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84.929706730655781</c:v>
                </c:pt>
                <c:pt idx="16">
                  <c:v>99.572671389733472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4"/>
          <c:order val="34"/>
          <c:tx>
            <c:strRef>
              <c:f>Feuil1!$E$149</c:f>
              <c:strCache>
                <c:ptCount val="1"/>
                <c:pt idx="0">
                  <c:v>Cubanite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Feuil1!$F$149:$AF$149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5.3122170072388931E-2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6.3865340665520062E-2</c:v>
                </c:pt>
                <c:pt idx="16">
                  <c:v>3.7438269976892521E-2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5"/>
          <c:order val="35"/>
          <c:tx>
            <c:strRef>
              <c:f>Feuil1!$E$150</c:f>
              <c:strCache>
                <c:ptCount val="1"/>
                <c:pt idx="0">
                  <c:v>Galena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Feuil1!$F$150:$AF$150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9.8838943414153143E-4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100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6"/>
          <c:order val="36"/>
          <c:tx>
            <c:strRef>
              <c:f>Feuil1!$E$151</c:f>
              <c:strCache>
                <c:ptCount val="1"/>
                <c:pt idx="0">
                  <c:v>Sphalerite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Feuil1!$F$151:$AF$151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1.3444990413069496E-2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1.2123030155845062E-3</c:v>
                </c:pt>
                <c:pt idx="16">
                  <c:v>0</c:v>
                </c:pt>
                <c:pt idx="17">
                  <c:v>100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7"/>
          <c:order val="37"/>
          <c:tx>
            <c:strRef>
              <c:f>Feuil1!$E$152</c:f>
              <c:strCache>
                <c:ptCount val="1"/>
                <c:pt idx="0">
                  <c:v>oligoclase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Feuil1!$F$152:$AF$152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6.0448030306919556</c:v>
                </c:pt>
                <c:pt idx="3">
                  <c:v>0</c:v>
                </c:pt>
                <c:pt idx="4">
                  <c:v>40.586712462198626</c:v>
                </c:pt>
                <c:pt idx="5">
                  <c:v>0</c:v>
                </c:pt>
                <c:pt idx="6">
                  <c:v>15.472101914606611</c:v>
                </c:pt>
                <c:pt idx="7">
                  <c:v>10.469178274888073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1.7907675516463777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8"/>
          <c:order val="38"/>
          <c:tx>
            <c:strRef>
              <c:f>Feuil1!$E$153</c:f>
              <c:strCache>
                <c:ptCount val="1"/>
                <c:pt idx="0">
                  <c:v>actinolite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Feuil1!$F$153:$AF$153</c:f>
              <c:numCache>
                <c:formatCode>0.00</c:formatCode>
                <c:ptCount val="27"/>
                <c:pt idx="0">
                  <c:v>3.6797512354646766</c:v>
                </c:pt>
                <c:pt idx="1">
                  <c:v>0</c:v>
                </c:pt>
                <c:pt idx="2">
                  <c:v>5.6416799329780023</c:v>
                </c:pt>
                <c:pt idx="3">
                  <c:v>0</c:v>
                </c:pt>
                <c:pt idx="4">
                  <c:v>3.4723348868029595</c:v>
                </c:pt>
                <c:pt idx="5">
                  <c:v>16.072592348549801</c:v>
                </c:pt>
                <c:pt idx="6">
                  <c:v>1.7649230824922983</c:v>
                </c:pt>
                <c:pt idx="7">
                  <c:v>9.0614366124556849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5.0975952059706415</c:v>
                </c:pt>
                <c:pt idx="13">
                  <c:v>0.97303221649204419</c:v>
                </c:pt>
                <c:pt idx="14">
                  <c:v>94.671373021682939</c:v>
                </c:pt>
                <c:pt idx="15">
                  <c:v>0.30274790387588063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9"/>
          <c:order val="39"/>
          <c:tx>
            <c:strRef>
              <c:f>Feuil1!$E$154</c:f>
              <c:strCache>
                <c:ptCount val="1"/>
                <c:pt idx="0">
                  <c:v>Apatite-(CaF)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Feuil1!$F$154:$AF$154</c:f>
              <c:numCache>
                <c:formatCode>0.00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4.772167963675491</c:v>
                </c:pt>
                <c:pt idx="3">
                  <c:v>59.111359433343516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92.08109214327726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23.562508976624638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5785872"/>
        <c:axId val="805786432"/>
      </c:barChart>
      <c:catAx>
        <c:axId val="80578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5786432"/>
        <c:crosses val="autoZero"/>
        <c:auto val="1"/>
        <c:lblAlgn val="ctr"/>
        <c:lblOffset val="100"/>
        <c:noMultiLvlLbl val="0"/>
      </c:catAx>
      <c:valAx>
        <c:axId val="805786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578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448235</xdr:colOff>
      <xdr:row>51</xdr:row>
      <xdr:rowOff>119062</xdr:rowOff>
    </xdr:from>
    <xdr:to>
      <xdr:col>24</xdr:col>
      <xdr:colOff>158750</xdr:colOff>
      <xdr:row>65</xdr:row>
      <xdr:rowOff>23813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12700</xdr:colOff>
      <xdr:row>157</xdr:row>
      <xdr:rowOff>133350</xdr:rowOff>
    </xdr:from>
    <xdr:to>
      <xdr:col>32</xdr:col>
      <xdr:colOff>50800</xdr:colOff>
      <xdr:row>193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292100</xdr:colOff>
      <xdr:row>88</xdr:row>
      <xdr:rowOff>63500</xdr:rowOff>
    </xdr:from>
    <xdr:to>
      <xdr:col>3</xdr:col>
      <xdr:colOff>1511300</xdr:colOff>
      <xdr:row>88</xdr:row>
      <xdr:rowOff>63500</xdr:rowOff>
    </xdr:to>
    <xdr:cxnSp macro="">
      <xdr:nvCxnSpPr>
        <xdr:cNvPr id="5" name="Connecteur droit avec flèche 4"/>
        <xdr:cNvCxnSpPr/>
      </xdr:nvCxnSpPr>
      <xdr:spPr>
        <a:xfrm>
          <a:off x="5130800" y="160401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129</xdr:row>
      <xdr:rowOff>63500</xdr:rowOff>
    </xdr:from>
    <xdr:to>
      <xdr:col>3</xdr:col>
      <xdr:colOff>1524000</xdr:colOff>
      <xdr:row>129</xdr:row>
      <xdr:rowOff>63500</xdr:rowOff>
    </xdr:to>
    <xdr:cxnSp macro="">
      <xdr:nvCxnSpPr>
        <xdr:cNvPr id="11" name="Connecteur droit avec flèche 10"/>
        <xdr:cNvCxnSpPr/>
      </xdr:nvCxnSpPr>
      <xdr:spPr>
        <a:xfrm>
          <a:off x="5143500" y="232283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863600</xdr:colOff>
      <xdr:row>170</xdr:row>
      <xdr:rowOff>25400</xdr:rowOff>
    </xdr:from>
    <xdr:to>
      <xdr:col>4</xdr:col>
      <xdr:colOff>152400</xdr:colOff>
      <xdr:row>170</xdr:row>
      <xdr:rowOff>25400</xdr:rowOff>
    </xdr:to>
    <xdr:cxnSp macro="">
      <xdr:nvCxnSpPr>
        <xdr:cNvPr id="12" name="Connecteur droit avec flèche 11"/>
        <xdr:cNvCxnSpPr/>
      </xdr:nvCxnSpPr>
      <xdr:spPr>
        <a:xfrm>
          <a:off x="5702300" y="303403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san%20Bouzahzah/Desktop/Datas/1__Datas/1__R&#233;conciliation-EDS%20identification-Zeiss%20classification/1__R&#233;conciliation/Mod&#232;le%20R&#233;conciliation%20-%20Copie%20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-échantillons"/>
      <sheetName val="ICP"/>
      <sheetName val="XRF"/>
      <sheetName val="C-S"/>
      <sheetName val="Calculs minéralogiquesold"/>
      <sheetName val="Réconciliation 1"/>
      <sheetName val="Compilation-Minéralogie"/>
      <sheetName val="BD-minéraux"/>
      <sheetName val="Feuil2"/>
      <sheetName val="Famille de minéraux"/>
      <sheetName val="Feuil1"/>
      <sheetName val="Feuil1 (2)"/>
      <sheetName val="Z"/>
      <sheetName val="Conversion Massique-atomique"/>
      <sheetName val="Tableau périodique"/>
      <sheetName val="Analyse EDS"/>
    </sheetNames>
    <sheetDataSet>
      <sheetData sheetId="0"/>
      <sheetData sheetId="1">
        <row r="26">
          <cell r="A26"/>
        </row>
      </sheetData>
      <sheetData sheetId="2">
        <row r="49">
          <cell r="B49" t="str">
            <v>Nom d'échantillons</v>
          </cell>
        </row>
      </sheetData>
      <sheetData sheetId="3">
        <row r="4">
          <cell r="B4" t="str">
            <v>Ample 1</v>
          </cell>
        </row>
      </sheetData>
      <sheetData sheetId="4"/>
      <sheetData sheetId="5">
        <row r="46">
          <cell r="F46" t="str">
            <v>C</v>
          </cell>
          <cell r="G46" t="str">
            <v>Na</v>
          </cell>
          <cell r="H46" t="str">
            <v>Mg</v>
          </cell>
          <cell r="I46" t="str">
            <v>Al</v>
          </cell>
          <cell r="J46" t="str">
            <v>Si</v>
          </cell>
          <cell r="K46" t="str">
            <v>K</v>
          </cell>
          <cell r="L46" t="str">
            <v>Ca</v>
          </cell>
          <cell r="M46" t="str">
            <v>Ti</v>
          </cell>
          <cell r="N46" t="str">
            <v>Mn</v>
          </cell>
          <cell r="O46" t="str">
            <v>Fe</v>
          </cell>
          <cell r="P46" t="str">
            <v>Co</v>
          </cell>
          <cell r="Q46" t="str">
            <v>Ni</v>
          </cell>
          <cell r="R46" t="str">
            <v>S</v>
          </cell>
          <cell r="S46" t="str">
            <v>Cu</v>
          </cell>
          <cell r="T46" t="str">
            <v>Zn</v>
          </cell>
          <cell r="U46" t="str">
            <v>As</v>
          </cell>
          <cell r="V46" t="str">
            <v>Pb</v>
          </cell>
          <cell r="W46" t="str">
            <v>Ba</v>
          </cell>
          <cell r="X46" t="str">
            <v>Cr</v>
          </cell>
          <cell r="Y46" t="str">
            <v>V</v>
          </cell>
          <cell r="Z46" t="str">
            <v>P</v>
          </cell>
          <cell r="AA46" t="str">
            <v>Bi</v>
          </cell>
          <cell r="AB46" t="str">
            <v>Cd</v>
          </cell>
          <cell r="AC46" t="str">
            <v>Mo</v>
          </cell>
          <cell r="AD46" t="str">
            <v>Sb</v>
          </cell>
          <cell r="AE46" t="str">
            <v>Sn</v>
          </cell>
        </row>
        <row r="47">
          <cell r="E47" t="str">
            <v>Chimie calculée par la minéralogie</v>
          </cell>
          <cell r="F47">
            <v>4.1826034011621833E-2</v>
          </cell>
          <cell r="G47">
            <v>0.17072899395658248</v>
          </cell>
          <cell r="H47">
            <v>0.60441563498078421</v>
          </cell>
          <cell r="I47">
            <v>0.78843381570940618</v>
          </cell>
          <cell r="J47">
            <v>2.8300504418709265</v>
          </cell>
          <cell r="K47">
            <v>0.24904273815447175</v>
          </cell>
          <cell r="L47">
            <v>1.6864108995570704</v>
          </cell>
          <cell r="M47">
            <v>0.11535290422044389</v>
          </cell>
          <cell r="N47">
            <v>1.3603672740034227E-3</v>
          </cell>
          <cell r="O47">
            <v>28.324458428426091</v>
          </cell>
          <cell r="P47">
            <v>0</v>
          </cell>
          <cell r="Q47">
            <v>0</v>
          </cell>
          <cell r="R47">
            <v>29.32832354422311</v>
          </cell>
          <cell r="S47">
            <v>27.489665184206853</v>
          </cell>
          <cell r="T47">
            <v>7.639024272985794E-3</v>
          </cell>
          <cell r="U47">
            <v>0</v>
          </cell>
          <cell r="V47">
            <v>1.8730971182082837E-3</v>
          </cell>
          <cell r="W47">
            <v>0</v>
          </cell>
          <cell r="X47">
            <v>0</v>
          </cell>
          <cell r="Y47">
            <v>0</v>
          </cell>
          <cell r="Z47">
            <v>0.20010301770599861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E48" t="str">
            <v>Moyenne ICP et XRF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</sheetData>
      <sheetData sheetId="6"/>
      <sheetData sheetId="7">
        <row r="3">
          <cell r="A3" t="str">
            <v>Quartz2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4743"/>
  <sheetViews>
    <sheetView showZeros="0" tabSelected="1" topLeftCell="A2" zoomScale="60" zoomScaleNormal="60" workbookViewId="0">
      <selection activeCell="H121" sqref="H121"/>
    </sheetView>
  </sheetViews>
  <sheetFormatPr baseColWidth="10" defaultColWidth="9.109375" defaultRowHeight="14.4" x14ac:dyDescent="0.3"/>
  <cols>
    <col min="1" max="1" width="13" style="16" customWidth="1"/>
    <col min="2" max="2" width="23.88671875" style="16" customWidth="1"/>
    <col min="3" max="3" width="28" style="16" customWidth="1"/>
    <col min="4" max="4" width="28.109375" style="16" bestFit="1" customWidth="1"/>
    <col min="5" max="5" width="34.21875" style="16" customWidth="1"/>
    <col min="6" max="56" width="9.109375" style="16" customWidth="1"/>
    <col min="57" max="16384" width="9.109375" style="16"/>
  </cols>
  <sheetData>
    <row r="1" spans="1:124" hidden="1" x14ac:dyDescent="0.3"/>
    <row r="2" spans="1:124" s="18" customFormat="1" ht="21.6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</row>
    <row r="3" spans="1:124" ht="25.2" customHeight="1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</row>
    <row r="4" spans="1:124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</row>
    <row r="5" spans="1:124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</row>
    <row r="6" spans="1:124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</row>
    <row r="7" spans="1:124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</row>
    <row r="8" spans="1:124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</row>
    <row r="9" spans="1:124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</row>
    <row r="10" spans="1:124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</row>
    <row r="11" spans="1:124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</row>
    <row r="12" spans="1:124" x14ac:dyDescent="0.3">
      <c r="A12" s="19"/>
      <c r="B12" s="19"/>
      <c r="C12" s="19"/>
      <c r="D12" s="19"/>
      <c r="E12" s="19"/>
      <c r="F12" s="19"/>
      <c r="G12" s="46" t="s">
        <v>77</v>
      </c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8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</row>
    <row r="13" spans="1:124" x14ac:dyDescent="0.3">
      <c r="A13" s="19"/>
      <c r="B13" s="19"/>
      <c r="C13" s="19"/>
      <c r="D13" s="19"/>
      <c r="E13" s="19"/>
      <c r="F13" s="19"/>
      <c r="G13" s="49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1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</row>
    <row r="14" spans="1:124" x14ac:dyDescent="0.3">
      <c r="A14" s="19"/>
      <c r="B14" s="19"/>
      <c r="C14" s="19"/>
      <c r="D14" s="19"/>
      <c r="E14" s="19"/>
      <c r="F14" s="19"/>
      <c r="G14" s="49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1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</row>
    <row r="15" spans="1:124" x14ac:dyDescent="0.3">
      <c r="A15" s="19"/>
      <c r="B15" s="19"/>
      <c r="C15" s="19"/>
      <c r="D15" s="19"/>
      <c r="E15" s="19"/>
      <c r="F15" s="19"/>
      <c r="G15" s="49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1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</row>
    <row r="16" spans="1:124" x14ac:dyDescent="0.3">
      <c r="A16" s="19"/>
      <c r="B16" s="19"/>
      <c r="C16" s="19"/>
      <c r="D16" s="19"/>
      <c r="E16" s="19"/>
      <c r="F16" s="19"/>
      <c r="G16" s="49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1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</row>
    <row r="17" spans="1:124" x14ac:dyDescent="0.3">
      <c r="A17" s="19"/>
      <c r="B17" s="19"/>
      <c r="C17" s="19"/>
      <c r="D17" s="19"/>
      <c r="E17" s="19"/>
      <c r="F17" s="19"/>
      <c r="G17" s="49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1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</row>
    <row r="18" spans="1:124" x14ac:dyDescent="0.3">
      <c r="A18" s="19"/>
      <c r="B18" s="19"/>
      <c r="C18" s="19"/>
      <c r="D18" s="19"/>
      <c r="E18" s="19"/>
      <c r="F18" s="19"/>
      <c r="G18" s="49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1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</row>
    <row r="19" spans="1:124" x14ac:dyDescent="0.3">
      <c r="A19" s="19"/>
      <c r="B19" s="19"/>
      <c r="C19" s="19"/>
      <c r="D19" s="19"/>
      <c r="E19" s="19"/>
      <c r="F19" s="19"/>
      <c r="G19" s="49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</row>
    <row r="20" spans="1:124" x14ac:dyDescent="0.3">
      <c r="A20" s="19"/>
      <c r="B20" s="19"/>
      <c r="C20" s="19"/>
      <c r="D20" s="19"/>
      <c r="E20" s="19"/>
      <c r="F20" s="19"/>
      <c r="G20" s="49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1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</row>
    <row r="21" spans="1:124" x14ac:dyDescent="0.3">
      <c r="A21" s="19"/>
      <c r="B21" s="19"/>
      <c r="C21" s="19"/>
      <c r="D21" s="19"/>
      <c r="E21" s="19"/>
      <c r="F21" s="19"/>
      <c r="G21" s="49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1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</row>
    <row r="22" spans="1:124" x14ac:dyDescent="0.3">
      <c r="A22" s="19"/>
      <c r="B22" s="19"/>
      <c r="C22" s="19"/>
      <c r="D22" s="19"/>
      <c r="E22" s="19"/>
      <c r="F22" s="19"/>
      <c r="G22" s="49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1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</row>
    <row r="23" spans="1:124" x14ac:dyDescent="0.3">
      <c r="A23" s="19"/>
      <c r="B23" s="19"/>
      <c r="C23" s="19"/>
      <c r="D23" s="19"/>
      <c r="E23" s="19"/>
      <c r="F23" s="19"/>
      <c r="G23" s="49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1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</row>
    <row r="24" spans="1:124" x14ac:dyDescent="0.3">
      <c r="A24" s="19"/>
      <c r="B24" s="19"/>
      <c r="C24" s="19"/>
      <c r="D24" s="19"/>
      <c r="E24" s="19"/>
      <c r="F24" s="19"/>
      <c r="G24" s="52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4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</row>
    <row r="25" spans="1:124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</row>
    <row r="26" spans="1:124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</row>
    <row r="27" spans="1:124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</row>
    <row r="28" spans="1:124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</row>
    <row r="29" spans="1:124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</row>
    <row r="30" spans="1:124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</row>
    <row r="31" spans="1:124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</row>
    <row r="32" spans="1:124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</row>
    <row r="33" spans="1:124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</row>
    <row r="34" spans="1:124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</row>
    <row r="35" spans="1:124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</row>
    <row r="36" spans="1:124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</row>
    <row r="37" spans="1:124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</row>
    <row r="38" spans="1:124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</row>
    <row r="39" spans="1:124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</row>
    <row r="40" spans="1:124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</row>
    <row r="41" spans="1:124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</row>
    <row r="42" spans="1:124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</row>
    <row r="43" spans="1:124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</row>
    <row r="44" spans="1:124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</row>
    <row r="46" spans="1:124" ht="18" customHeight="1" x14ac:dyDescent="0.3"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</row>
    <row r="47" spans="1:124" ht="16.8" customHeight="1" x14ac:dyDescent="0.3"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</row>
    <row r="48" spans="1:124" ht="16.8" customHeight="1" x14ac:dyDescent="0.3"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</row>
    <row r="50" spans="5:36" x14ac:dyDescent="0.3"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</row>
    <row r="51" spans="5:36" x14ac:dyDescent="0.3"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</row>
    <row r="68" spans="2:124" ht="15" thickBot="1" x14ac:dyDescent="0.35">
      <c r="E68" s="16" t="s">
        <v>67</v>
      </c>
    </row>
    <row r="69" spans="2:124" ht="21" customHeight="1" thickBot="1" x14ac:dyDescent="0.35">
      <c r="E69" s="20" t="s">
        <v>73</v>
      </c>
      <c r="F69" s="10">
        <f>F2</f>
        <v>0</v>
      </c>
      <c r="G69" s="11">
        <f t="shared" ref="G69:BR69" si="0">G2</f>
        <v>0</v>
      </c>
      <c r="H69" s="11">
        <f t="shared" si="0"/>
        <v>0</v>
      </c>
      <c r="I69" s="11">
        <f t="shared" si="0"/>
        <v>0</v>
      </c>
      <c r="J69" s="11">
        <f t="shared" si="0"/>
        <v>0</v>
      </c>
      <c r="K69" s="11">
        <f t="shared" si="0"/>
        <v>0</v>
      </c>
      <c r="L69" s="11">
        <f t="shared" si="0"/>
        <v>0</v>
      </c>
      <c r="M69" s="11">
        <f t="shared" si="0"/>
        <v>0</v>
      </c>
      <c r="N69" s="11">
        <f t="shared" si="0"/>
        <v>0</v>
      </c>
      <c r="O69" s="11">
        <f t="shared" si="0"/>
        <v>0</v>
      </c>
      <c r="P69" s="11">
        <f t="shared" si="0"/>
        <v>0</v>
      </c>
      <c r="Q69" s="11">
        <f t="shared" si="0"/>
        <v>0</v>
      </c>
      <c r="R69" s="11">
        <f t="shared" si="0"/>
        <v>0</v>
      </c>
      <c r="S69" s="11">
        <f t="shared" si="0"/>
        <v>0</v>
      </c>
      <c r="T69" s="11">
        <f t="shared" si="0"/>
        <v>0</v>
      </c>
      <c r="U69" s="11">
        <f t="shared" si="0"/>
        <v>0</v>
      </c>
      <c r="V69" s="11">
        <f t="shared" si="0"/>
        <v>0</v>
      </c>
      <c r="W69" s="11">
        <f t="shared" si="0"/>
        <v>0</v>
      </c>
      <c r="X69" s="11">
        <f t="shared" si="0"/>
        <v>0</v>
      </c>
      <c r="Y69" s="11">
        <f t="shared" si="0"/>
        <v>0</v>
      </c>
      <c r="Z69" s="11">
        <f t="shared" si="0"/>
        <v>0</v>
      </c>
      <c r="AA69" s="11">
        <f t="shared" si="0"/>
        <v>0</v>
      </c>
      <c r="AB69" s="11">
        <f t="shared" si="0"/>
        <v>0</v>
      </c>
      <c r="AC69" s="11">
        <f t="shared" si="0"/>
        <v>0</v>
      </c>
      <c r="AD69" s="11">
        <f t="shared" si="0"/>
        <v>0</v>
      </c>
      <c r="AE69" s="11">
        <f t="shared" si="0"/>
        <v>0</v>
      </c>
      <c r="AF69" s="11">
        <f t="shared" si="0"/>
        <v>0</v>
      </c>
      <c r="AG69" s="11">
        <f t="shared" si="0"/>
        <v>0</v>
      </c>
      <c r="AH69" s="11">
        <f t="shared" si="0"/>
        <v>0</v>
      </c>
      <c r="AI69" s="11">
        <f t="shared" si="0"/>
        <v>0</v>
      </c>
      <c r="AJ69" s="11">
        <f t="shared" si="0"/>
        <v>0</v>
      </c>
      <c r="AK69" s="11">
        <f t="shared" si="0"/>
        <v>0</v>
      </c>
      <c r="AL69" s="11">
        <f t="shared" si="0"/>
        <v>0</v>
      </c>
      <c r="AM69" s="11">
        <f t="shared" si="0"/>
        <v>0</v>
      </c>
      <c r="AN69" s="11">
        <f t="shared" si="0"/>
        <v>0</v>
      </c>
      <c r="AO69" s="11">
        <f t="shared" si="0"/>
        <v>0</v>
      </c>
      <c r="AP69" s="11">
        <f t="shared" si="0"/>
        <v>0</v>
      </c>
      <c r="AQ69" s="11">
        <f t="shared" si="0"/>
        <v>0</v>
      </c>
      <c r="AR69" s="11">
        <f t="shared" si="0"/>
        <v>0</v>
      </c>
      <c r="AS69" s="11">
        <f t="shared" si="0"/>
        <v>0</v>
      </c>
      <c r="AT69" s="11">
        <f t="shared" si="0"/>
        <v>0</v>
      </c>
      <c r="AU69" s="11">
        <f t="shared" si="0"/>
        <v>0</v>
      </c>
      <c r="AV69" s="11">
        <f t="shared" si="0"/>
        <v>0</v>
      </c>
      <c r="AW69" s="11">
        <f t="shared" si="0"/>
        <v>0</v>
      </c>
      <c r="AX69" s="11">
        <f t="shared" si="0"/>
        <v>0</v>
      </c>
      <c r="AY69" s="11">
        <f t="shared" si="0"/>
        <v>0</v>
      </c>
      <c r="AZ69" s="11">
        <f t="shared" si="0"/>
        <v>0</v>
      </c>
      <c r="BA69" s="11">
        <f t="shared" si="0"/>
        <v>0</v>
      </c>
      <c r="BB69" s="11">
        <f t="shared" si="0"/>
        <v>0</v>
      </c>
      <c r="BC69" s="11">
        <f t="shared" si="0"/>
        <v>0</v>
      </c>
      <c r="BD69" s="11">
        <f t="shared" si="0"/>
        <v>0</v>
      </c>
      <c r="BE69" s="11">
        <f t="shared" si="0"/>
        <v>0</v>
      </c>
      <c r="BF69" s="11">
        <f t="shared" si="0"/>
        <v>0</v>
      </c>
      <c r="BG69" s="11">
        <f t="shared" si="0"/>
        <v>0</v>
      </c>
      <c r="BH69" s="11">
        <f t="shared" si="0"/>
        <v>0</v>
      </c>
      <c r="BI69" s="11">
        <f t="shared" si="0"/>
        <v>0</v>
      </c>
      <c r="BJ69" s="11">
        <f t="shared" si="0"/>
        <v>0</v>
      </c>
      <c r="BK69" s="11">
        <f t="shared" si="0"/>
        <v>0</v>
      </c>
      <c r="BL69" s="11">
        <f t="shared" si="0"/>
        <v>0</v>
      </c>
      <c r="BM69" s="11">
        <f t="shared" si="0"/>
        <v>0</v>
      </c>
      <c r="BN69" s="11">
        <f t="shared" si="0"/>
        <v>0</v>
      </c>
      <c r="BO69" s="11">
        <f t="shared" si="0"/>
        <v>0</v>
      </c>
      <c r="BP69" s="11">
        <f t="shared" si="0"/>
        <v>0</v>
      </c>
      <c r="BQ69" s="11">
        <f t="shared" si="0"/>
        <v>0</v>
      </c>
      <c r="BR69" s="11">
        <f t="shared" si="0"/>
        <v>0</v>
      </c>
      <c r="BS69" s="11">
        <f t="shared" ref="BS69:DT69" si="1">BS2</f>
        <v>0</v>
      </c>
      <c r="BT69" s="11">
        <f t="shared" si="1"/>
        <v>0</v>
      </c>
      <c r="BU69" s="11">
        <f t="shared" si="1"/>
        <v>0</v>
      </c>
      <c r="BV69" s="11">
        <f t="shared" si="1"/>
        <v>0</v>
      </c>
      <c r="BW69" s="11">
        <f t="shared" si="1"/>
        <v>0</v>
      </c>
      <c r="BX69" s="11">
        <f t="shared" si="1"/>
        <v>0</v>
      </c>
      <c r="BY69" s="11">
        <f t="shared" si="1"/>
        <v>0</v>
      </c>
      <c r="BZ69" s="11">
        <f t="shared" si="1"/>
        <v>0</v>
      </c>
      <c r="CA69" s="11">
        <f t="shared" si="1"/>
        <v>0</v>
      </c>
      <c r="CB69" s="11">
        <f t="shared" si="1"/>
        <v>0</v>
      </c>
      <c r="CC69" s="11">
        <f t="shared" si="1"/>
        <v>0</v>
      </c>
      <c r="CD69" s="11">
        <f t="shared" si="1"/>
        <v>0</v>
      </c>
      <c r="CE69" s="11">
        <f t="shared" si="1"/>
        <v>0</v>
      </c>
      <c r="CF69" s="11">
        <f t="shared" si="1"/>
        <v>0</v>
      </c>
      <c r="CG69" s="11">
        <f t="shared" si="1"/>
        <v>0</v>
      </c>
      <c r="CH69" s="11">
        <f t="shared" si="1"/>
        <v>0</v>
      </c>
      <c r="CI69" s="11">
        <f t="shared" si="1"/>
        <v>0</v>
      </c>
      <c r="CJ69" s="11">
        <f t="shared" si="1"/>
        <v>0</v>
      </c>
      <c r="CK69" s="11">
        <f t="shared" si="1"/>
        <v>0</v>
      </c>
      <c r="CL69" s="11">
        <f t="shared" si="1"/>
        <v>0</v>
      </c>
      <c r="CM69" s="11">
        <f t="shared" si="1"/>
        <v>0</v>
      </c>
      <c r="CN69" s="11">
        <f t="shared" si="1"/>
        <v>0</v>
      </c>
      <c r="CO69" s="11">
        <f t="shared" si="1"/>
        <v>0</v>
      </c>
      <c r="CP69" s="11">
        <f t="shared" si="1"/>
        <v>0</v>
      </c>
      <c r="CQ69" s="11">
        <f t="shared" si="1"/>
        <v>0</v>
      </c>
      <c r="CR69" s="11">
        <f t="shared" si="1"/>
        <v>0</v>
      </c>
      <c r="CS69" s="11">
        <f t="shared" si="1"/>
        <v>0</v>
      </c>
      <c r="CT69" s="11">
        <f t="shared" si="1"/>
        <v>0</v>
      </c>
      <c r="CU69" s="11">
        <f t="shared" si="1"/>
        <v>0</v>
      </c>
      <c r="CV69" s="11">
        <f t="shared" si="1"/>
        <v>0</v>
      </c>
      <c r="CW69" s="11">
        <f t="shared" si="1"/>
        <v>0</v>
      </c>
      <c r="CX69" s="11">
        <f t="shared" si="1"/>
        <v>0</v>
      </c>
      <c r="CY69" s="11">
        <f t="shared" si="1"/>
        <v>0</v>
      </c>
      <c r="CZ69" s="11">
        <f t="shared" si="1"/>
        <v>0</v>
      </c>
      <c r="DA69" s="11">
        <f t="shared" si="1"/>
        <v>0</v>
      </c>
      <c r="DB69" s="11">
        <f t="shared" si="1"/>
        <v>0</v>
      </c>
      <c r="DC69" s="11">
        <f t="shared" si="1"/>
        <v>0</v>
      </c>
      <c r="DD69" s="11">
        <f t="shared" si="1"/>
        <v>0</v>
      </c>
      <c r="DE69" s="11">
        <f t="shared" si="1"/>
        <v>0</v>
      </c>
      <c r="DF69" s="11">
        <f t="shared" si="1"/>
        <v>0</v>
      </c>
      <c r="DG69" s="11">
        <f t="shared" si="1"/>
        <v>0</v>
      </c>
      <c r="DH69" s="11">
        <f t="shared" si="1"/>
        <v>0</v>
      </c>
      <c r="DI69" s="11">
        <f t="shared" si="1"/>
        <v>0</v>
      </c>
      <c r="DJ69" s="11">
        <f t="shared" si="1"/>
        <v>0</v>
      </c>
      <c r="DK69" s="11">
        <f t="shared" si="1"/>
        <v>0</v>
      </c>
      <c r="DL69" s="11">
        <f t="shared" si="1"/>
        <v>0</v>
      </c>
      <c r="DM69" s="11">
        <f t="shared" si="1"/>
        <v>0</v>
      </c>
      <c r="DN69" s="11">
        <f t="shared" si="1"/>
        <v>0</v>
      </c>
      <c r="DO69" s="11">
        <f t="shared" si="1"/>
        <v>0</v>
      </c>
      <c r="DP69" s="11">
        <f t="shared" si="1"/>
        <v>0</v>
      </c>
      <c r="DQ69" s="11">
        <f t="shared" si="1"/>
        <v>0</v>
      </c>
      <c r="DR69" s="11">
        <f t="shared" si="1"/>
        <v>0</v>
      </c>
      <c r="DS69" s="11">
        <f t="shared" si="1"/>
        <v>0</v>
      </c>
      <c r="DT69" s="12">
        <f t="shared" si="1"/>
        <v>0</v>
      </c>
    </row>
    <row r="70" spans="2:124" x14ac:dyDescent="0.3">
      <c r="B70" s="21" t="s">
        <v>75</v>
      </c>
      <c r="C70" s="22"/>
      <c r="E70" s="13" t="s">
        <v>27</v>
      </c>
      <c r="F70" s="2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2.6123492269577536E-2</v>
      </c>
      <c r="N70" s="3">
        <v>0</v>
      </c>
      <c r="O70" s="3">
        <v>0</v>
      </c>
      <c r="P70" s="3">
        <v>0</v>
      </c>
      <c r="Q70" s="3">
        <v>0.10793898111544176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8.5699599997635517E-2</v>
      </c>
      <c r="Z70" s="3">
        <v>0</v>
      </c>
      <c r="AA70" s="3">
        <v>0</v>
      </c>
      <c r="AB70" s="3">
        <v>0</v>
      </c>
      <c r="AC70" s="3">
        <v>0</v>
      </c>
      <c r="AD70" s="3">
        <v>5.3286269783170699</v>
      </c>
      <c r="AE70" s="3">
        <v>9.5971249216358218E-4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4">
        <v>0</v>
      </c>
    </row>
    <row r="71" spans="2:124" x14ac:dyDescent="0.3">
      <c r="B71" s="23"/>
      <c r="C71" s="24"/>
      <c r="E71" s="14" t="s">
        <v>28</v>
      </c>
      <c r="F71" s="5">
        <v>4.3661204982610641E-2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0.20641841423947926</v>
      </c>
      <c r="N71" s="6">
        <v>0.82916493533309943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3.8752982175963053</v>
      </c>
      <c r="U71" s="6">
        <v>0</v>
      </c>
      <c r="V71" s="6">
        <v>100</v>
      </c>
      <c r="W71" s="6">
        <v>0</v>
      </c>
      <c r="X71" s="6">
        <v>0</v>
      </c>
      <c r="Y71" s="6">
        <v>0.9916449394098229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  <c r="BD71" s="6">
        <v>0</v>
      </c>
      <c r="BE71" s="6">
        <v>0</v>
      </c>
      <c r="BF71" s="6">
        <v>0</v>
      </c>
      <c r="BG71" s="6">
        <v>0</v>
      </c>
      <c r="BH71" s="6">
        <v>0</v>
      </c>
      <c r="BI71" s="6">
        <v>0</v>
      </c>
      <c r="BJ71" s="6">
        <v>0</v>
      </c>
      <c r="BK71" s="6">
        <v>0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6">
        <v>0</v>
      </c>
      <c r="BU71" s="6">
        <v>0</v>
      </c>
      <c r="BV71" s="6">
        <v>0</v>
      </c>
      <c r="BW71" s="6">
        <v>0</v>
      </c>
      <c r="BX71" s="6">
        <v>0</v>
      </c>
      <c r="BY71" s="6">
        <v>0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6">
        <v>0</v>
      </c>
      <c r="CI71" s="6">
        <v>0</v>
      </c>
      <c r="CJ71" s="6">
        <v>0</v>
      </c>
      <c r="CK71" s="6">
        <v>0</v>
      </c>
      <c r="CL71" s="6">
        <v>0</v>
      </c>
      <c r="CM71" s="6">
        <v>0</v>
      </c>
      <c r="CN71" s="6">
        <v>0</v>
      </c>
      <c r="CO71" s="6">
        <v>0</v>
      </c>
      <c r="CP71" s="6">
        <v>0</v>
      </c>
      <c r="CQ71" s="6">
        <v>0</v>
      </c>
      <c r="CR71" s="6">
        <v>0</v>
      </c>
      <c r="CS71" s="6">
        <v>0</v>
      </c>
      <c r="CT71" s="6">
        <v>0</v>
      </c>
      <c r="CU71" s="6">
        <v>0</v>
      </c>
      <c r="CV71" s="6">
        <v>0</v>
      </c>
      <c r="CW71" s="6">
        <v>0</v>
      </c>
      <c r="CX71" s="6">
        <v>0</v>
      </c>
      <c r="CY71" s="6">
        <v>0</v>
      </c>
      <c r="CZ71" s="6">
        <v>0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6">
        <v>0</v>
      </c>
      <c r="DK71" s="6">
        <v>0</v>
      </c>
      <c r="DL71" s="6">
        <v>0</v>
      </c>
      <c r="DM71" s="6">
        <v>0</v>
      </c>
      <c r="DN71" s="6">
        <v>0</v>
      </c>
      <c r="DO71" s="6">
        <v>0</v>
      </c>
      <c r="DP71" s="6">
        <v>0</v>
      </c>
      <c r="DQ71" s="6">
        <v>0</v>
      </c>
      <c r="DR71" s="6">
        <v>0</v>
      </c>
      <c r="DS71" s="6">
        <v>0</v>
      </c>
      <c r="DT71" s="7">
        <v>0</v>
      </c>
    </row>
    <row r="72" spans="2:124" x14ac:dyDescent="0.3">
      <c r="B72" s="23"/>
      <c r="C72" s="24"/>
      <c r="E72" s="14" t="s">
        <v>29</v>
      </c>
      <c r="F72" s="5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0.12398253397748385</v>
      </c>
      <c r="N72" s="6">
        <v>0</v>
      </c>
      <c r="O72" s="6">
        <v>0</v>
      </c>
      <c r="P72" s="6">
        <v>0</v>
      </c>
      <c r="Q72" s="6">
        <v>0.27090159880578785</v>
      </c>
      <c r="R72" s="6">
        <v>0.28808336356510922</v>
      </c>
      <c r="S72" s="6">
        <v>0.17938079660972964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0.17524627921773517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7.0092880491374517E-3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  <c r="BD72" s="6">
        <v>0</v>
      </c>
      <c r="BE72" s="6">
        <v>0</v>
      </c>
      <c r="BF72" s="6">
        <v>0</v>
      </c>
      <c r="BG72" s="6">
        <v>0</v>
      </c>
      <c r="BH72" s="6">
        <v>0</v>
      </c>
      <c r="BI72" s="6">
        <v>0</v>
      </c>
      <c r="BJ72" s="6">
        <v>0</v>
      </c>
      <c r="BK72" s="6">
        <v>0</v>
      </c>
      <c r="BL72" s="6">
        <v>0</v>
      </c>
      <c r="BM72" s="6">
        <v>0</v>
      </c>
      <c r="BN72" s="6">
        <v>0</v>
      </c>
      <c r="BO72" s="6">
        <v>0</v>
      </c>
      <c r="BP72" s="6">
        <v>0</v>
      </c>
      <c r="BQ72" s="6">
        <v>0</v>
      </c>
      <c r="BR72" s="6">
        <v>0</v>
      </c>
      <c r="BS72" s="6">
        <v>0</v>
      </c>
      <c r="BT72" s="6">
        <v>0</v>
      </c>
      <c r="BU72" s="6">
        <v>0</v>
      </c>
      <c r="BV72" s="6">
        <v>0</v>
      </c>
      <c r="BW72" s="6">
        <v>0</v>
      </c>
      <c r="BX72" s="6">
        <v>0</v>
      </c>
      <c r="BY72" s="6">
        <v>0</v>
      </c>
      <c r="BZ72" s="6">
        <v>0</v>
      </c>
      <c r="CA72" s="6">
        <v>0</v>
      </c>
      <c r="CB72" s="6">
        <v>0</v>
      </c>
      <c r="CC72" s="6">
        <v>0</v>
      </c>
      <c r="CD72" s="6">
        <v>0</v>
      </c>
      <c r="CE72" s="6">
        <v>0</v>
      </c>
      <c r="CF72" s="6">
        <v>0</v>
      </c>
      <c r="CG72" s="6">
        <v>0</v>
      </c>
      <c r="CH72" s="6">
        <v>0</v>
      </c>
      <c r="CI72" s="6">
        <v>0</v>
      </c>
      <c r="CJ72" s="6">
        <v>0</v>
      </c>
      <c r="CK72" s="6">
        <v>0</v>
      </c>
      <c r="CL72" s="6">
        <v>0</v>
      </c>
      <c r="CM72" s="6">
        <v>0</v>
      </c>
      <c r="CN72" s="6">
        <v>0</v>
      </c>
      <c r="CO72" s="6">
        <v>0</v>
      </c>
      <c r="CP72" s="6">
        <v>0</v>
      </c>
      <c r="CQ72" s="6">
        <v>0</v>
      </c>
      <c r="CR72" s="6">
        <v>0</v>
      </c>
      <c r="CS72" s="6">
        <v>0</v>
      </c>
      <c r="CT72" s="6">
        <v>0</v>
      </c>
      <c r="CU72" s="6">
        <v>0</v>
      </c>
      <c r="CV72" s="6">
        <v>0</v>
      </c>
      <c r="CW72" s="6">
        <v>0</v>
      </c>
      <c r="CX72" s="6">
        <v>0</v>
      </c>
      <c r="CY72" s="6">
        <v>0</v>
      </c>
      <c r="CZ72" s="6">
        <v>0</v>
      </c>
      <c r="DA72" s="6">
        <v>0</v>
      </c>
      <c r="DB72" s="6">
        <v>0</v>
      </c>
      <c r="DC72" s="6">
        <v>0</v>
      </c>
      <c r="DD72" s="6">
        <v>0</v>
      </c>
      <c r="DE72" s="6">
        <v>0</v>
      </c>
      <c r="DF72" s="6">
        <v>0</v>
      </c>
      <c r="DG72" s="6">
        <v>0</v>
      </c>
      <c r="DH72" s="6">
        <v>0</v>
      </c>
      <c r="DI72" s="6">
        <v>0</v>
      </c>
      <c r="DJ72" s="6">
        <v>0</v>
      </c>
      <c r="DK72" s="6">
        <v>0</v>
      </c>
      <c r="DL72" s="6">
        <v>0</v>
      </c>
      <c r="DM72" s="6">
        <v>0</v>
      </c>
      <c r="DN72" s="6">
        <v>0</v>
      </c>
      <c r="DO72" s="6">
        <v>0</v>
      </c>
      <c r="DP72" s="6">
        <v>0</v>
      </c>
      <c r="DQ72" s="6">
        <v>0</v>
      </c>
      <c r="DR72" s="6">
        <v>0</v>
      </c>
      <c r="DS72" s="6">
        <v>0</v>
      </c>
      <c r="DT72" s="7">
        <v>0</v>
      </c>
    </row>
    <row r="73" spans="2:124" x14ac:dyDescent="0.3">
      <c r="B73" s="23"/>
      <c r="C73" s="24"/>
      <c r="E73" s="14" t="s">
        <v>30</v>
      </c>
      <c r="F73" s="5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1.4706830009829466E-2</v>
      </c>
      <c r="N73" s="6">
        <v>0</v>
      </c>
      <c r="O73" s="6">
        <v>0</v>
      </c>
      <c r="P73" s="6">
        <v>0</v>
      </c>
      <c r="Q73" s="6">
        <v>9.1835181513541059E-2</v>
      </c>
      <c r="R73" s="6">
        <v>2.6692365789465527E-2</v>
      </c>
      <c r="S73" s="6">
        <v>1.7568308594367702E-2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6.7799043801233631E-4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0</v>
      </c>
      <c r="BF73" s="6">
        <v>0</v>
      </c>
      <c r="BG73" s="6">
        <v>0</v>
      </c>
      <c r="BH73" s="6">
        <v>0</v>
      </c>
      <c r="BI73" s="6">
        <v>0</v>
      </c>
      <c r="BJ73" s="6">
        <v>0</v>
      </c>
      <c r="BK73" s="6">
        <v>0</v>
      </c>
      <c r="BL73" s="6">
        <v>0</v>
      </c>
      <c r="BM73" s="6">
        <v>0</v>
      </c>
      <c r="BN73" s="6">
        <v>0</v>
      </c>
      <c r="BO73" s="6">
        <v>0</v>
      </c>
      <c r="BP73" s="6">
        <v>0</v>
      </c>
      <c r="BQ73" s="6">
        <v>0</v>
      </c>
      <c r="BR73" s="6">
        <v>0</v>
      </c>
      <c r="BS73" s="6">
        <v>0</v>
      </c>
      <c r="BT73" s="6">
        <v>0</v>
      </c>
      <c r="BU73" s="6">
        <v>0</v>
      </c>
      <c r="BV73" s="6">
        <v>0</v>
      </c>
      <c r="BW73" s="6">
        <v>0</v>
      </c>
      <c r="BX73" s="6">
        <v>0</v>
      </c>
      <c r="BY73" s="6">
        <v>0</v>
      </c>
      <c r="BZ73" s="6">
        <v>0</v>
      </c>
      <c r="CA73" s="6">
        <v>0</v>
      </c>
      <c r="CB73" s="6">
        <v>0</v>
      </c>
      <c r="CC73" s="6">
        <v>0</v>
      </c>
      <c r="CD73" s="6">
        <v>0</v>
      </c>
      <c r="CE73" s="6">
        <v>0</v>
      </c>
      <c r="CF73" s="6">
        <v>0</v>
      </c>
      <c r="CG73" s="6">
        <v>0</v>
      </c>
      <c r="CH73" s="6">
        <v>0</v>
      </c>
      <c r="CI73" s="6">
        <v>0</v>
      </c>
      <c r="CJ73" s="6">
        <v>0</v>
      </c>
      <c r="CK73" s="6">
        <v>0</v>
      </c>
      <c r="CL73" s="6">
        <v>0</v>
      </c>
      <c r="CM73" s="6">
        <v>0</v>
      </c>
      <c r="CN73" s="6">
        <v>0</v>
      </c>
      <c r="CO73" s="6">
        <v>0</v>
      </c>
      <c r="CP73" s="6">
        <v>0</v>
      </c>
      <c r="CQ73" s="6">
        <v>0</v>
      </c>
      <c r="CR73" s="6">
        <v>0</v>
      </c>
      <c r="CS73" s="6">
        <v>0</v>
      </c>
      <c r="CT73" s="6">
        <v>0</v>
      </c>
      <c r="CU73" s="6">
        <v>0</v>
      </c>
      <c r="CV73" s="6">
        <v>0</v>
      </c>
      <c r="CW73" s="6">
        <v>0</v>
      </c>
      <c r="CX73" s="6">
        <v>0</v>
      </c>
      <c r="CY73" s="6">
        <v>0</v>
      </c>
      <c r="CZ73" s="6">
        <v>0</v>
      </c>
      <c r="DA73" s="6">
        <v>0</v>
      </c>
      <c r="DB73" s="6">
        <v>0</v>
      </c>
      <c r="DC73" s="6">
        <v>0</v>
      </c>
      <c r="DD73" s="6">
        <v>0</v>
      </c>
      <c r="DE73" s="6">
        <v>0</v>
      </c>
      <c r="DF73" s="6">
        <v>0</v>
      </c>
      <c r="DG73" s="6">
        <v>0</v>
      </c>
      <c r="DH73" s="6">
        <v>0</v>
      </c>
      <c r="DI73" s="6">
        <v>0</v>
      </c>
      <c r="DJ73" s="6">
        <v>0</v>
      </c>
      <c r="DK73" s="6">
        <v>0</v>
      </c>
      <c r="DL73" s="6">
        <v>0</v>
      </c>
      <c r="DM73" s="6">
        <v>0</v>
      </c>
      <c r="DN73" s="6">
        <v>0</v>
      </c>
      <c r="DO73" s="6">
        <v>0</v>
      </c>
      <c r="DP73" s="6">
        <v>0</v>
      </c>
      <c r="DQ73" s="6">
        <v>0</v>
      </c>
      <c r="DR73" s="6">
        <v>0</v>
      </c>
      <c r="DS73" s="6">
        <v>0</v>
      </c>
      <c r="DT73" s="7">
        <v>0</v>
      </c>
    </row>
    <row r="74" spans="2:124" x14ac:dyDescent="0.3">
      <c r="B74" s="23"/>
      <c r="C74" s="24"/>
      <c r="E74" s="14" t="s">
        <v>31</v>
      </c>
      <c r="F74" s="5">
        <v>0.8823253226151393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0.16683962193087468</v>
      </c>
      <c r="N74" s="6">
        <v>0</v>
      </c>
      <c r="O74" s="6">
        <v>0</v>
      </c>
      <c r="P74" s="6">
        <v>0</v>
      </c>
      <c r="Q74" s="6">
        <v>0</v>
      </c>
      <c r="R74" s="6">
        <v>7.6943755087800145E-2</v>
      </c>
      <c r="S74" s="6">
        <v>0.17850478277783999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3.6382178008843621E-2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  <c r="BJ74" s="6">
        <v>0</v>
      </c>
      <c r="BK74" s="6">
        <v>0</v>
      </c>
      <c r="BL74" s="6">
        <v>0</v>
      </c>
      <c r="BM74" s="6">
        <v>0</v>
      </c>
      <c r="BN74" s="6">
        <v>0</v>
      </c>
      <c r="BO74" s="6">
        <v>0</v>
      </c>
      <c r="BP74" s="6">
        <v>0</v>
      </c>
      <c r="BQ74" s="6">
        <v>0</v>
      </c>
      <c r="BR74" s="6">
        <v>0</v>
      </c>
      <c r="BS74" s="6">
        <v>0</v>
      </c>
      <c r="BT74" s="6">
        <v>0</v>
      </c>
      <c r="BU74" s="6">
        <v>0</v>
      </c>
      <c r="BV74" s="6">
        <v>0</v>
      </c>
      <c r="BW74" s="6">
        <v>0</v>
      </c>
      <c r="BX74" s="6">
        <v>0</v>
      </c>
      <c r="BY74" s="6">
        <v>0</v>
      </c>
      <c r="BZ74" s="6">
        <v>0</v>
      </c>
      <c r="CA74" s="6">
        <v>0</v>
      </c>
      <c r="CB74" s="6">
        <v>0</v>
      </c>
      <c r="CC74" s="6">
        <v>0</v>
      </c>
      <c r="CD74" s="6">
        <v>0</v>
      </c>
      <c r="CE74" s="6">
        <v>0</v>
      </c>
      <c r="CF74" s="6">
        <v>0</v>
      </c>
      <c r="CG74" s="6">
        <v>0</v>
      </c>
      <c r="CH74" s="6">
        <v>0</v>
      </c>
      <c r="CI74" s="6">
        <v>0</v>
      </c>
      <c r="CJ74" s="6">
        <v>0</v>
      </c>
      <c r="CK74" s="6">
        <v>0</v>
      </c>
      <c r="CL74" s="6">
        <v>0</v>
      </c>
      <c r="CM74" s="6">
        <v>0</v>
      </c>
      <c r="CN74" s="6">
        <v>0</v>
      </c>
      <c r="CO74" s="6">
        <v>0</v>
      </c>
      <c r="CP74" s="6">
        <v>0</v>
      </c>
      <c r="CQ74" s="6">
        <v>0</v>
      </c>
      <c r="CR74" s="6">
        <v>0</v>
      </c>
      <c r="CS74" s="6">
        <v>0</v>
      </c>
      <c r="CT74" s="6">
        <v>0</v>
      </c>
      <c r="CU74" s="6">
        <v>0</v>
      </c>
      <c r="CV74" s="6">
        <v>0</v>
      </c>
      <c r="CW74" s="6">
        <v>0</v>
      </c>
      <c r="CX74" s="6">
        <v>0</v>
      </c>
      <c r="CY74" s="6">
        <v>0</v>
      </c>
      <c r="CZ74" s="6">
        <v>0</v>
      </c>
      <c r="DA74" s="6">
        <v>0</v>
      </c>
      <c r="DB74" s="6">
        <v>0</v>
      </c>
      <c r="DC74" s="6">
        <v>0</v>
      </c>
      <c r="DD74" s="6">
        <v>0</v>
      </c>
      <c r="DE74" s="6">
        <v>0</v>
      </c>
      <c r="DF74" s="6">
        <v>0</v>
      </c>
      <c r="DG74" s="6">
        <v>0</v>
      </c>
      <c r="DH74" s="6">
        <v>0</v>
      </c>
      <c r="DI74" s="6">
        <v>0</v>
      </c>
      <c r="DJ74" s="6">
        <v>0</v>
      </c>
      <c r="DK74" s="6">
        <v>0</v>
      </c>
      <c r="DL74" s="6">
        <v>0</v>
      </c>
      <c r="DM74" s="6">
        <v>0</v>
      </c>
      <c r="DN74" s="6">
        <v>0</v>
      </c>
      <c r="DO74" s="6">
        <v>0</v>
      </c>
      <c r="DP74" s="6">
        <v>0</v>
      </c>
      <c r="DQ74" s="6">
        <v>0</v>
      </c>
      <c r="DR74" s="6">
        <v>0</v>
      </c>
      <c r="DS74" s="6">
        <v>0</v>
      </c>
      <c r="DT74" s="7">
        <v>0</v>
      </c>
    </row>
    <row r="75" spans="2:124" x14ac:dyDescent="0.3">
      <c r="B75" s="23"/>
      <c r="C75" s="24"/>
      <c r="E75" s="14" t="s">
        <v>32</v>
      </c>
      <c r="F75" s="5">
        <v>3.0231746179582153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0.86906946037088062</v>
      </c>
      <c r="N75" s="6">
        <v>0</v>
      </c>
      <c r="O75" s="6">
        <v>0</v>
      </c>
      <c r="P75" s="6">
        <v>0</v>
      </c>
      <c r="Q75" s="6">
        <v>3.6303425011518264</v>
      </c>
      <c r="R75" s="6">
        <v>1.6477369615663744</v>
      </c>
      <c r="S75" s="6">
        <v>0.71674658992092966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5.9334138882526297E-2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  <c r="BJ75" s="6">
        <v>0</v>
      </c>
      <c r="BK75" s="6">
        <v>0</v>
      </c>
      <c r="BL75" s="6">
        <v>0</v>
      </c>
      <c r="BM75" s="6">
        <v>0</v>
      </c>
      <c r="BN75" s="6">
        <v>0</v>
      </c>
      <c r="BO75" s="6">
        <v>0</v>
      </c>
      <c r="BP75" s="6">
        <v>0</v>
      </c>
      <c r="BQ75" s="6">
        <v>0</v>
      </c>
      <c r="BR75" s="6">
        <v>0</v>
      </c>
      <c r="BS75" s="6">
        <v>0</v>
      </c>
      <c r="BT75" s="6">
        <v>0</v>
      </c>
      <c r="BU75" s="6">
        <v>0</v>
      </c>
      <c r="BV75" s="6">
        <v>0</v>
      </c>
      <c r="BW75" s="6">
        <v>0</v>
      </c>
      <c r="BX75" s="6">
        <v>0</v>
      </c>
      <c r="BY75" s="6">
        <v>0</v>
      </c>
      <c r="BZ75" s="6">
        <v>0</v>
      </c>
      <c r="CA75" s="6">
        <v>0</v>
      </c>
      <c r="CB75" s="6">
        <v>0</v>
      </c>
      <c r="CC75" s="6">
        <v>0</v>
      </c>
      <c r="CD75" s="6">
        <v>0</v>
      </c>
      <c r="CE75" s="6">
        <v>0</v>
      </c>
      <c r="CF75" s="6">
        <v>0</v>
      </c>
      <c r="CG75" s="6">
        <v>0</v>
      </c>
      <c r="CH75" s="6">
        <v>0</v>
      </c>
      <c r="CI75" s="6">
        <v>0</v>
      </c>
      <c r="CJ75" s="6">
        <v>0</v>
      </c>
      <c r="CK75" s="6">
        <v>0</v>
      </c>
      <c r="CL75" s="6">
        <v>0</v>
      </c>
      <c r="CM75" s="6">
        <v>0</v>
      </c>
      <c r="CN75" s="6">
        <v>0</v>
      </c>
      <c r="CO75" s="6">
        <v>0</v>
      </c>
      <c r="CP75" s="6">
        <v>0</v>
      </c>
      <c r="CQ75" s="6">
        <v>0</v>
      </c>
      <c r="CR75" s="6">
        <v>0</v>
      </c>
      <c r="CS75" s="6">
        <v>0</v>
      </c>
      <c r="CT75" s="6">
        <v>0</v>
      </c>
      <c r="CU75" s="6">
        <v>0</v>
      </c>
      <c r="CV75" s="6">
        <v>0</v>
      </c>
      <c r="CW75" s="6">
        <v>0</v>
      </c>
      <c r="CX75" s="6">
        <v>0</v>
      </c>
      <c r="CY75" s="6">
        <v>0</v>
      </c>
      <c r="CZ75" s="6">
        <v>0</v>
      </c>
      <c r="DA75" s="6">
        <v>0</v>
      </c>
      <c r="DB75" s="6">
        <v>0</v>
      </c>
      <c r="DC75" s="6">
        <v>0</v>
      </c>
      <c r="DD75" s="6">
        <v>0</v>
      </c>
      <c r="DE75" s="6">
        <v>0</v>
      </c>
      <c r="DF75" s="6">
        <v>0</v>
      </c>
      <c r="DG75" s="6">
        <v>0</v>
      </c>
      <c r="DH75" s="6">
        <v>0</v>
      </c>
      <c r="DI75" s="6">
        <v>0</v>
      </c>
      <c r="DJ75" s="6">
        <v>0</v>
      </c>
      <c r="DK75" s="6">
        <v>0</v>
      </c>
      <c r="DL75" s="6">
        <v>0</v>
      </c>
      <c r="DM75" s="6">
        <v>0</v>
      </c>
      <c r="DN75" s="6">
        <v>0</v>
      </c>
      <c r="DO75" s="6">
        <v>0</v>
      </c>
      <c r="DP75" s="6">
        <v>0</v>
      </c>
      <c r="DQ75" s="6">
        <v>0</v>
      </c>
      <c r="DR75" s="6">
        <v>0</v>
      </c>
      <c r="DS75" s="6">
        <v>0</v>
      </c>
      <c r="DT75" s="7">
        <v>0</v>
      </c>
    </row>
    <row r="76" spans="2:124" x14ac:dyDescent="0.3">
      <c r="B76" s="23"/>
      <c r="C76" s="24"/>
      <c r="E76" s="14" t="s">
        <v>33</v>
      </c>
      <c r="F76" s="5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0.16566769609554921</v>
      </c>
      <c r="N76" s="6">
        <v>0</v>
      </c>
      <c r="O76" s="6">
        <v>0</v>
      </c>
      <c r="P76" s="6">
        <v>0</v>
      </c>
      <c r="Q76" s="6">
        <v>0.55363167675634561</v>
      </c>
      <c r="R76" s="6">
        <v>0</v>
      </c>
      <c r="S76" s="6">
        <v>0.27326183153615374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0.32719272298048918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0</v>
      </c>
      <c r="CA76" s="6">
        <v>0</v>
      </c>
      <c r="CB76" s="6">
        <v>0</v>
      </c>
      <c r="CC76" s="6">
        <v>0</v>
      </c>
      <c r="CD76" s="6">
        <v>0</v>
      </c>
      <c r="CE76" s="6">
        <v>0</v>
      </c>
      <c r="CF76" s="6">
        <v>0</v>
      </c>
      <c r="CG76" s="6">
        <v>0</v>
      </c>
      <c r="CH76" s="6">
        <v>0</v>
      </c>
      <c r="CI76" s="6">
        <v>0</v>
      </c>
      <c r="CJ76" s="6">
        <v>0</v>
      </c>
      <c r="CK76" s="6">
        <v>0</v>
      </c>
      <c r="CL76" s="6">
        <v>0</v>
      </c>
      <c r="CM76" s="6">
        <v>0</v>
      </c>
      <c r="CN76" s="6">
        <v>0</v>
      </c>
      <c r="CO76" s="6">
        <v>0</v>
      </c>
      <c r="CP76" s="6">
        <v>0</v>
      </c>
      <c r="CQ76" s="6">
        <v>0</v>
      </c>
      <c r="CR76" s="6">
        <v>0</v>
      </c>
      <c r="CS76" s="6">
        <v>0</v>
      </c>
      <c r="CT76" s="6">
        <v>0</v>
      </c>
      <c r="CU76" s="6">
        <v>0</v>
      </c>
      <c r="CV76" s="6">
        <v>0</v>
      </c>
      <c r="CW76" s="6">
        <v>0</v>
      </c>
      <c r="CX76" s="6">
        <v>0</v>
      </c>
      <c r="CY76" s="6">
        <v>0</v>
      </c>
      <c r="CZ76" s="6">
        <v>0</v>
      </c>
      <c r="DA76" s="6">
        <v>0</v>
      </c>
      <c r="DB76" s="6">
        <v>0</v>
      </c>
      <c r="DC76" s="6">
        <v>0</v>
      </c>
      <c r="DD76" s="6">
        <v>0</v>
      </c>
      <c r="DE76" s="6">
        <v>0</v>
      </c>
      <c r="DF76" s="6">
        <v>0</v>
      </c>
      <c r="DG76" s="6">
        <v>0</v>
      </c>
      <c r="DH76" s="6">
        <v>0</v>
      </c>
      <c r="DI76" s="6">
        <v>0</v>
      </c>
      <c r="DJ76" s="6">
        <v>0</v>
      </c>
      <c r="DK76" s="6">
        <v>0</v>
      </c>
      <c r="DL76" s="6">
        <v>0</v>
      </c>
      <c r="DM76" s="6">
        <v>0</v>
      </c>
      <c r="DN76" s="6">
        <v>0</v>
      </c>
      <c r="DO76" s="6">
        <v>0</v>
      </c>
      <c r="DP76" s="6">
        <v>0</v>
      </c>
      <c r="DQ76" s="6">
        <v>0</v>
      </c>
      <c r="DR76" s="6">
        <v>0</v>
      </c>
      <c r="DS76" s="6">
        <v>0</v>
      </c>
      <c r="DT76" s="7">
        <v>0</v>
      </c>
    </row>
    <row r="77" spans="2:124" x14ac:dyDescent="0.3">
      <c r="B77" s="23"/>
      <c r="C77" s="24"/>
      <c r="E77" s="14" t="s">
        <v>34</v>
      </c>
      <c r="F77" s="5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0.5621291709225249</v>
      </c>
      <c r="N77" s="6">
        <v>0</v>
      </c>
      <c r="O77" s="6">
        <v>0</v>
      </c>
      <c r="P77" s="6">
        <v>0</v>
      </c>
      <c r="Q77" s="6">
        <v>1.8785346979896338</v>
      </c>
      <c r="R77" s="6">
        <v>0</v>
      </c>
      <c r="S77" s="6">
        <v>0.92720820308622065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9.210803550695093E-2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0</v>
      </c>
      <c r="BT77" s="6">
        <v>0</v>
      </c>
      <c r="BU77" s="6">
        <v>0</v>
      </c>
      <c r="BV77" s="6">
        <v>0</v>
      </c>
      <c r="BW77" s="6">
        <v>0</v>
      </c>
      <c r="BX77" s="6">
        <v>0</v>
      </c>
      <c r="BY77" s="6">
        <v>0</v>
      </c>
      <c r="BZ77" s="6">
        <v>0</v>
      </c>
      <c r="CA77" s="6">
        <v>0</v>
      </c>
      <c r="CB77" s="6">
        <v>0</v>
      </c>
      <c r="CC77" s="6">
        <v>0</v>
      </c>
      <c r="CD77" s="6">
        <v>0</v>
      </c>
      <c r="CE77" s="6">
        <v>0</v>
      </c>
      <c r="CF77" s="6">
        <v>0</v>
      </c>
      <c r="CG77" s="6">
        <v>0</v>
      </c>
      <c r="CH77" s="6">
        <v>0</v>
      </c>
      <c r="CI77" s="6">
        <v>0</v>
      </c>
      <c r="CJ77" s="6">
        <v>0</v>
      </c>
      <c r="CK77" s="6">
        <v>0</v>
      </c>
      <c r="CL77" s="6">
        <v>0</v>
      </c>
      <c r="CM77" s="6">
        <v>0</v>
      </c>
      <c r="CN77" s="6">
        <v>0</v>
      </c>
      <c r="CO77" s="6">
        <v>0</v>
      </c>
      <c r="CP77" s="6">
        <v>0</v>
      </c>
      <c r="CQ77" s="6">
        <v>0</v>
      </c>
      <c r="CR77" s="6">
        <v>0</v>
      </c>
      <c r="CS77" s="6">
        <v>0</v>
      </c>
      <c r="CT77" s="6">
        <v>0</v>
      </c>
      <c r="CU77" s="6">
        <v>0</v>
      </c>
      <c r="CV77" s="6">
        <v>0</v>
      </c>
      <c r="CW77" s="6">
        <v>0</v>
      </c>
      <c r="CX77" s="6">
        <v>0</v>
      </c>
      <c r="CY77" s="6">
        <v>0</v>
      </c>
      <c r="CZ77" s="6">
        <v>0</v>
      </c>
      <c r="DA77" s="6">
        <v>0</v>
      </c>
      <c r="DB77" s="6">
        <v>0</v>
      </c>
      <c r="DC77" s="6">
        <v>0</v>
      </c>
      <c r="DD77" s="6">
        <v>0</v>
      </c>
      <c r="DE77" s="6">
        <v>0</v>
      </c>
      <c r="DF77" s="6">
        <v>0</v>
      </c>
      <c r="DG77" s="6">
        <v>0</v>
      </c>
      <c r="DH77" s="6">
        <v>0</v>
      </c>
      <c r="DI77" s="6">
        <v>0</v>
      </c>
      <c r="DJ77" s="6">
        <v>0</v>
      </c>
      <c r="DK77" s="6">
        <v>0</v>
      </c>
      <c r="DL77" s="6">
        <v>0</v>
      </c>
      <c r="DM77" s="6">
        <v>0</v>
      </c>
      <c r="DN77" s="6">
        <v>0</v>
      </c>
      <c r="DO77" s="6">
        <v>0</v>
      </c>
      <c r="DP77" s="6">
        <v>0</v>
      </c>
      <c r="DQ77" s="6">
        <v>0</v>
      </c>
      <c r="DR77" s="6">
        <v>0</v>
      </c>
      <c r="DS77" s="6">
        <v>0</v>
      </c>
      <c r="DT77" s="7">
        <v>0</v>
      </c>
    </row>
    <row r="78" spans="2:124" x14ac:dyDescent="0.3">
      <c r="B78" s="23"/>
      <c r="C78" s="24"/>
      <c r="E78" s="14" t="s">
        <v>35</v>
      </c>
      <c r="F78" s="5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0.12939997286212632</v>
      </c>
      <c r="N78" s="6">
        <v>0</v>
      </c>
      <c r="O78" s="6">
        <v>0</v>
      </c>
      <c r="P78" s="6">
        <v>0</v>
      </c>
      <c r="Q78" s="6">
        <v>0</v>
      </c>
      <c r="R78" s="6">
        <v>0.27600700382691196</v>
      </c>
      <c r="S78" s="6">
        <v>0.24011973197369207</v>
      </c>
      <c r="T78" s="6">
        <v>0</v>
      </c>
      <c r="U78" s="6">
        <v>0</v>
      </c>
      <c r="V78" s="6">
        <v>0</v>
      </c>
      <c r="W78" s="6">
        <v>0</v>
      </c>
      <c r="X78" s="6">
        <v>1.2662008582286393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6">
        <v>0</v>
      </c>
      <c r="BU78" s="6">
        <v>0</v>
      </c>
      <c r="BV78" s="6">
        <v>0</v>
      </c>
      <c r="BW78" s="6">
        <v>0</v>
      </c>
      <c r="BX78" s="6">
        <v>0</v>
      </c>
      <c r="BY78" s="6">
        <v>0</v>
      </c>
      <c r="BZ78" s="6">
        <v>0</v>
      </c>
      <c r="CA78" s="6">
        <v>0</v>
      </c>
      <c r="CB78" s="6">
        <v>0</v>
      </c>
      <c r="CC78" s="6">
        <v>0</v>
      </c>
      <c r="CD78" s="6">
        <v>0</v>
      </c>
      <c r="CE78" s="6">
        <v>0</v>
      </c>
      <c r="CF78" s="6">
        <v>0</v>
      </c>
      <c r="CG78" s="6">
        <v>0</v>
      </c>
      <c r="CH78" s="6">
        <v>0</v>
      </c>
      <c r="CI78" s="6">
        <v>0</v>
      </c>
      <c r="CJ78" s="6">
        <v>0</v>
      </c>
      <c r="CK78" s="6">
        <v>0</v>
      </c>
      <c r="CL78" s="6">
        <v>0</v>
      </c>
      <c r="CM78" s="6">
        <v>0</v>
      </c>
      <c r="CN78" s="6">
        <v>0</v>
      </c>
      <c r="CO78" s="6">
        <v>0</v>
      </c>
      <c r="CP78" s="6">
        <v>0</v>
      </c>
      <c r="CQ78" s="6">
        <v>0</v>
      </c>
      <c r="CR78" s="6">
        <v>0</v>
      </c>
      <c r="CS78" s="6">
        <v>0</v>
      </c>
      <c r="CT78" s="6">
        <v>0</v>
      </c>
      <c r="CU78" s="6">
        <v>0</v>
      </c>
      <c r="CV78" s="6">
        <v>0</v>
      </c>
      <c r="CW78" s="6">
        <v>0</v>
      </c>
      <c r="CX78" s="6">
        <v>0</v>
      </c>
      <c r="CY78" s="6">
        <v>0</v>
      </c>
      <c r="CZ78" s="6">
        <v>0</v>
      </c>
      <c r="DA78" s="6">
        <v>0</v>
      </c>
      <c r="DB78" s="6">
        <v>0</v>
      </c>
      <c r="DC78" s="6">
        <v>0</v>
      </c>
      <c r="DD78" s="6">
        <v>0</v>
      </c>
      <c r="DE78" s="6">
        <v>0</v>
      </c>
      <c r="DF78" s="6">
        <v>0</v>
      </c>
      <c r="DG78" s="6">
        <v>0</v>
      </c>
      <c r="DH78" s="6">
        <v>0</v>
      </c>
      <c r="DI78" s="6">
        <v>0</v>
      </c>
      <c r="DJ78" s="6">
        <v>0</v>
      </c>
      <c r="DK78" s="6">
        <v>0</v>
      </c>
      <c r="DL78" s="6">
        <v>0</v>
      </c>
      <c r="DM78" s="6">
        <v>0</v>
      </c>
      <c r="DN78" s="6">
        <v>0</v>
      </c>
      <c r="DO78" s="6">
        <v>0</v>
      </c>
      <c r="DP78" s="6">
        <v>0</v>
      </c>
      <c r="DQ78" s="6">
        <v>0</v>
      </c>
      <c r="DR78" s="6">
        <v>0</v>
      </c>
      <c r="DS78" s="6">
        <v>0</v>
      </c>
      <c r="DT78" s="7">
        <v>0</v>
      </c>
    </row>
    <row r="79" spans="2:124" x14ac:dyDescent="0.3">
      <c r="B79" s="23"/>
      <c r="C79" s="24"/>
      <c r="E79" s="14" t="s">
        <v>36</v>
      </c>
      <c r="F79" s="5">
        <v>1.2841421868860485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0.98440339349877648</v>
      </c>
      <c r="N79" s="6">
        <v>0</v>
      </c>
      <c r="O79" s="6">
        <v>0</v>
      </c>
      <c r="P79" s="6">
        <v>0</v>
      </c>
      <c r="Q79" s="6">
        <v>4.9345489270856477</v>
      </c>
      <c r="R79" s="6">
        <v>0</v>
      </c>
      <c r="S79" s="6">
        <v>1.6237316062072504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  <c r="BU79" s="6">
        <v>0</v>
      </c>
      <c r="BV79" s="6">
        <v>0</v>
      </c>
      <c r="BW79" s="6">
        <v>0</v>
      </c>
      <c r="BX79" s="6">
        <v>0</v>
      </c>
      <c r="BY79" s="6">
        <v>0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6">
        <v>0</v>
      </c>
      <c r="CI79" s="6">
        <v>0</v>
      </c>
      <c r="CJ79" s="6">
        <v>0</v>
      </c>
      <c r="CK79" s="6">
        <v>0</v>
      </c>
      <c r="CL79" s="6">
        <v>0</v>
      </c>
      <c r="CM79" s="6">
        <v>0</v>
      </c>
      <c r="CN79" s="6">
        <v>0</v>
      </c>
      <c r="CO79" s="6">
        <v>0</v>
      </c>
      <c r="CP79" s="6">
        <v>0</v>
      </c>
      <c r="CQ79" s="6">
        <v>0</v>
      </c>
      <c r="CR79" s="6">
        <v>0</v>
      </c>
      <c r="CS79" s="6">
        <v>0</v>
      </c>
      <c r="CT79" s="6">
        <v>0</v>
      </c>
      <c r="CU79" s="6">
        <v>0</v>
      </c>
      <c r="CV79" s="6">
        <v>0</v>
      </c>
      <c r="CW79" s="6">
        <v>0</v>
      </c>
      <c r="CX79" s="6">
        <v>0</v>
      </c>
      <c r="CY79" s="6">
        <v>0</v>
      </c>
      <c r="CZ79" s="6">
        <v>0</v>
      </c>
      <c r="DA79" s="6">
        <v>0</v>
      </c>
      <c r="DB79" s="6">
        <v>0</v>
      </c>
      <c r="DC79" s="6">
        <v>0</v>
      </c>
      <c r="DD79" s="6">
        <v>0</v>
      </c>
      <c r="DE79" s="6">
        <v>0</v>
      </c>
      <c r="DF79" s="6">
        <v>0</v>
      </c>
      <c r="DG79" s="6">
        <v>0</v>
      </c>
      <c r="DH79" s="6">
        <v>0</v>
      </c>
      <c r="DI79" s="6">
        <v>0</v>
      </c>
      <c r="DJ79" s="6">
        <v>0</v>
      </c>
      <c r="DK79" s="6">
        <v>0</v>
      </c>
      <c r="DL79" s="6">
        <v>0</v>
      </c>
      <c r="DM79" s="6">
        <v>0</v>
      </c>
      <c r="DN79" s="6">
        <v>0</v>
      </c>
      <c r="DO79" s="6">
        <v>0</v>
      </c>
      <c r="DP79" s="6">
        <v>0</v>
      </c>
      <c r="DQ79" s="6">
        <v>0</v>
      </c>
      <c r="DR79" s="6">
        <v>0</v>
      </c>
      <c r="DS79" s="6">
        <v>0</v>
      </c>
      <c r="DT79" s="7">
        <v>0</v>
      </c>
    </row>
    <row r="80" spans="2:124" x14ac:dyDescent="0.3">
      <c r="B80" s="23"/>
      <c r="C80" s="24"/>
      <c r="E80" s="14" t="s">
        <v>37</v>
      </c>
      <c r="F80" s="5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3.5382697878199712E-2</v>
      </c>
      <c r="N80" s="6">
        <v>0.10733252259657207</v>
      </c>
      <c r="O80" s="6">
        <v>0</v>
      </c>
      <c r="P80" s="6">
        <v>0</v>
      </c>
      <c r="Q80" s="6">
        <v>0</v>
      </c>
      <c r="R80" s="6">
        <v>2.4643407820791396E-2</v>
      </c>
      <c r="S80" s="6">
        <v>3.5731994712700027E-2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8.128970045144894E-2</v>
      </c>
      <c r="Z80" s="6">
        <v>0</v>
      </c>
      <c r="AA80" s="6">
        <v>1.120872332999054</v>
      </c>
      <c r="AB80" s="6">
        <v>0</v>
      </c>
      <c r="AC80" s="6">
        <v>0</v>
      </c>
      <c r="AD80" s="6">
        <v>0</v>
      </c>
      <c r="AE80" s="6">
        <v>3.5495844695686925E-4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6">
        <v>0</v>
      </c>
      <c r="BK80" s="6">
        <v>0</v>
      </c>
      <c r="BL80" s="6">
        <v>0</v>
      </c>
      <c r="BM80" s="6">
        <v>0</v>
      </c>
      <c r="BN80" s="6">
        <v>0</v>
      </c>
      <c r="BO80" s="6">
        <v>0</v>
      </c>
      <c r="BP80" s="6">
        <v>0</v>
      </c>
      <c r="BQ80" s="6">
        <v>0</v>
      </c>
      <c r="BR80" s="6">
        <v>0</v>
      </c>
      <c r="BS80" s="6">
        <v>0</v>
      </c>
      <c r="BT80" s="6">
        <v>0</v>
      </c>
      <c r="BU80" s="6">
        <v>0</v>
      </c>
      <c r="BV80" s="6">
        <v>0</v>
      </c>
      <c r="BW80" s="6">
        <v>0</v>
      </c>
      <c r="BX80" s="6">
        <v>0</v>
      </c>
      <c r="BY80" s="6">
        <v>0</v>
      </c>
      <c r="BZ80" s="6">
        <v>0</v>
      </c>
      <c r="CA80" s="6">
        <v>0</v>
      </c>
      <c r="CB80" s="6">
        <v>0</v>
      </c>
      <c r="CC80" s="6">
        <v>0</v>
      </c>
      <c r="CD80" s="6">
        <v>0</v>
      </c>
      <c r="CE80" s="6">
        <v>0</v>
      </c>
      <c r="CF80" s="6">
        <v>0</v>
      </c>
      <c r="CG80" s="6">
        <v>0</v>
      </c>
      <c r="CH80" s="6">
        <v>0</v>
      </c>
      <c r="CI80" s="6">
        <v>0</v>
      </c>
      <c r="CJ80" s="6">
        <v>0</v>
      </c>
      <c r="CK80" s="6">
        <v>0</v>
      </c>
      <c r="CL80" s="6">
        <v>0</v>
      </c>
      <c r="CM80" s="6">
        <v>0</v>
      </c>
      <c r="CN80" s="6">
        <v>0</v>
      </c>
      <c r="CO80" s="6">
        <v>0</v>
      </c>
      <c r="CP80" s="6">
        <v>0</v>
      </c>
      <c r="CQ80" s="6">
        <v>0</v>
      </c>
      <c r="CR80" s="6">
        <v>0</v>
      </c>
      <c r="CS80" s="6">
        <v>0</v>
      </c>
      <c r="CT80" s="6">
        <v>0</v>
      </c>
      <c r="CU80" s="6">
        <v>0</v>
      </c>
      <c r="CV80" s="6">
        <v>0</v>
      </c>
      <c r="CW80" s="6">
        <v>0</v>
      </c>
      <c r="CX80" s="6">
        <v>0</v>
      </c>
      <c r="CY80" s="6">
        <v>0</v>
      </c>
      <c r="CZ80" s="6">
        <v>0</v>
      </c>
      <c r="DA80" s="6">
        <v>0</v>
      </c>
      <c r="DB80" s="6">
        <v>0</v>
      </c>
      <c r="DC80" s="6">
        <v>0</v>
      </c>
      <c r="DD80" s="6">
        <v>0</v>
      </c>
      <c r="DE80" s="6">
        <v>0</v>
      </c>
      <c r="DF80" s="6">
        <v>0</v>
      </c>
      <c r="DG80" s="6">
        <v>0</v>
      </c>
      <c r="DH80" s="6">
        <v>0</v>
      </c>
      <c r="DI80" s="6">
        <v>0</v>
      </c>
      <c r="DJ80" s="6">
        <v>0</v>
      </c>
      <c r="DK80" s="6">
        <v>0</v>
      </c>
      <c r="DL80" s="6">
        <v>0</v>
      </c>
      <c r="DM80" s="6">
        <v>0</v>
      </c>
      <c r="DN80" s="6">
        <v>0</v>
      </c>
      <c r="DO80" s="6">
        <v>0</v>
      </c>
      <c r="DP80" s="6">
        <v>0</v>
      </c>
      <c r="DQ80" s="6">
        <v>0</v>
      </c>
      <c r="DR80" s="6">
        <v>0</v>
      </c>
      <c r="DS80" s="6">
        <v>0</v>
      </c>
      <c r="DT80" s="7">
        <v>71.378799500198369</v>
      </c>
    </row>
    <row r="81" spans="2:124" x14ac:dyDescent="0.3">
      <c r="B81" s="23"/>
      <c r="C81" s="24"/>
      <c r="E81" s="14" t="s">
        <v>38</v>
      </c>
      <c r="F81" s="5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1.1581730690366238E-2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1.4327679816570685E-2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100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6">
        <v>0</v>
      </c>
      <c r="BG81" s="6">
        <v>0</v>
      </c>
      <c r="BH81" s="6">
        <v>0</v>
      </c>
      <c r="BI81" s="6">
        <v>0</v>
      </c>
      <c r="BJ81" s="6">
        <v>100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6">
        <v>0</v>
      </c>
      <c r="BR81" s="6">
        <v>0</v>
      </c>
      <c r="BS81" s="6">
        <v>0</v>
      </c>
      <c r="BT81" s="6">
        <v>0</v>
      </c>
      <c r="BU81" s="6">
        <v>0</v>
      </c>
      <c r="BV81" s="6">
        <v>0</v>
      </c>
      <c r="BW81" s="6">
        <v>0</v>
      </c>
      <c r="BX81" s="6">
        <v>0</v>
      </c>
      <c r="BY81" s="6">
        <v>100</v>
      </c>
      <c r="BZ81" s="6">
        <v>0</v>
      </c>
      <c r="CA81" s="6">
        <v>0</v>
      </c>
      <c r="CB81" s="6">
        <v>0</v>
      </c>
      <c r="CC81" s="6">
        <v>0</v>
      </c>
      <c r="CD81" s="6">
        <v>0</v>
      </c>
      <c r="CE81" s="6">
        <v>0</v>
      </c>
      <c r="CF81" s="6">
        <v>0</v>
      </c>
      <c r="CG81" s="6">
        <v>0</v>
      </c>
      <c r="CH81" s="6">
        <v>0</v>
      </c>
      <c r="CI81" s="6">
        <v>0</v>
      </c>
      <c r="CJ81" s="6">
        <v>0</v>
      </c>
      <c r="CK81" s="6">
        <v>0</v>
      </c>
      <c r="CL81" s="6">
        <v>0</v>
      </c>
      <c r="CM81" s="6">
        <v>0</v>
      </c>
      <c r="CN81" s="6">
        <v>0</v>
      </c>
      <c r="CO81" s="6">
        <v>0</v>
      </c>
      <c r="CP81" s="6">
        <v>0</v>
      </c>
      <c r="CQ81" s="6">
        <v>0</v>
      </c>
      <c r="CR81" s="6">
        <v>0</v>
      </c>
      <c r="CS81" s="6">
        <v>0</v>
      </c>
      <c r="CT81" s="6">
        <v>0</v>
      </c>
      <c r="CU81" s="6">
        <v>0</v>
      </c>
      <c r="CV81" s="6">
        <v>0</v>
      </c>
      <c r="CW81" s="6">
        <v>0</v>
      </c>
      <c r="CX81" s="6">
        <v>0</v>
      </c>
      <c r="CY81" s="6">
        <v>0</v>
      </c>
      <c r="CZ81" s="6">
        <v>0</v>
      </c>
      <c r="DA81" s="6">
        <v>0</v>
      </c>
      <c r="DB81" s="6">
        <v>0</v>
      </c>
      <c r="DC81" s="6">
        <v>0</v>
      </c>
      <c r="DD81" s="6">
        <v>0</v>
      </c>
      <c r="DE81" s="6">
        <v>0</v>
      </c>
      <c r="DF81" s="6">
        <v>0</v>
      </c>
      <c r="DG81" s="6">
        <v>0</v>
      </c>
      <c r="DH81" s="6">
        <v>0</v>
      </c>
      <c r="DI81" s="6">
        <v>0</v>
      </c>
      <c r="DJ81" s="6">
        <v>0</v>
      </c>
      <c r="DK81" s="6">
        <v>0</v>
      </c>
      <c r="DL81" s="6">
        <v>0</v>
      </c>
      <c r="DM81" s="6">
        <v>0</v>
      </c>
      <c r="DN81" s="6">
        <v>0</v>
      </c>
      <c r="DO81" s="6">
        <v>0</v>
      </c>
      <c r="DP81" s="6">
        <v>0</v>
      </c>
      <c r="DQ81" s="6">
        <v>0</v>
      </c>
      <c r="DR81" s="6">
        <v>0</v>
      </c>
      <c r="DS81" s="6">
        <v>0</v>
      </c>
      <c r="DT81" s="7">
        <v>28.621200499801624</v>
      </c>
    </row>
    <row r="82" spans="2:124" x14ac:dyDescent="0.3">
      <c r="B82" s="23"/>
      <c r="C82" s="24"/>
      <c r="E82" s="14" t="s">
        <v>39</v>
      </c>
      <c r="F82" s="5">
        <v>4.9061263328736349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4.2086933436368037</v>
      </c>
      <c r="N82" s="6">
        <v>13.310240341849633</v>
      </c>
      <c r="O82" s="6">
        <v>0</v>
      </c>
      <c r="P82" s="6">
        <v>0</v>
      </c>
      <c r="Q82" s="6">
        <v>17.954932375247274</v>
      </c>
      <c r="R82" s="6">
        <v>6.1120277992502805</v>
      </c>
      <c r="S82" s="6">
        <v>5.3173233165202536</v>
      </c>
      <c r="T82" s="6">
        <v>0</v>
      </c>
      <c r="U82" s="6">
        <v>0</v>
      </c>
      <c r="V82" s="6">
        <v>0</v>
      </c>
      <c r="W82" s="6">
        <v>0</v>
      </c>
      <c r="X82" s="6">
        <v>28.039342254449913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0.17607271779584754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  <c r="BJ82" s="6">
        <v>0</v>
      </c>
      <c r="BK82" s="6">
        <v>0</v>
      </c>
      <c r="BL82" s="6">
        <v>0</v>
      </c>
      <c r="BM82" s="6">
        <v>0</v>
      </c>
      <c r="BN82" s="6">
        <v>0</v>
      </c>
      <c r="BO82" s="6">
        <v>0</v>
      </c>
      <c r="BP82" s="6">
        <v>0</v>
      </c>
      <c r="BQ82" s="6">
        <v>0</v>
      </c>
      <c r="BR82" s="6">
        <v>0</v>
      </c>
      <c r="BS82" s="6">
        <v>0</v>
      </c>
      <c r="BT82" s="6">
        <v>0</v>
      </c>
      <c r="BU82" s="6">
        <v>0</v>
      </c>
      <c r="BV82" s="6">
        <v>0</v>
      </c>
      <c r="BW82" s="6">
        <v>0</v>
      </c>
      <c r="BX82" s="6">
        <v>0</v>
      </c>
      <c r="BY82" s="6">
        <v>0</v>
      </c>
      <c r="BZ82" s="6">
        <v>0</v>
      </c>
      <c r="CA82" s="6">
        <v>0</v>
      </c>
      <c r="CB82" s="6">
        <v>0</v>
      </c>
      <c r="CC82" s="6">
        <v>0</v>
      </c>
      <c r="CD82" s="6">
        <v>0</v>
      </c>
      <c r="CE82" s="6">
        <v>0</v>
      </c>
      <c r="CF82" s="6">
        <v>0</v>
      </c>
      <c r="CG82" s="6">
        <v>0</v>
      </c>
      <c r="CH82" s="6">
        <v>0</v>
      </c>
      <c r="CI82" s="6">
        <v>0</v>
      </c>
      <c r="CJ82" s="6">
        <v>0</v>
      </c>
      <c r="CK82" s="6">
        <v>0</v>
      </c>
      <c r="CL82" s="6">
        <v>0</v>
      </c>
      <c r="CM82" s="6">
        <v>0</v>
      </c>
      <c r="CN82" s="6">
        <v>0</v>
      </c>
      <c r="CO82" s="6">
        <v>0</v>
      </c>
      <c r="CP82" s="6">
        <v>0</v>
      </c>
      <c r="CQ82" s="6">
        <v>0</v>
      </c>
      <c r="CR82" s="6">
        <v>0</v>
      </c>
      <c r="CS82" s="6">
        <v>0</v>
      </c>
      <c r="CT82" s="6">
        <v>0</v>
      </c>
      <c r="CU82" s="6">
        <v>0</v>
      </c>
      <c r="CV82" s="6">
        <v>0</v>
      </c>
      <c r="CW82" s="6">
        <v>0</v>
      </c>
      <c r="CX82" s="6">
        <v>0</v>
      </c>
      <c r="CY82" s="6">
        <v>0</v>
      </c>
      <c r="CZ82" s="6">
        <v>0</v>
      </c>
      <c r="DA82" s="6">
        <v>0</v>
      </c>
      <c r="DB82" s="6">
        <v>0</v>
      </c>
      <c r="DC82" s="6">
        <v>0</v>
      </c>
      <c r="DD82" s="6">
        <v>0</v>
      </c>
      <c r="DE82" s="6">
        <v>0</v>
      </c>
      <c r="DF82" s="6">
        <v>0</v>
      </c>
      <c r="DG82" s="6">
        <v>0</v>
      </c>
      <c r="DH82" s="6">
        <v>0</v>
      </c>
      <c r="DI82" s="6">
        <v>0</v>
      </c>
      <c r="DJ82" s="6">
        <v>0</v>
      </c>
      <c r="DK82" s="6">
        <v>0</v>
      </c>
      <c r="DL82" s="6">
        <v>0</v>
      </c>
      <c r="DM82" s="6">
        <v>0</v>
      </c>
      <c r="DN82" s="6">
        <v>0</v>
      </c>
      <c r="DO82" s="6">
        <v>0</v>
      </c>
      <c r="DP82" s="6">
        <v>0</v>
      </c>
      <c r="DQ82" s="6">
        <v>0</v>
      </c>
      <c r="DR82" s="6">
        <v>0</v>
      </c>
      <c r="DS82" s="6">
        <v>0</v>
      </c>
      <c r="DT82" s="7">
        <v>0</v>
      </c>
    </row>
    <row r="83" spans="2:124" x14ac:dyDescent="0.3">
      <c r="B83" s="23"/>
      <c r="C83" s="24"/>
      <c r="E83" s="14" t="s">
        <v>40</v>
      </c>
      <c r="F83" s="5">
        <v>0</v>
      </c>
      <c r="G83" s="6">
        <v>0</v>
      </c>
      <c r="H83" s="6">
        <v>0</v>
      </c>
      <c r="I83" s="6">
        <v>0</v>
      </c>
      <c r="J83" s="6">
        <v>0</v>
      </c>
      <c r="K83" s="6">
        <v>99.544473541651286</v>
      </c>
      <c r="L83" s="6">
        <v>0</v>
      </c>
      <c r="M83" s="6">
        <v>2.0856023850160459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8.2381048265973504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  <c r="BJ83" s="6">
        <v>0</v>
      </c>
      <c r="BK83" s="6">
        <v>0</v>
      </c>
      <c r="BL83" s="6">
        <v>0</v>
      </c>
      <c r="BM83" s="6">
        <v>0</v>
      </c>
      <c r="BN83" s="6">
        <v>0</v>
      </c>
      <c r="BO83" s="6">
        <v>0</v>
      </c>
      <c r="BP83" s="6">
        <v>0</v>
      </c>
      <c r="BQ83" s="6">
        <v>0</v>
      </c>
      <c r="BR83" s="6">
        <v>0</v>
      </c>
      <c r="BS83" s="6">
        <v>0</v>
      </c>
      <c r="BT83" s="6">
        <v>0</v>
      </c>
      <c r="BU83" s="6">
        <v>0</v>
      </c>
      <c r="BV83" s="6">
        <v>0</v>
      </c>
      <c r="BW83" s="6">
        <v>0</v>
      </c>
      <c r="BX83" s="6">
        <v>0</v>
      </c>
      <c r="BY83" s="6">
        <v>0</v>
      </c>
      <c r="BZ83" s="6">
        <v>0</v>
      </c>
      <c r="CA83" s="6">
        <v>0</v>
      </c>
      <c r="CB83" s="6">
        <v>0</v>
      </c>
      <c r="CC83" s="6">
        <v>0</v>
      </c>
      <c r="CD83" s="6">
        <v>0</v>
      </c>
      <c r="CE83" s="6">
        <v>0</v>
      </c>
      <c r="CF83" s="6">
        <v>0</v>
      </c>
      <c r="CG83" s="6">
        <v>0</v>
      </c>
      <c r="CH83" s="6">
        <v>0</v>
      </c>
      <c r="CI83" s="6">
        <v>0</v>
      </c>
      <c r="CJ83" s="6">
        <v>0</v>
      </c>
      <c r="CK83" s="6">
        <v>0</v>
      </c>
      <c r="CL83" s="6">
        <v>0</v>
      </c>
      <c r="CM83" s="6">
        <v>0</v>
      </c>
      <c r="CN83" s="6">
        <v>0</v>
      </c>
      <c r="CO83" s="6">
        <v>0</v>
      </c>
      <c r="CP83" s="6">
        <v>0</v>
      </c>
      <c r="CQ83" s="6">
        <v>0</v>
      </c>
      <c r="CR83" s="6">
        <v>0</v>
      </c>
      <c r="CS83" s="6">
        <v>0</v>
      </c>
      <c r="CT83" s="6">
        <v>0</v>
      </c>
      <c r="CU83" s="6">
        <v>0</v>
      </c>
      <c r="CV83" s="6">
        <v>0</v>
      </c>
      <c r="CW83" s="6">
        <v>0</v>
      </c>
      <c r="CX83" s="6">
        <v>0</v>
      </c>
      <c r="CY83" s="6">
        <v>0</v>
      </c>
      <c r="CZ83" s="6">
        <v>0</v>
      </c>
      <c r="DA83" s="6">
        <v>0</v>
      </c>
      <c r="DB83" s="6">
        <v>0</v>
      </c>
      <c r="DC83" s="6">
        <v>0</v>
      </c>
      <c r="DD83" s="6">
        <v>0</v>
      </c>
      <c r="DE83" s="6">
        <v>0</v>
      </c>
      <c r="DF83" s="6">
        <v>0</v>
      </c>
      <c r="DG83" s="6">
        <v>0</v>
      </c>
      <c r="DH83" s="6">
        <v>0</v>
      </c>
      <c r="DI83" s="6">
        <v>0</v>
      </c>
      <c r="DJ83" s="6">
        <v>0</v>
      </c>
      <c r="DK83" s="6">
        <v>0</v>
      </c>
      <c r="DL83" s="6">
        <v>0</v>
      </c>
      <c r="DM83" s="6">
        <v>0</v>
      </c>
      <c r="DN83" s="6">
        <v>0</v>
      </c>
      <c r="DO83" s="6">
        <v>0</v>
      </c>
      <c r="DP83" s="6">
        <v>0</v>
      </c>
      <c r="DQ83" s="6">
        <v>0</v>
      </c>
      <c r="DR83" s="6">
        <v>0</v>
      </c>
      <c r="DS83" s="6">
        <v>0</v>
      </c>
      <c r="DT83" s="7">
        <v>0</v>
      </c>
    </row>
    <row r="84" spans="2:124" x14ac:dyDescent="0.3">
      <c r="B84" s="23"/>
      <c r="C84" s="24"/>
      <c r="E84" s="14" t="s">
        <v>41</v>
      </c>
      <c r="F84" s="5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3.579645696330116</v>
      </c>
      <c r="N84" s="6">
        <v>0</v>
      </c>
      <c r="O84" s="6">
        <v>0</v>
      </c>
      <c r="P84" s="6">
        <v>0</v>
      </c>
      <c r="Q84" s="6">
        <v>8.4256058200684691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8.8136738614928678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6">
        <v>0</v>
      </c>
      <c r="BG84" s="6">
        <v>0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6">
        <v>0</v>
      </c>
      <c r="BU84" s="6">
        <v>0</v>
      </c>
      <c r="BV84" s="6">
        <v>0</v>
      </c>
      <c r="BW84" s="6">
        <v>0</v>
      </c>
      <c r="BX84" s="6">
        <v>0</v>
      </c>
      <c r="BY84" s="6">
        <v>0</v>
      </c>
      <c r="BZ84" s="6">
        <v>0</v>
      </c>
      <c r="CA84" s="6">
        <v>0</v>
      </c>
      <c r="CB84" s="6">
        <v>0</v>
      </c>
      <c r="CC84" s="6">
        <v>0</v>
      </c>
      <c r="CD84" s="6">
        <v>0</v>
      </c>
      <c r="CE84" s="6">
        <v>0</v>
      </c>
      <c r="CF84" s="6">
        <v>0</v>
      </c>
      <c r="CG84" s="6">
        <v>0</v>
      </c>
      <c r="CH84" s="6">
        <v>0</v>
      </c>
      <c r="CI84" s="6">
        <v>0</v>
      </c>
      <c r="CJ84" s="6">
        <v>0</v>
      </c>
      <c r="CK84" s="6">
        <v>0</v>
      </c>
      <c r="CL84" s="6">
        <v>0</v>
      </c>
      <c r="CM84" s="6">
        <v>0</v>
      </c>
      <c r="CN84" s="6">
        <v>0</v>
      </c>
      <c r="CO84" s="6">
        <v>0</v>
      </c>
      <c r="CP84" s="6">
        <v>0</v>
      </c>
      <c r="CQ84" s="6">
        <v>0</v>
      </c>
      <c r="CR84" s="6">
        <v>0</v>
      </c>
      <c r="CS84" s="6">
        <v>0</v>
      </c>
      <c r="CT84" s="6">
        <v>0</v>
      </c>
      <c r="CU84" s="6">
        <v>0</v>
      </c>
      <c r="CV84" s="6">
        <v>0</v>
      </c>
      <c r="CW84" s="6">
        <v>0</v>
      </c>
      <c r="CX84" s="6">
        <v>0</v>
      </c>
      <c r="CY84" s="6">
        <v>0</v>
      </c>
      <c r="CZ84" s="6">
        <v>0</v>
      </c>
      <c r="DA84" s="6">
        <v>0</v>
      </c>
      <c r="DB84" s="6">
        <v>0</v>
      </c>
      <c r="DC84" s="6">
        <v>0</v>
      </c>
      <c r="DD84" s="6">
        <v>0</v>
      </c>
      <c r="DE84" s="6">
        <v>0</v>
      </c>
      <c r="DF84" s="6">
        <v>0</v>
      </c>
      <c r="DG84" s="6">
        <v>0</v>
      </c>
      <c r="DH84" s="6">
        <v>0</v>
      </c>
      <c r="DI84" s="6">
        <v>0</v>
      </c>
      <c r="DJ84" s="6">
        <v>0</v>
      </c>
      <c r="DK84" s="6">
        <v>0</v>
      </c>
      <c r="DL84" s="6">
        <v>0</v>
      </c>
      <c r="DM84" s="6">
        <v>0</v>
      </c>
      <c r="DN84" s="6">
        <v>0</v>
      </c>
      <c r="DO84" s="6">
        <v>0</v>
      </c>
      <c r="DP84" s="6">
        <v>0</v>
      </c>
      <c r="DQ84" s="6">
        <v>0</v>
      </c>
      <c r="DR84" s="6">
        <v>0</v>
      </c>
      <c r="DS84" s="6">
        <v>0</v>
      </c>
      <c r="DT84" s="7">
        <v>0</v>
      </c>
    </row>
    <row r="85" spans="2:124" x14ac:dyDescent="0.3">
      <c r="B85" s="23"/>
      <c r="C85" s="24"/>
      <c r="E85" s="14" t="s">
        <v>42</v>
      </c>
      <c r="F85" s="5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12.661739601646982</v>
      </c>
      <c r="N85" s="6">
        <v>0</v>
      </c>
      <c r="O85" s="6">
        <v>0</v>
      </c>
      <c r="P85" s="6">
        <v>0</v>
      </c>
      <c r="Q85" s="6">
        <v>46.07913589171622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38.699153520665398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0.47696549257047705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0</v>
      </c>
      <c r="BE85" s="6">
        <v>0</v>
      </c>
      <c r="BF85" s="6">
        <v>0</v>
      </c>
      <c r="BG85" s="6">
        <v>0</v>
      </c>
      <c r="BH85" s="6">
        <v>0</v>
      </c>
      <c r="BI85" s="6">
        <v>0</v>
      </c>
      <c r="BJ85" s="6">
        <v>0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6">
        <v>0</v>
      </c>
      <c r="BR85" s="6">
        <v>0</v>
      </c>
      <c r="BS85" s="6">
        <v>0</v>
      </c>
      <c r="BT85" s="6">
        <v>0</v>
      </c>
      <c r="BU85" s="6">
        <v>0</v>
      </c>
      <c r="BV85" s="6">
        <v>0</v>
      </c>
      <c r="BW85" s="6">
        <v>0</v>
      </c>
      <c r="BX85" s="6">
        <v>0</v>
      </c>
      <c r="BY85" s="6">
        <v>0</v>
      </c>
      <c r="BZ85" s="6">
        <v>0</v>
      </c>
      <c r="CA85" s="6">
        <v>0</v>
      </c>
      <c r="CB85" s="6">
        <v>0</v>
      </c>
      <c r="CC85" s="6">
        <v>0</v>
      </c>
      <c r="CD85" s="6">
        <v>0</v>
      </c>
      <c r="CE85" s="6">
        <v>0</v>
      </c>
      <c r="CF85" s="6">
        <v>0</v>
      </c>
      <c r="CG85" s="6">
        <v>0</v>
      </c>
      <c r="CH85" s="6">
        <v>0</v>
      </c>
      <c r="CI85" s="6">
        <v>0</v>
      </c>
      <c r="CJ85" s="6">
        <v>0</v>
      </c>
      <c r="CK85" s="6">
        <v>0</v>
      </c>
      <c r="CL85" s="6">
        <v>0</v>
      </c>
      <c r="CM85" s="6">
        <v>0</v>
      </c>
      <c r="CN85" s="6">
        <v>0</v>
      </c>
      <c r="CO85" s="6">
        <v>0</v>
      </c>
      <c r="CP85" s="6">
        <v>0</v>
      </c>
      <c r="CQ85" s="6">
        <v>0</v>
      </c>
      <c r="CR85" s="6">
        <v>0</v>
      </c>
      <c r="CS85" s="6">
        <v>0</v>
      </c>
      <c r="CT85" s="6">
        <v>0</v>
      </c>
      <c r="CU85" s="6">
        <v>0</v>
      </c>
      <c r="CV85" s="6">
        <v>0</v>
      </c>
      <c r="CW85" s="6">
        <v>0</v>
      </c>
      <c r="CX85" s="6">
        <v>0</v>
      </c>
      <c r="CY85" s="6">
        <v>0</v>
      </c>
      <c r="CZ85" s="6">
        <v>0</v>
      </c>
      <c r="DA85" s="6">
        <v>0</v>
      </c>
      <c r="DB85" s="6">
        <v>0</v>
      </c>
      <c r="DC85" s="6">
        <v>0</v>
      </c>
      <c r="DD85" s="6">
        <v>0</v>
      </c>
      <c r="DE85" s="6">
        <v>0</v>
      </c>
      <c r="DF85" s="6">
        <v>0</v>
      </c>
      <c r="DG85" s="6">
        <v>0</v>
      </c>
      <c r="DH85" s="6">
        <v>0</v>
      </c>
      <c r="DI85" s="6">
        <v>0</v>
      </c>
      <c r="DJ85" s="6">
        <v>0</v>
      </c>
      <c r="DK85" s="6">
        <v>0</v>
      </c>
      <c r="DL85" s="6">
        <v>0</v>
      </c>
      <c r="DM85" s="6">
        <v>0</v>
      </c>
      <c r="DN85" s="6">
        <v>0</v>
      </c>
      <c r="DO85" s="6">
        <v>0</v>
      </c>
      <c r="DP85" s="6">
        <v>0</v>
      </c>
      <c r="DQ85" s="6">
        <v>0</v>
      </c>
      <c r="DR85" s="6">
        <v>0</v>
      </c>
      <c r="DS85" s="6">
        <v>0</v>
      </c>
      <c r="DT85" s="7">
        <v>0</v>
      </c>
    </row>
    <row r="86" spans="2:124" x14ac:dyDescent="0.3">
      <c r="B86" s="23"/>
      <c r="C86" s="24"/>
      <c r="E86" s="14" t="s">
        <v>43</v>
      </c>
      <c r="F86" s="5">
        <v>67.19928019820324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17.171307077813648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8.4408465731909317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0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6">
        <v>0</v>
      </c>
      <c r="BU86" s="6">
        <v>0</v>
      </c>
      <c r="BV86" s="6">
        <v>0</v>
      </c>
      <c r="BW86" s="6">
        <v>0</v>
      </c>
      <c r="BX86" s="6">
        <v>0</v>
      </c>
      <c r="BY86" s="6">
        <v>0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0</v>
      </c>
      <c r="CG86" s="6">
        <v>0</v>
      </c>
      <c r="CH86" s="6">
        <v>0</v>
      </c>
      <c r="CI86" s="6">
        <v>0</v>
      </c>
      <c r="CJ86" s="6">
        <v>0</v>
      </c>
      <c r="CK86" s="6">
        <v>0</v>
      </c>
      <c r="CL86" s="6">
        <v>0</v>
      </c>
      <c r="CM86" s="6">
        <v>0</v>
      </c>
      <c r="CN86" s="6">
        <v>0</v>
      </c>
      <c r="CO86" s="6">
        <v>0</v>
      </c>
      <c r="CP86" s="6">
        <v>0</v>
      </c>
      <c r="CQ86" s="6">
        <v>0</v>
      </c>
      <c r="CR86" s="6">
        <v>0</v>
      </c>
      <c r="CS86" s="6">
        <v>0</v>
      </c>
      <c r="CT86" s="6">
        <v>0</v>
      </c>
      <c r="CU86" s="6">
        <v>0</v>
      </c>
      <c r="CV86" s="6">
        <v>0</v>
      </c>
      <c r="CW86" s="6">
        <v>0</v>
      </c>
      <c r="CX86" s="6">
        <v>0</v>
      </c>
      <c r="CY86" s="6">
        <v>0</v>
      </c>
      <c r="CZ86" s="6">
        <v>0</v>
      </c>
      <c r="DA86" s="6">
        <v>0</v>
      </c>
      <c r="DB86" s="6">
        <v>0</v>
      </c>
      <c r="DC86" s="6">
        <v>0</v>
      </c>
      <c r="DD86" s="6">
        <v>0</v>
      </c>
      <c r="DE86" s="6">
        <v>0</v>
      </c>
      <c r="DF86" s="6">
        <v>0</v>
      </c>
      <c r="DG86" s="6">
        <v>0</v>
      </c>
      <c r="DH86" s="6">
        <v>0</v>
      </c>
      <c r="DI86" s="6">
        <v>0</v>
      </c>
      <c r="DJ86" s="6">
        <v>0</v>
      </c>
      <c r="DK86" s="6">
        <v>0</v>
      </c>
      <c r="DL86" s="6">
        <v>0</v>
      </c>
      <c r="DM86" s="6">
        <v>0</v>
      </c>
      <c r="DN86" s="6">
        <v>0</v>
      </c>
      <c r="DO86" s="6">
        <v>0</v>
      </c>
      <c r="DP86" s="6">
        <v>0</v>
      </c>
      <c r="DQ86" s="6">
        <v>0</v>
      </c>
      <c r="DR86" s="6">
        <v>0</v>
      </c>
      <c r="DS86" s="6">
        <v>0</v>
      </c>
      <c r="DT86" s="7">
        <v>0</v>
      </c>
    </row>
    <row r="87" spans="2:124" x14ac:dyDescent="0.3">
      <c r="B87" s="23"/>
      <c r="C87" s="24"/>
      <c r="E87" s="14" t="s">
        <v>44</v>
      </c>
      <c r="F87" s="5">
        <v>5.9820685746112385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1.1464401421289552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0.104167465333467</v>
      </c>
      <c r="V87" s="6">
        <v>0</v>
      </c>
      <c r="W87" s="6">
        <v>0</v>
      </c>
      <c r="X87" s="6">
        <v>0</v>
      </c>
      <c r="Y87" s="6">
        <v>2.2642125210757298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  <c r="BU87" s="6">
        <v>0</v>
      </c>
      <c r="BV87" s="6">
        <v>0</v>
      </c>
      <c r="BW87" s="6">
        <v>0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0</v>
      </c>
      <c r="CD87" s="6">
        <v>0</v>
      </c>
      <c r="CE87" s="6">
        <v>0</v>
      </c>
      <c r="CF87" s="6">
        <v>0</v>
      </c>
      <c r="CG87" s="6">
        <v>0</v>
      </c>
      <c r="CH87" s="6">
        <v>0</v>
      </c>
      <c r="CI87" s="6">
        <v>0</v>
      </c>
      <c r="CJ87" s="6">
        <v>0</v>
      </c>
      <c r="CK87" s="6">
        <v>0</v>
      </c>
      <c r="CL87" s="6">
        <v>0</v>
      </c>
      <c r="CM87" s="6">
        <v>0</v>
      </c>
      <c r="CN87" s="6">
        <v>0</v>
      </c>
      <c r="CO87" s="6">
        <v>0</v>
      </c>
      <c r="CP87" s="6">
        <v>0</v>
      </c>
      <c r="CQ87" s="6">
        <v>0</v>
      </c>
      <c r="CR87" s="6">
        <v>0</v>
      </c>
      <c r="CS87" s="6">
        <v>0</v>
      </c>
      <c r="CT87" s="6">
        <v>0</v>
      </c>
      <c r="CU87" s="6">
        <v>0</v>
      </c>
      <c r="CV87" s="6">
        <v>0</v>
      </c>
      <c r="CW87" s="6">
        <v>0</v>
      </c>
      <c r="CX87" s="6">
        <v>0</v>
      </c>
      <c r="CY87" s="6">
        <v>0</v>
      </c>
      <c r="CZ87" s="6">
        <v>0</v>
      </c>
      <c r="DA87" s="6">
        <v>0</v>
      </c>
      <c r="DB87" s="6">
        <v>0</v>
      </c>
      <c r="DC87" s="6">
        <v>0</v>
      </c>
      <c r="DD87" s="6">
        <v>0</v>
      </c>
      <c r="DE87" s="6">
        <v>0</v>
      </c>
      <c r="DF87" s="6">
        <v>0</v>
      </c>
      <c r="DG87" s="6">
        <v>0</v>
      </c>
      <c r="DH87" s="6">
        <v>0</v>
      </c>
      <c r="DI87" s="6">
        <v>0</v>
      </c>
      <c r="DJ87" s="6">
        <v>0</v>
      </c>
      <c r="DK87" s="6">
        <v>0</v>
      </c>
      <c r="DL87" s="6">
        <v>0</v>
      </c>
      <c r="DM87" s="6">
        <v>0</v>
      </c>
      <c r="DN87" s="6">
        <v>0</v>
      </c>
      <c r="DO87" s="6">
        <v>0</v>
      </c>
      <c r="DP87" s="6">
        <v>0</v>
      </c>
      <c r="DQ87" s="6">
        <v>0</v>
      </c>
      <c r="DR87" s="6">
        <v>0</v>
      </c>
      <c r="DS87" s="6">
        <v>0</v>
      </c>
      <c r="DT87" s="7">
        <v>0</v>
      </c>
    </row>
    <row r="88" spans="2:124" x14ac:dyDescent="0.3">
      <c r="B88" s="23"/>
      <c r="C88" s="24"/>
      <c r="E88" s="14" t="s">
        <v>45</v>
      </c>
      <c r="F88" s="5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2.2254105386758569E-2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1.5352846490953047</v>
      </c>
      <c r="AB88" s="6">
        <v>0</v>
      </c>
      <c r="AC88" s="6">
        <v>0</v>
      </c>
      <c r="AD88" s="6">
        <v>0</v>
      </c>
      <c r="AE88" s="6">
        <v>7.292921396607247E-3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  <c r="BJ88" s="6">
        <v>0</v>
      </c>
      <c r="BK88" s="6">
        <v>0</v>
      </c>
      <c r="BL88" s="6">
        <v>0</v>
      </c>
      <c r="BM88" s="6">
        <v>0</v>
      </c>
      <c r="BN88" s="6">
        <v>0</v>
      </c>
      <c r="BO88" s="6">
        <v>0</v>
      </c>
      <c r="BP88" s="6">
        <v>0</v>
      </c>
      <c r="BQ88" s="6">
        <v>0</v>
      </c>
      <c r="BR88" s="6">
        <v>0</v>
      </c>
      <c r="BS88" s="6">
        <v>0</v>
      </c>
      <c r="BT88" s="6">
        <v>0</v>
      </c>
      <c r="BU88" s="6">
        <v>0</v>
      </c>
      <c r="BV88" s="6">
        <v>0</v>
      </c>
      <c r="BW88" s="6">
        <v>0</v>
      </c>
      <c r="BX88" s="6">
        <v>0</v>
      </c>
      <c r="BY88" s="6">
        <v>0</v>
      </c>
      <c r="BZ88" s="6">
        <v>0</v>
      </c>
      <c r="CA88" s="6">
        <v>0</v>
      </c>
      <c r="CB88" s="6">
        <v>0</v>
      </c>
      <c r="CC88" s="6">
        <v>0</v>
      </c>
      <c r="CD88" s="6">
        <v>0</v>
      </c>
      <c r="CE88" s="6">
        <v>0</v>
      </c>
      <c r="CF88" s="6">
        <v>0</v>
      </c>
      <c r="CG88" s="6">
        <v>0</v>
      </c>
      <c r="CH88" s="6">
        <v>0</v>
      </c>
      <c r="CI88" s="6">
        <v>0</v>
      </c>
      <c r="CJ88" s="6">
        <v>0</v>
      </c>
      <c r="CK88" s="6">
        <v>0</v>
      </c>
      <c r="CL88" s="6">
        <v>0</v>
      </c>
      <c r="CM88" s="6">
        <v>0</v>
      </c>
      <c r="CN88" s="6">
        <v>0</v>
      </c>
      <c r="CO88" s="6">
        <v>0</v>
      </c>
      <c r="CP88" s="6">
        <v>0</v>
      </c>
      <c r="CQ88" s="6">
        <v>0</v>
      </c>
      <c r="CR88" s="6">
        <v>0</v>
      </c>
      <c r="CS88" s="6">
        <v>0</v>
      </c>
      <c r="CT88" s="6">
        <v>0</v>
      </c>
      <c r="CU88" s="6">
        <v>0</v>
      </c>
      <c r="CV88" s="6">
        <v>0</v>
      </c>
      <c r="CW88" s="6">
        <v>0</v>
      </c>
      <c r="CX88" s="6">
        <v>0</v>
      </c>
      <c r="CY88" s="6">
        <v>0</v>
      </c>
      <c r="CZ88" s="6">
        <v>0</v>
      </c>
      <c r="DA88" s="6">
        <v>0</v>
      </c>
      <c r="DB88" s="6">
        <v>0</v>
      </c>
      <c r="DC88" s="6">
        <v>0</v>
      </c>
      <c r="DD88" s="6">
        <v>0</v>
      </c>
      <c r="DE88" s="6">
        <v>0</v>
      </c>
      <c r="DF88" s="6">
        <v>0</v>
      </c>
      <c r="DG88" s="6">
        <v>0</v>
      </c>
      <c r="DH88" s="6">
        <v>0</v>
      </c>
      <c r="DI88" s="6">
        <v>0</v>
      </c>
      <c r="DJ88" s="6">
        <v>0</v>
      </c>
      <c r="DK88" s="6">
        <v>0</v>
      </c>
      <c r="DL88" s="6">
        <v>0</v>
      </c>
      <c r="DM88" s="6">
        <v>0</v>
      </c>
      <c r="DN88" s="6">
        <v>0</v>
      </c>
      <c r="DO88" s="6">
        <v>0</v>
      </c>
      <c r="DP88" s="6">
        <v>0</v>
      </c>
      <c r="DQ88" s="6">
        <v>0</v>
      </c>
      <c r="DR88" s="6">
        <v>0</v>
      </c>
      <c r="DS88" s="6">
        <v>0</v>
      </c>
      <c r="DT88" s="7">
        <v>0</v>
      </c>
    </row>
    <row r="89" spans="2:124" x14ac:dyDescent="0.3">
      <c r="B89" s="23"/>
      <c r="C89" s="24"/>
      <c r="E89" s="14" t="s">
        <v>46</v>
      </c>
      <c r="F89" s="5">
        <v>0.32376488356325517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9.6519544906725388E-2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7.5170802795332071E-3</v>
      </c>
      <c r="V89" s="6">
        <v>0</v>
      </c>
      <c r="W89" s="6">
        <v>0</v>
      </c>
      <c r="X89" s="6">
        <v>0.53969157088706843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2.033392098757577E-2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  <c r="BJ89" s="6">
        <v>0</v>
      </c>
      <c r="BK89" s="6">
        <v>0</v>
      </c>
      <c r="BL89" s="6">
        <v>0</v>
      </c>
      <c r="BM89" s="6">
        <v>0</v>
      </c>
      <c r="BN89" s="6">
        <v>0</v>
      </c>
      <c r="BO89" s="6">
        <v>0</v>
      </c>
      <c r="BP89" s="6">
        <v>0</v>
      </c>
      <c r="BQ89" s="6">
        <v>0</v>
      </c>
      <c r="BR89" s="6">
        <v>0</v>
      </c>
      <c r="BS89" s="6">
        <v>0</v>
      </c>
      <c r="BT89" s="6">
        <v>0</v>
      </c>
      <c r="BU89" s="6">
        <v>0</v>
      </c>
      <c r="BV89" s="6">
        <v>0</v>
      </c>
      <c r="BW89" s="6">
        <v>0</v>
      </c>
      <c r="BX89" s="6">
        <v>0</v>
      </c>
      <c r="BY89" s="6">
        <v>0</v>
      </c>
      <c r="BZ89" s="6">
        <v>0</v>
      </c>
      <c r="CA89" s="6">
        <v>0</v>
      </c>
      <c r="CB89" s="6">
        <v>0</v>
      </c>
      <c r="CC89" s="6">
        <v>0</v>
      </c>
      <c r="CD89" s="6">
        <v>0</v>
      </c>
      <c r="CE89" s="6">
        <v>0</v>
      </c>
      <c r="CF89" s="6">
        <v>0</v>
      </c>
      <c r="CG89" s="6">
        <v>0</v>
      </c>
      <c r="CH89" s="6">
        <v>0</v>
      </c>
      <c r="CI89" s="6">
        <v>0</v>
      </c>
      <c r="CJ89" s="6">
        <v>0</v>
      </c>
      <c r="CK89" s="6">
        <v>0</v>
      </c>
      <c r="CL89" s="6">
        <v>0</v>
      </c>
      <c r="CM89" s="6">
        <v>0</v>
      </c>
      <c r="CN89" s="6">
        <v>0</v>
      </c>
      <c r="CO89" s="6">
        <v>0</v>
      </c>
      <c r="CP89" s="6">
        <v>0</v>
      </c>
      <c r="CQ89" s="6">
        <v>0</v>
      </c>
      <c r="CR89" s="6">
        <v>0</v>
      </c>
      <c r="CS89" s="6">
        <v>0</v>
      </c>
      <c r="CT89" s="6">
        <v>0</v>
      </c>
      <c r="CU89" s="6">
        <v>0</v>
      </c>
      <c r="CV89" s="6">
        <v>0</v>
      </c>
      <c r="CW89" s="6">
        <v>0</v>
      </c>
      <c r="CX89" s="6">
        <v>0</v>
      </c>
      <c r="CY89" s="6">
        <v>0</v>
      </c>
      <c r="CZ89" s="6">
        <v>0</v>
      </c>
      <c r="DA89" s="6">
        <v>0</v>
      </c>
      <c r="DB89" s="6">
        <v>0</v>
      </c>
      <c r="DC89" s="6">
        <v>0</v>
      </c>
      <c r="DD89" s="6">
        <v>0</v>
      </c>
      <c r="DE89" s="6">
        <v>0</v>
      </c>
      <c r="DF89" s="6">
        <v>0</v>
      </c>
      <c r="DG89" s="6">
        <v>0</v>
      </c>
      <c r="DH89" s="6">
        <v>0</v>
      </c>
      <c r="DI89" s="6">
        <v>0</v>
      </c>
      <c r="DJ89" s="6">
        <v>0</v>
      </c>
      <c r="DK89" s="6">
        <v>0</v>
      </c>
      <c r="DL89" s="6">
        <v>0</v>
      </c>
      <c r="DM89" s="6">
        <v>0</v>
      </c>
      <c r="DN89" s="6">
        <v>0</v>
      </c>
      <c r="DO89" s="6">
        <v>0</v>
      </c>
      <c r="DP89" s="6">
        <v>0</v>
      </c>
      <c r="DQ89" s="6">
        <v>0</v>
      </c>
      <c r="DR89" s="6">
        <v>0</v>
      </c>
      <c r="DS89" s="6">
        <v>0</v>
      </c>
      <c r="DT89" s="7">
        <v>0</v>
      </c>
    </row>
    <row r="90" spans="2:124" x14ac:dyDescent="0.3">
      <c r="B90" s="23"/>
      <c r="C90" s="24"/>
      <c r="E90" s="14" t="s">
        <v>47</v>
      </c>
      <c r="F90" s="5">
        <v>4.9799842677023309E-2</v>
      </c>
      <c r="G90" s="6">
        <v>0</v>
      </c>
      <c r="H90" s="6">
        <v>0</v>
      </c>
      <c r="I90" s="6">
        <v>0</v>
      </c>
      <c r="J90" s="6">
        <v>0</v>
      </c>
      <c r="K90" s="6">
        <v>0.45552645834871786</v>
      </c>
      <c r="L90" s="6">
        <v>0</v>
      </c>
      <c r="M90" s="6">
        <v>1.5906576463910509E-2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7.3338139841896003E-3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  <c r="BJ90" s="6">
        <v>0</v>
      </c>
      <c r="BK90" s="6">
        <v>0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0</v>
      </c>
      <c r="BT90" s="6">
        <v>0</v>
      </c>
      <c r="BU90" s="6">
        <v>0</v>
      </c>
      <c r="BV90" s="6">
        <v>0</v>
      </c>
      <c r="BW90" s="6">
        <v>0</v>
      </c>
      <c r="BX90" s="6">
        <v>0</v>
      </c>
      <c r="BY90" s="6">
        <v>0</v>
      </c>
      <c r="BZ90" s="6">
        <v>0</v>
      </c>
      <c r="CA90" s="6">
        <v>0</v>
      </c>
      <c r="CB90" s="6">
        <v>0</v>
      </c>
      <c r="CC90" s="6">
        <v>0</v>
      </c>
      <c r="CD90" s="6">
        <v>0</v>
      </c>
      <c r="CE90" s="6">
        <v>0</v>
      </c>
      <c r="CF90" s="6">
        <v>0</v>
      </c>
      <c r="CG90" s="6">
        <v>0</v>
      </c>
      <c r="CH90" s="6">
        <v>0</v>
      </c>
      <c r="CI90" s="6">
        <v>0</v>
      </c>
      <c r="CJ90" s="6">
        <v>0</v>
      </c>
      <c r="CK90" s="6">
        <v>0</v>
      </c>
      <c r="CL90" s="6">
        <v>0</v>
      </c>
      <c r="CM90" s="6">
        <v>0</v>
      </c>
      <c r="CN90" s="6">
        <v>0</v>
      </c>
      <c r="CO90" s="6">
        <v>0</v>
      </c>
      <c r="CP90" s="6">
        <v>0</v>
      </c>
      <c r="CQ90" s="6">
        <v>0</v>
      </c>
      <c r="CR90" s="6">
        <v>0</v>
      </c>
      <c r="CS90" s="6">
        <v>0</v>
      </c>
      <c r="CT90" s="6">
        <v>0</v>
      </c>
      <c r="CU90" s="6">
        <v>0</v>
      </c>
      <c r="CV90" s="6">
        <v>0</v>
      </c>
      <c r="CW90" s="6">
        <v>0</v>
      </c>
      <c r="CX90" s="6">
        <v>0</v>
      </c>
      <c r="CY90" s="6">
        <v>0</v>
      </c>
      <c r="CZ90" s="6">
        <v>0</v>
      </c>
      <c r="DA90" s="6">
        <v>0</v>
      </c>
      <c r="DB90" s="6">
        <v>0</v>
      </c>
      <c r="DC90" s="6">
        <v>0</v>
      </c>
      <c r="DD90" s="6">
        <v>0</v>
      </c>
      <c r="DE90" s="6">
        <v>0</v>
      </c>
      <c r="DF90" s="6">
        <v>0</v>
      </c>
      <c r="DG90" s="6">
        <v>0</v>
      </c>
      <c r="DH90" s="6">
        <v>0</v>
      </c>
      <c r="DI90" s="6">
        <v>0</v>
      </c>
      <c r="DJ90" s="6">
        <v>0</v>
      </c>
      <c r="DK90" s="6">
        <v>0</v>
      </c>
      <c r="DL90" s="6">
        <v>0</v>
      </c>
      <c r="DM90" s="6">
        <v>0</v>
      </c>
      <c r="DN90" s="6">
        <v>0</v>
      </c>
      <c r="DO90" s="6">
        <v>0</v>
      </c>
      <c r="DP90" s="6">
        <v>0</v>
      </c>
      <c r="DQ90" s="6">
        <v>0</v>
      </c>
      <c r="DR90" s="6">
        <v>0</v>
      </c>
      <c r="DS90" s="6">
        <v>0</v>
      </c>
      <c r="DT90" s="7">
        <v>0</v>
      </c>
    </row>
    <row r="91" spans="2:124" x14ac:dyDescent="0.3">
      <c r="B91" s="23"/>
      <c r="C91" s="24"/>
      <c r="E91" s="14" t="s">
        <v>48</v>
      </c>
      <c r="F91" s="5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5.0272481291331717E-2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0.97002976787367545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0</v>
      </c>
      <c r="BI91" s="6">
        <v>0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6">
        <v>0</v>
      </c>
      <c r="BU91" s="6">
        <v>0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0</v>
      </c>
      <c r="CD91" s="6">
        <v>0</v>
      </c>
      <c r="CE91" s="6">
        <v>0</v>
      </c>
      <c r="CF91" s="6">
        <v>0</v>
      </c>
      <c r="CG91" s="6">
        <v>0</v>
      </c>
      <c r="CH91" s="6">
        <v>0</v>
      </c>
      <c r="CI91" s="6">
        <v>0</v>
      </c>
      <c r="CJ91" s="6">
        <v>0</v>
      </c>
      <c r="CK91" s="6">
        <v>0</v>
      </c>
      <c r="CL91" s="6">
        <v>0</v>
      </c>
      <c r="CM91" s="6">
        <v>0</v>
      </c>
      <c r="CN91" s="6">
        <v>0</v>
      </c>
      <c r="CO91" s="6">
        <v>0</v>
      </c>
      <c r="CP91" s="6">
        <v>18.898329087399862</v>
      </c>
      <c r="CQ91" s="6">
        <v>37.222440250250074</v>
      </c>
      <c r="CR91" s="6">
        <v>0</v>
      </c>
      <c r="CS91" s="6">
        <v>8.8275444485139012</v>
      </c>
      <c r="CT91" s="6">
        <v>0</v>
      </c>
      <c r="CU91" s="6">
        <v>0</v>
      </c>
      <c r="CV91" s="6">
        <v>0</v>
      </c>
      <c r="CW91" s="6">
        <v>0</v>
      </c>
      <c r="CX91" s="6">
        <v>0</v>
      </c>
      <c r="CY91" s="6">
        <v>0</v>
      </c>
      <c r="CZ91" s="6">
        <v>0</v>
      </c>
      <c r="DA91" s="6">
        <v>0</v>
      </c>
      <c r="DB91" s="6">
        <v>0</v>
      </c>
      <c r="DC91" s="6">
        <v>0</v>
      </c>
      <c r="DD91" s="6">
        <v>0</v>
      </c>
      <c r="DE91" s="6">
        <v>0</v>
      </c>
      <c r="DF91" s="6">
        <v>19.262823089583019</v>
      </c>
      <c r="DG91" s="6">
        <v>0</v>
      </c>
      <c r="DH91" s="6">
        <v>0</v>
      </c>
      <c r="DI91" s="6">
        <v>0</v>
      </c>
      <c r="DJ91" s="6">
        <v>0</v>
      </c>
      <c r="DK91" s="6">
        <v>0</v>
      </c>
      <c r="DL91" s="6">
        <v>0</v>
      </c>
      <c r="DM91" s="6">
        <v>0</v>
      </c>
      <c r="DN91" s="6">
        <v>0</v>
      </c>
      <c r="DO91" s="6">
        <v>0</v>
      </c>
      <c r="DP91" s="6">
        <v>0</v>
      </c>
      <c r="DQ91" s="6">
        <v>0</v>
      </c>
      <c r="DR91" s="6">
        <v>0</v>
      </c>
      <c r="DS91" s="6">
        <v>0</v>
      </c>
      <c r="DT91" s="7">
        <v>0</v>
      </c>
    </row>
    <row r="92" spans="2:124" x14ac:dyDescent="0.3">
      <c r="B92" s="23"/>
      <c r="C92" s="24"/>
      <c r="E92" s="14" t="s">
        <v>49</v>
      </c>
      <c r="F92" s="5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5.033584505207773E-3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9.7125239967041588E-2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  <c r="BD92" s="6">
        <v>0</v>
      </c>
      <c r="BE92" s="6">
        <v>0</v>
      </c>
      <c r="BF92" s="6">
        <v>0</v>
      </c>
      <c r="BG92" s="6">
        <v>0</v>
      </c>
      <c r="BH92" s="6">
        <v>0</v>
      </c>
      <c r="BI92" s="6">
        <v>0</v>
      </c>
      <c r="BJ92" s="6">
        <v>0</v>
      </c>
      <c r="BK92" s="6">
        <v>0</v>
      </c>
      <c r="BL92" s="6">
        <v>0</v>
      </c>
      <c r="BM92" s="6">
        <v>0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0</v>
      </c>
      <c r="BT92" s="6">
        <v>0</v>
      </c>
      <c r="BU92" s="6">
        <v>0</v>
      </c>
      <c r="BV92" s="6">
        <v>0</v>
      </c>
      <c r="BW92" s="6">
        <v>0</v>
      </c>
      <c r="BX92" s="6">
        <v>0</v>
      </c>
      <c r="BY92" s="6">
        <v>0</v>
      </c>
      <c r="BZ92" s="6">
        <v>0</v>
      </c>
      <c r="CA92" s="6">
        <v>0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0</v>
      </c>
      <c r="CH92" s="6">
        <v>0</v>
      </c>
      <c r="CI92" s="6">
        <v>0</v>
      </c>
      <c r="CJ92" s="6">
        <v>0</v>
      </c>
      <c r="CK92" s="6">
        <v>0</v>
      </c>
      <c r="CL92" s="6">
        <v>0</v>
      </c>
      <c r="CM92" s="6">
        <v>0</v>
      </c>
      <c r="CN92" s="6">
        <v>0</v>
      </c>
      <c r="CO92" s="6">
        <v>0</v>
      </c>
      <c r="CP92" s="6">
        <v>3.7844297327355223</v>
      </c>
      <c r="CQ92" s="6">
        <v>1.8634677827408745</v>
      </c>
      <c r="CR92" s="6">
        <v>0</v>
      </c>
      <c r="CS92" s="6">
        <v>0.88386707426621069</v>
      </c>
      <c r="CT92" s="6">
        <v>0</v>
      </c>
      <c r="CU92" s="6">
        <v>0</v>
      </c>
      <c r="CV92" s="6">
        <v>0</v>
      </c>
      <c r="CW92" s="6">
        <v>0</v>
      </c>
      <c r="CX92" s="6">
        <v>0</v>
      </c>
      <c r="CY92" s="6">
        <v>0</v>
      </c>
      <c r="CZ92" s="6">
        <v>0</v>
      </c>
      <c r="DA92" s="6">
        <v>0</v>
      </c>
      <c r="DB92" s="6">
        <v>0</v>
      </c>
      <c r="DC92" s="6">
        <v>0</v>
      </c>
      <c r="DD92" s="6">
        <v>0</v>
      </c>
      <c r="DE92" s="6">
        <v>0</v>
      </c>
      <c r="DF92" s="6">
        <v>1.928710207645987</v>
      </c>
      <c r="DG92" s="6">
        <v>0</v>
      </c>
      <c r="DH92" s="6">
        <v>0</v>
      </c>
      <c r="DI92" s="6">
        <v>0</v>
      </c>
      <c r="DJ92" s="6">
        <v>0</v>
      </c>
      <c r="DK92" s="6">
        <v>0</v>
      </c>
      <c r="DL92" s="6">
        <v>0</v>
      </c>
      <c r="DM92" s="6">
        <v>0</v>
      </c>
      <c r="DN92" s="6">
        <v>0</v>
      </c>
      <c r="DO92" s="6">
        <v>0</v>
      </c>
      <c r="DP92" s="6">
        <v>0</v>
      </c>
      <c r="DQ92" s="6">
        <v>0</v>
      </c>
      <c r="DR92" s="6">
        <v>0</v>
      </c>
      <c r="DS92" s="6">
        <v>0</v>
      </c>
      <c r="DT92" s="7">
        <v>0</v>
      </c>
    </row>
    <row r="93" spans="2:124" x14ac:dyDescent="0.3">
      <c r="B93" s="23"/>
      <c r="C93" s="24"/>
      <c r="E93" s="14" t="s">
        <v>50</v>
      </c>
      <c r="F93" s="5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0.20567583211913132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6.3610041266563014E-2</v>
      </c>
      <c r="T93" s="6">
        <v>2.9764546312857196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6">
        <v>0</v>
      </c>
      <c r="BG93" s="6">
        <v>0</v>
      </c>
      <c r="BH93" s="6">
        <v>0</v>
      </c>
      <c r="BI93" s="6">
        <v>0</v>
      </c>
      <c r="BJ93" s="6">
        <v>0</v>
      </c>
      <c r="BK93" s="6">
        <v>0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6">
        <v>0</v>
      </c>
      <c r="BR93" s="6">
        <v>0</v>
      </c>
      <c r="BS93" s="6">
        <v>0</v>
      </c>
      <c r="BT93" s="6">
        <v>0</v>
      </c>
      <c r="BU93" s="6">
        <v>0</v>
      </c>
      <c r="BV93" s="6">
        <v>0</v>
      </c>
      <c r="BW93" s="6">
        <v>0</v>
      </c>
      <c r="BX93" s="6">
        <v>0</v>
      </c>
      <c r="BY93" s="6">
        <v>0</v>
      </c>
      <c r="BZ93" s="6">
        <v>0</v>
      </c>
      <c r="CA93" s="6">
        <v>0</v>
      </c>
      <c r="CB93" s="6">
        <v>0</v>
      </c>
      <c r="CC93" s="6">
        <v>0</v>
      </c>
      <c r="CD93" s="6">
        <v>0</v>
      </c>
      <c r="CE93" s="6">
        <v>0</v>
      </c>
      <c r="CF93" s="6">
        <v>0</v>
      </c>
      <c r="CG93" s="6">
        <v>0</v>
      </c>
      <c r="CH93" s="6">
        <v>0</v>
      </c>
      <c r="CI93" s="6">
        <v>0</v>
      </c>
      <c r="CJ93" s="6">
        <v>0</v>
      </c>
      <c r="CK93" s="6">
        <v>0</v>
      </c>
      <c r="CL93" s="6">
        <v>0</v>
      </c>
      <c r="CM93" s="6">
        <v>0</v>
      </c>
      <c r="CN93" s="6">
        <v>0</v>
      </c>
      <c r="CO93" s="6">
        <v>0</v>
      </c>
      <c r="CP93" s="6">
        <v>77.317241179864624</v>
      </c>
      <c r="CQ93" s="6">
        <v>60.914091967009057</v>
      </c>
      <c r="CR93" s="6">
        <v>0</v>
      </c>
      <c r="CS93" s="6">
        <v>90.288588477219889</v>
      </c>
      <c r="CT93" s="6">
        <v>0</v>
      </c>
      <c r="CU93" s="6">
        <v>0</v>
      </c>
      <c r="CV93" s="6">
        <v>0</v>
      </c>
      <c r="CW93" s="6">
        <v>0</v>
      </c>
      <c r="CX93" s="6">
        <v>0</v>
      </c>
      <c r="CY93" s="6">
        <v>0</v>
      </c>
      <c r="CZ93" s="6">
        <v>0</v>
      </c>
      <c r="DA93" s="6">
        <v>0</v>
      </c>
      <c r="DB93" s="6">
        <v>0</v>
      </c>
      <c r="DC93" s="6">
        <v>0</v>
      </c>
      <c r="DD93" s="6">
        <v>0</v>
      </c>
      <c r="DE93" s="6">
        <v>0</v>
      </c>
      <c r="DF93" s="6">
        <v>78.808466702771</v>
      </c>
      <c r="DG93" s="6">
        <v>0</v>
      </c>
      <c r="DH93" s="6">
        <v>0</v>
      </c>
      <c r="DI93" s="6">
        <v>0</v>
      </c>
      <c r="DJ93" s="6">
        <v>0</v>
      </c>
      <c r="DK93" s="6">
        <v>0</v>
      </c>
      <c r="DL93" s="6">
        <v>0</v>
      </c>
      <c r="DM93" s="6">
        <v>0</v>
      </c>
      <c r="DN93" s="6">
        <v>0</v>
      </c>
      <c r="DO93" s="6">
        <v>0</v>
      </c>
      <c r="DP93" s="6">
        <v>0</v>
      </c>
      <c r="DQ93" s="6">
        <v>0</v>
      </c>
      <c r="DR93" s="6">
        <v>0</v>
      </c>
      <c r="DS93" s="6">
        <v>0</v>
      </c>
      <c r="DT93" s="7">
        <v>0</v>
      </c>
    </row>
    <row r="94" spans="2:124" x14ac:dyDescent="0.3">
      <c r="B94" s="23"/>
      <c r="C94" s="24"/>
      <c r="E94" s="14" t="s">
        <v>51</v>
      </c>
      <c r="F94" s="5">
        <v>12.625905600164932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10.575009791632018</v>
      </c>
      <c r="N94" s="6">
        <v>26.64190276687718</v>
      </c>
      <c r="O94" s="6">
        <v>0</v>
      </c>
      <c r="P94" s="6">
        <v>0</v>
      </c>
      <c r="Q94" s="6">
        <v>0</v>
      </c>
      <c r="R94" s="6">
        <v>45.877097112990626</v>
      </c>
      <c r="S94" s="6">
        <v>13.304005707298003</v>
      </c>
      <c r="T94" s="6">
        <v>0</v>
      </c>
      <c r="U94" s="6">
        <v>0</v>
      </c>
      <c r="V94" s="6">
        <v>0</v>
      </c>
      <c r="W94" s="6">
        <v>0</v>
      </c>
      <c r="X94" s="6">
        <v>70.154765316434379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0</v>
      </c>
      <c r="AR94" s="6">
        <v>0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  <c r="BD94" s="6">
        <v>0</v>
      </c>
      <c r="BE94" s="6">
        <v>0</v>
      </c>
      <c r="BF94" s="6">
        <v>0</v>
      </c>
      <c r="BG94" s="6">
        <v>0</v>
      </c>
      <c r="BH94" s="6">
        <v>0</v>
      </c>
      <c r="BI94" s="6">
        <v>0</v>
      </c>
      <c r="BJ94" s="6">
        <v>0</v>
      </c>
      <c r="BK94" s="6">
        <v>0</v>
      </c>
      <c r="BL94" s="6">
        <v>0</v>
      </c>
      <c r="BM94" s="6">
        <v>0</v>
      </c>
      <c r="BN94" s="6">
        <v>0</v>
      </c>
      <c r="BO94" s="6">
        <v>0</v>
      </c>
      <c r="BP94" s="6">
        <v>0</v>
      </c>
      <c r="BQ94" s="6">
        <v>0</v>
      </c>
      <c r="BR94" s="6">
        <v>0</v>
      </c>
      <c r="BS94" s="6">
        <v>0</v>
      </c>
      <c r="BT94" s="6">
        <v>0</v>
      </c>
      <c r="BU94" s="6">
        <v>0</v>
      </c>
      <c r="BV94" s="6">
        <v>0</v>
      </c>
      <c r="BW94" s="6">
        <v>0</v>
      </c>
      <c r="BX94" s="6">
        <v>0</v>
      </c>
      <c r="BY94" s="6">
        <v>0</v>
      </c>
      <c r="BZ94" s="6">
        <v>0</v>
      </c>
      <c r="CA94" s="6">
        <v>0</v>
      </c>
      <c r="CB94" s="6">
        <v>0</v>
      </c>
      <c r="CC94" s="6">
        <v>0</v>
      </c>
      <c r="CD94" s="6">
        <v>0</v>
      </c>
      <c r="CE94" s="6">
        <v>0</v>
      </c>
      <c r="CF94" s="6">
        <v>0</v>
      </c>
      <c r="CG94" s="6">
        <v>0</v>
      </c>
      <c r="CH94" s="6">
        <v>0</v>
      </c>
      <c r="CI94" s="6">
        <v>0</v>
      </c>
      <c r="CJ94" s="6">
        <v>0</v>
      </c>
      <c r="CK94" s="6">
        <v>0</v>
      </c>
      <c r="CL94" s="6">
        <v>0</v>
      </c>
      <c r="CM94" s="6">
        <v>0</v>
      </c>
      <c r="CN94" s="6">
        <v>0</v>
      </c>
      <c r="CO94" s="6">
        <v>0</v>
      </c>
      <c r="CP94" s="6">
        <v>0</v>
      </c>
      <c r="CQ94" s="6">
        <v>0</v>
      </c>
      <c r="CR94" s="6">
        <v>0</v>
      </c>
      <c r="CS94" s="6">
        <v>0</v>
      </c>
      <c r="CT94" s="6">
        <v>0</v>
      </c>
      <c r="CU94" s="6">
        <v>0</v>
      </c>
      <c r="CV94" s="6">
        <v>0</v>
      </c>
      <c r="CW94" s="6">
        <v>0</v>
      </c>
      <c r="CX94" s="6">
        <v>0</v>
      </c>
      <c r="CY94" s="6">
        <v>0</v>
      </c>
      <c r="CZ94" s="6">
        <v>0</v>
      </c>
      <c r="DA94" s="6">
        <v>0</v>
      </c>
      <c r="DB94" s="6">
        <v>0</v>
      </c>
      <c r="DC94" s="6">
        <v>0</v>
      </c>
      <c r="DD94" s="6">
        <v>0</v>
      </c>
      <c r="DE94" s="6">
        <v>0</v>
      </c>
      <c r="DF94" s="6">
        <v>0</v>
      </c>
      <c r="DG94" s="6">
        <v>0</v>
      </c>
      <c r="DH94" s="6">
        <v>0</v>
      </c>
      <c r="DI94" s="6">
        <v>0</v>
      </c>
      <c r="DJ94" s="6">
        <v>0</v>
      </c>
      <c r="DK94" s="6">
        <v>0</v>
      </c>
      <c r="DL94" s="6">
        <v>0</v>
      </c>
      <c r="DM94" s="6">
        <v>0</v>
      </c>
      <c r="DN94" s="6">
        <v>0</v>
      </c>
      <c r="DO94" s="6">
        <v>0</v>
      </c>
      <c r="DP94" s="6">
        <v>0</v>
      </c>
      <c r="DQ94" s="6">
        <v>0</v>
      </c>
      <c r="DR94" s="6">
        <v>0</v>
      </c>
      <c r="DS94" s="6">
        <v>0</v>
      </c>
      <c r="DT94" s="7">
        <v>0</v>
      </c>
    </row>
    <row r="95" spans="2:124" x14ac:dyDescent="0.3">
      <c r="B95" s="23"/>
      <c r="C95" s="24"/>
      <c r="E95" s="14" t="s">
        <v>52</v>
      </c>
      <c r="F95" s="5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13.330551586389127</v>
      </c>
      <c r="N95" s="6">
        <v>0</v>
      </c>
      <c r="O95" s="6">
        <v>0</v>
      </c>
      <c r="P95" s="6">
        <v>55.940952650998412</v>
      </c>
      <c r="Q95" s="6">
        <v>0</v>
      </c>
      <c r="R95" s="6">
        <v>28.433743233003732</v>
      </c>
      <c r="S95" s="6">
        <v>24.736701277331566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9.8729102938698805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  <c r="BD95" s="6">
        <v>0</v>
      </c>
      <c r="BE95" s="6">
        <v>0</v>
      </c>
      <c r="BF95" s="6">
        <v>0</v>
      </c>
      <c r="BG95" s="6">
        <v>0</v>
      </c>
      <c r="BH95" s="6">
        <v>0</v>
      </c>
      <c r="BI95" s="6">
        <v>0</v>
      </c>
      <c r="BJ95" s="6">
        <v>0</v>
      </c>
      <c r="BK95" s="6">
        <v>0</v>
      </c>
      <c r="BL95" s="6">
        <v>0</v>
      </c>
      <c r="BM95" s="6">
        <v>0</v>
      </c>
      <c r="BN95" s="6">
        <v>0</v>
      </c>
      <c r="BO95" s="6">
        <v>0</v>
      </c>
      <c r="BP95" s="6">
        <v>0</v>
      </c>
      <c r="BQ95" s="6">
        <v>0</v>
      </c>
      <c r="BR95" s="6">
        <v>0</v>
      </c>
      <c r="BS95" s="6">
        <v>0</v>
      </c>
      <c r="BT95" s="6">
        <v>0</v>
      </c>
      <c r="BU95" s="6">
        <v>0</v>
      </c>
      <c r="BV95" s="6">
        <v>0</v>
      </c>
      <c r="BW95" s="6">
        <v>0</v>
      </c>
      <c r="BX95" s="6">
        <v>0</v>
      </c>
      <c r="BY95" s="6">
        <v>0</v>
      </c>
      <c r="BZ95" s="6">
        <v>0</v>
      </c>
      <c r="CA95" s="6">
        <v>0</v>
      </c>
      <c r="CB95" s="6">
        <v>0</v>
      </c>
      <c r="CC95" s="6">
        <v>0</v>
      </c>
      <c r="CD95" s="6">
        <v>0</v>
      </c>
      <c r="CE95" s="6">
        <v>0</v>
      </c>
      <c r="CF95" s="6">
        <v>0</v>
      </c>
      <c r="CG95" s="6">
        <v>0</v>
      </c>
      <c r="CH95" s="6">
        <v>0</v>
      </c>
      <c r="CI95" s="6">
        <v>0</v>
      </c>
      <c r="CJ95" s="6">
        <v>0</v>
      </c>
      <c r="CK95" s="6">
        <v>0</v>
      </c>
      <c r="CL95" s="6">
        <v>0</v>
      </c>
      <c r="CM95" s="6">
        <v>0</v>
      </c>
      <c r="CN95" s="6">
        <v>0</v>
      </c>
      <c r="CO95" s="6">
        <v>0</v>
      </c>
      <c r="CP95" s="6">
        <v>0</v>
      </c>
      <c r="CQ95" s="6">
        <v>0</v>
      </c>
      <c r="CR95" s="6">
        <v>0</v>
      </c>
      <c r="CS95" s="6">
        <v>0</v>
      </c>
      <c r="CT95" s="6">
        <v>0</v>
      </c>
      <c r="CU95" s="6">
        <v>0</v>
      </c>
      <c r="CV95" s="6">
        <v>0</v>
      </c>
      <c r="CW95" s="6">
        <v>0</v>
      </c>
      <c r="CX95" s="6">
        <v>0</v>
      </c>
      <c r="CY95" s="6">
        <v>0</v>
      </c>
      <c r="CZ95" s="6">
        <v>0</v>
      </c>
      <c r="DA95" s="6">
        <v>0</v>
      </c>
      <c r="DB95" s="6">
        <v>0</v>
      </c>
      <c r="DC95" s="6">
        <v>0</v>
      </c>
      <c r="DD95" s="6">
        <v>0</v>
      </c>
      <c r="DE95" s="6">
        <v>0</v>
      </c>
      <c r="DF95" s="6">
        <v>0</v>
      </c>
      <c r="DG95" s="6">
        <v>0</v>
      </c>
      <c r="DH95" s="6">
        <v>0</v>
      </c>
      <c r="DI95" s="6">
        <v>0</v>
      </c>
      <c r="DJ95" s="6">
        <v>0</v>
      </c>
      <c r="DK95" s="6">
        <v>0</v>
      </c>
      <c r="DL95" s="6">
        <v>0</v>
      </c>
      <c r="DM95" s="6">
        <v>0</v>
      </c>
      <c r="DN95" s="6">
        <v>0</v>
      </c>
      <c r="DO95" s="6">
        <v>0</v>
      </c>
      <c r="DP95" s="6">
        <v>0</v>
      </c>
      <c r="DQ95" s="6">
        <v>0</v>
      </c>
      <c r="DR95" s="6">
        <v>0</v>
      </c>
      <c r="DS95" s="6">
        <v>0</v>
      </c>
      <c r="DT95" s="7">
        <v>0</v>
      </c>
    </row>
    <row r="96" spans="2:124" x14ac:dyDescent="0.3">
      <c r="B96" s="23"/>
      <c r="C96" s="24"/>
      <c r="E96" s="14" t="s">
        <v>53</v>
      </c>
      <c r="F96" s="5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5.3192100821880377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4.7962060403521418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6">
        <v>0</v>
      </c>
      <c r="BG96" s="6">
        <v>0</v>
      </c>
      <c r="BH96" s="6">
        <v>0</v>
      </c>
      <c r="BI96" s="6">
        <v>0</v>
      </c>
      <c r="BJ96" s="6">
        <v>0</v>
      </c>
      <c r="BK96" s="6">
        <v>0</v>
      </c>
      <c r="BL96" s="6">
        <v>0</v>
      </c>
      <c r="BM96" s="6">
        <v>0</v>
      </c>
      <c r="BN96" s="6">
        <v>0</v>
      </c>
      <c r="BO96" s="6">
        <v>0</v>
      </c>
      <c r="BP96" s="6">
        <v>0</v>
      </c>
      <c r="BQ96" s="6">
        <v>0</v>
      </c>
      <c r="BR96" s="6">
        <v>0</v>
      </c>
      <c r="BS96" s="6">
        <v>0</v>
      </c>
      <c r="BT96" s="6">
        <v>0</v>
      </c>
      <c r="BU96" s="6">
        <v>0</v>
      </c>
      <c r="BV96" s="6">
        <v>0</v>
      </c>
      <c r="BW96" s="6">
        <v>0</v>
      </c>
      <c r="BX96" s="6">
        <v>0</v>
      </c>
      <c r="BY96" s="6">
        <v>0</v>
      </c>
      <c r="BZ96" s="6">
        <v>0</v>
      </c>
      <c r="CA96" s="6">
        <v>0</v>
      </c>
      <c r="CB96" s="6">
        <v>0</v>
      </c>
      <c r="CC96" s="6">
        <v>0</v>
      </c>
      <c r="CD96" s="6">
        <v>0</v>
      </c>
      <c r="CE96" s="6">
        <v>0</v>
      </c>
      <c r="CF96" s="6">
        <v>0</v>
      </c>
      <c r="CG96" s="6">
        <v>0</v>
      </c>
      <c r="CH96" s="6">
        <v>0</v>
      </c>
      <c r="CI96" s="6">
        <v>0</v>
      </c>
      <c r="CJ96" s="6">
        <v>0</v>
      </c>
      <c r="CK96" s="6">
        <v>0</v>
      </c>
      <c r="CL96" s="6">
        <v>0</v>
      </c>
      <c r="CM96" s="6">
        <v>0</v>
      </c>
      <c r="CN96" s="6">
        <v>0</v>
      </c>
      <c r="CO96" s="6">
        <v>0</v>
      </c>
      <c r="CP96" s="6">
        <v>0</v>
      </c>
      <c r="CQ96" s="6">
        <v>0</v>
      </c>
      <c r="CR96" s="6">
        <v>0</v>
      </c>
      <c r="CS96" s="6">
        <v>0</v>
      </c>
      <c r="CT96" s="6">
        <v>0</v>
      </c>
      <c r="CU96" s="6">
        <v>0</v>
      </c>
      <c r="CV96" s="6">
        <v>0</v>
      </c>
      <c r="CW96" s="6">
        <v>0</v>
      </c>
      <c r="CX96" s="6">
        <v>0</v>
      </c>
      <c r="CY96" s="6">
        <v>0</v>
      </c>
      <c r="CZ96" s="6">
        <v>0</v>
      </c>
      <c r="DA96" s="6">
        <v>0</v>
      </c>
      <c r="DB96" s="6">
        <v>0</v>
      </c>
      <c r="DC96" s="6">
        <v>0</v>
      </c>
      <c r="DD96" s="6">
        <v>0</v>
      </c>
      <c r="DE96" s="6">
        <v>0</v>
      </c>
      <c r="DF96" s="6">
        <v>0</v>
      </c>
      <c r="DG96" s="6">
        <v>0</v>
      </c>
      <c r="DH96" s="6">
        <v>0</v>
      </c>
      <c r="DI96" s="6">
        <v>0</v>
      </c>
      <c r="DJ96" s="6">
        <v>0</v>
      </c>
      <c r="DK96" s="6">
        <v>0</v>
      </c>
      <c r="DL96" s="6">
        <v>0</v>
      </c>
      <c r="DM96" s="6">
        <v>0</v>
      </c>
      <c r="DN96" s="6">
        <v>0</v>
      </c>
      <c r="DO96" s="6">
        <v>0</v>
      </c>
      <c r="DP96" s="6">
        <v>0</v>
      </c>
      <c r="DQ96" s="6">
        <v>0</v>
      </c>
      <c r="DR96" s="6">
        <v>0</v>
      </c>
      <c r="DS96" s="6">
        <v>0</v>
      </c>
      <c r="DT96" s="7">
        <v>0</v>
      </c>
    </row>
    <row r="97" spans="2:124" x14ac:dyDescent="0.3">
      <c r="B97" s="23"/>
      <c r="C97" s="24"/>
      <c r="E97" s="14" t="s">
        <v>54</v>
      </c>
      <c r="F97" s="5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0.196003059875408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0.33578952247341121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6">
        <v>0</v>
      </c>
      <c r="BG97" s="6">
        <v>0</v>
      </c>
      <c r="BH97" s="6">
        <v>0</v>
      </c>
      <c r="BI97" s="6">
        <v>0</v>
      </c>
      <c r="BJ97" s="6">
        <v>0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0</v>
      </c>
      <c r="BT97" s="6">
        <v>0</v>
      </c>
      <c r="BU97" s="6">
        <v>0</v>
      </c>
      <c r="BV97" s="6">
        <v>0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0</v>
      </c>
      <c r="CH97" s="6">
        <v>0</v>
      </c>
      <c r="CI97" s="6">
        <v>0</v>
      </c>
      <c r="CJ97" s="6">
        <v>0</v>
      </c>
      <c r="CK97" s="6">
        <v>0</v>
      </c>
      <c r="CL97" s="6">
        <v>0</v>
      </c>
      <c r="CM97" s="6">
        <v>0</v>
      </c>
      <c r="CN97" s="6">
        <v>0</v>
      </c>
      <c r="CO97" s="6">
        <v>0</v>
      </c>
      <c r="CP97" s="6">
        <v>0</v>
      </c>
      <c r="CQ97" s="6">
        <v>0</v>
      </c>
      <c r="CR97" s="6">
        <v>0</v>
      </c>
      <c r="CS97" s="6">
        <v>0</v>
      </c>
      <c r="CT97" s="6">
        <v>0</v>
      </c>
      <c r="CU97" s="6">
        <v>0</v>
      </c>
      <c r="CV97" s="6">
        <v>0</v>
      </c>
      <c r="CW97" s="6">
        <v>0</v>
      </c>
      <c r="CX97" s="6">
        <v>0</v>
      </c>
      <c r="CY97" s="6">
        <v>0</v>
      </c>
      <c r="CZ97" s="6">
        <v>0</v>
      </c>
      <c r="DA97" s="6">
        <v>0</v>
      </c>
      <c r="DB97" s="6">
        <v>0</v>
      </c>
      <c r="DC97" s="6">
        <v>0</v>
      </c>
      <c r="DD97" s="6">
        <v>0</v>
      </c>
      <c r="DE97" s="6">
        <v>0</v>
      </c>
      <c r="DF97" s="6">
        <v>0</v>
      </c>
      <c r="DG97" s="6">
        <v>0</v>
      </c>
      <c r="DH97" s="6">
        <v>0</v>
      </c>
      <c r="DI97" s="6">
        <v>0</v>
      </c>
      <c r="DJ97" s="6">
        <v>0</v>
      </c>
      <c r="DK97" s="6">
        <v>0</v>
      </c>
      <c r="DL97" s="6">
        <v>0</v>
      </c>
      <c r="DM97" s="6">
        <v>0</v>
      </c>
      <c r="DN97" s="6">
        <v>0</v>
      </c>
      <c r="DO97" s="6">
        <v>0</v>
      </c>
      <c r="DP97" s="6">
        <v>0</v>
      </c>
      <c r="DQ97" s="6">
        <v>0</v>
      </c>
      <c r="DR97" s="6">
        <v>0</v>
      </c>
      <c r="DS97" s="6">
        <v>0</v>
      </c>
      <c r="DT97" s="7">
        <v>0</v>
      </c>
    </row>
    <row r="98" spans="2:124" x14ac:dyDescent="0.3">
      <c r="B98" s="23"/>
      <c r="C98" s="24"/>
      <c r="E98" s="14" t="s">
        <v>55</v>
      </c>
      <c r="F98" s="5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13.273520665296127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32.84116324500441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6">
        <v>0</v>
      </c>
      <c r="BG98" s="6">
        <v>0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6">
        <v>0</v>
      </c>
      <c r="BU98" s="6">
        <v>0</v>
      </c>
      <c r="BV98" s="6">
        <v>0</v>
      </c>
      <c r="BW98" s="6">
        <v>0</v>
      </c>
      <c r="BX98" s="6">
        <v>0</v>
      </c>
      <c r="BY98" s="6">
        <v>0</v>
      </c>
      <c r="BZ98" s="6">
        <v>0</v>
      </c>
      <c r="CA98" s="6">
        <v>0</v>
      </c>
      <c r="CB98" s="6">
        <v>0</v>
      </c>
      <c r="CC98" s="6">
        <v>0</v>
      </c>
      <c r="CD98" s="6">
        <v>0</v>
      </c>
      <c r="CE98" s="6">
        <v>0</v>
      </c>
      <c r="CF98" s="6">
        <v>0</v>
      </c>
      <c r="CG98" s="6">
        <v>0</v>
      </c>
      <c r="CH98" s="6">
        <v>0</v>
      </c>
      <c r="CI98" s="6">
        <v>0</v>
      </c>
      <c r="CJ98" s="6">
        <v>0</v>
      </c>
      <c r="CK98" s="6">
        <v>0</v>
      </c>
      <c r="CL98" s="6">
        <v>0</v>
      </c>
      <c r="CM98" s="6">
        <v>0</v>
      </c>
      <c r="CN98" s="6">
        <v>0</v>
      </c>
      <c r="CO98" s="6">
        <v>0</v>
      </c>
      <c r="CP98" s="6">
        <v>0</v>
      </c>
      <c r="CQ98" s="6">
        <v>0</v>
      </c>
      <c r="CR98" s="6">
        <v>0</v>
      </c>
      <c r="CS98" s="6">
        <v>0</v>
      </c>
      <c r="CT98" s="6">
        <v>0</v>
      </c>
      <c r="CU98" s="6">
        <v>0</v>
      </c>
      <c r="CV98" s="6">
        <v>0</v>
      </c>
      <c r="CW98" s="6">
        <v>0</v>
      </c>
      <c r="CX98" s="6">
        <v>0</v>
      </c>
      <c r="CY98" s="6">
        <v>0</v>
      </c>
      <c r="CZ98" s="6">
        <v>0</v>
      </c>
      <c r="DA98" s="6">
        <v>0</v>
      </c>
      <c r="DB98" s="6">
        <v>0</v>
      </c>
      <c r="DC98" s="6">
        <v>0</v>
      </c>
      <c r="DD98" s="6">
        <v>0</v>
      </c>
      <c r="DE98" s="6">
        <v>0</v>
      </c>
      <c r="DF98" s="6">
        <v>0</v>
      </c>
      <c r="DG98" s="6">
        <v>0</v>
      </c>
      <c r="DH98" s="6">
        <v>0</v>
      </c>
      <c r="DI98" s="6">
        <v>0</v>
      </c>
      <c r="DJ98" s="6">
        <v>0</v>
      </c>
      <c r="DK98" s="6">
        <v>0</v>
      </c>
      <c r="DL98" s="6">
        <v>0</v>
      </c>
      <c r="DM98" s="6">
        <v>0</v>
      </c>
      <c r="DN98" s="6">
        <v>0</v>
      </c>
      <c r="DO98" s="6">
        <v>0</v>
      </c>
      <c r="DP98" s="6">
        <v>0</v>
      </c>
      <c r="DQ98" s="6">
        <v>0</v>
      </c>
      <c r="DR98" s="6">
        <v>0</v>
      </c>
      <c r="DS98" s="6">
        <v>0</v>
      </c>
      <c r="DT98" s="7">
        <v>0</v>
      </c>
    </row>
    <row r="99" spans="2:124" x14ac:dyDescent="0.3">
      <c r="B99" s="23"/>
      <c r="C99" s="24"/>
      <c r="E99" s="14" t="s">
        <v>56</v>
      </c>
      <c r="F99" s="5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0.93126972949101305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96.370810801413583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  <c r="BD99" s="6">
        <v>0</v>
      </c>
      <c r="BE99" s="6">
        <v>0</v>
      </c>
      <c r="BF99" s="6">
        <v>0</v>
      </c>
      <c r="BG99" s="6">
        <v>0</v>
      </c>
      <c r="BH99" s="6">
        <v>0</v>
      </c>
      <c r="BI99" s="6">
        <v>0</v>
      </c>
      <c r="BJ99" s="6">
        <v>0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6">
        <v>0</v>
      </c>
      <c r="BR99" s="6">
        <v>0</v>
      </c>
      <c r="BS99" s="6">
        <v>0</v>
      </c>
      <c r="BT99" s="6">
        <v>0</v>
      </c>
      <c r="BU99" s="6">
        <v>0</v>
      </c>
      <c r="BV99" s="6">
        <v>0</v>
      </c>
      <c r="BW99" s="6">
        <v>0</v>
      </c>
      <c r="BX99" s="6">
        <v>0</v>
      </c>
      <c r="BY99" s="6">
        <v>0</v>
      </c>
      <c r="BZ99" s="6">
        <v>0</v>
      </c>
      <c r="CA99" s="6">
        <v>0</v>
      </c>
      <c r="CB99" s="6">
        <v>0</v>
      </c>
      <c r="CC99" s="6">
        <v>0</v>
      </c>
      <c r="CD99" s="6">
        <v>0</v>
      </c>
      <c r="CE99" s="6">
        <v>0</v>
      </c>
      <c r="CF99" s="6">
        <v>0</v>
      </c>
      <c r="CG99" s="6">
        <v>0</v>
      </c>
      <c r="CH99" s="6">
        <v>0</v>
      </c>
      <c r="CI99" s="6">
        <v>0</v>
      </c>
      <c r="CJ99" s="6">
        <v>0</v>
      </c>
      <c r="CK99" s="6">
        <v>0</v>
      </c>
      <c r="CL99" s="6">
        <v>0</v>
      </c>
      <c r="CM99" s="6">
        <v>0</v>
      </c>
      <c r="CN99" s="6">
        <v>0</v>
      </c>
      <c r="CO99" s="6">
        <v>0</v>
      </c>
      <c r="CP99" s="6">
        <v>0</v>
      </c>
      <c r="CQ99" s="6">
        <v>0</v>
      </c>
      <c r="CR99" s="6">
        <v>0</v>
      </c>
      <c r="CS99" s="6">
        <v>0</v>
      </c>
      <c r="CT99" s="6">
        <v>0</v>
      </c>
      <c r="CU99" s="6">
        <v>0</v>
      </c>
      <c r="CV99" s="6">
        <v>0</v>
      </c>
      <c r="CW99" s="6">
        <v>0</v>
      </c>
      <c r="CX99" s="6">
        <v>0</v>
      </c>
      <c r="CY99" s="6">
        <v>0</v>
      </c>
      <c r="CZ99" s="6">
        <v>0</v>
      </c>
      <c r="DA99" s="6">
        <v>0</v>
      </c>
      <c r="DB99" s="6">
        <v>0</v>
      </c>
      <c r="DC99" s="6">
        <v>0</v>
      </c>
      <c r="DD99" s="6">
        <v>0</v>
      </c>
      <c r="DE99" s="6">
        <v>0</v>
      </c>
      <c r="DF99" s="6">
        <v>0</v>
      </c>
      <c r="DG99" s="6">
        <v>0</v>
      </c>
      <c r="DH99" s="6">
        <v>0</v>
      </c>
      <c r="DI99" s="6">
        <v>0</v>
      </c>
      <c r="DJ99" s="6">
        <v>0</v>
      </c>
      <c r="DK99" s="6">
        <v>0</v>
      </c>
      <c r="DL99" s="6">
        <v>0</v>
      </c>
      <c r="DM99" s="6">
        <v>0</v>
      </c>
      <c r="DN99" s="6">
        <v>0</v>
      </c>
      <c r="DO99" s="6">
        <v>0</v>
      </c>
      <c r="DP99" s="6">
        <v>0</v>
      </c>
      <c r="DQ99" s="6">
        <v>0</v>
      </c>
      <c r="DR99" s="6">
        <v>0</v>
      </c>
      <c r="DS99" s="6">
        <v>0</v>
      </c>
      <c r="DT99" s="7">
        <v>0</v>
      </c>
    </row>
    <row r="100" spans="2:124" x14ac:dyDescent="0.3">
      <c r="B100" s="23"/>
      <c r="C100" s="24"/>
      <c r="E100" s="14" t="s">
        <v>57</v>
      </c>
      <c r="F100" s="5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0.88620191385497971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0.24910343699330767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0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0</v>
      </c>
      <c r="BT100" s="6">
        <v>0</v>
      </c>
      <c r="BU100" s="6">
        <v>0</v>
      </c>
      <c r="BV100" s="6">
        <v>0</v>
      </c>
      <c r="BW100" s="6">
        <v>0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6">
        <v>0</v>
      </c>
      <c r="CI100" s="6">
        <v>0</v>
      </c>
      <c r="CJ100" s="6">
        <v>0</v>
      </c>
      <c r="CK100" s="6">
        <v>0</v>
      </c>
      <c r="CL100" s="6">
        <v>0</v>
      </c>
      <c r="CM100" s="6">
        <v>0</v>
      </c>
      <c r="CN100" s="6">
        <v>0</v>
      </c>
      <c r="CO100" s="6">
        <v>0</v>
      </c>
      <c r="CP100" s="6">
        <v>0</v>
      </c>
      <c r="CQ100" s="6">
        <v>0</v>
      </c>
      <c r="CR100" s="6">
        <v>0</v>
      </c>
      <c r="CS100" s="6">
        <v>0</v>
      </c>
      <c r="CT100" s="6">
        <v>0</v>
      </c>
      <c r="CU100" s="6">
        <v>0</v>
      </c>
      <c r="CV100" s="6">
        <v>0</v>
      </c>
      <c r="CW100" s="6">
        <v>0</v>
      </c>
      <c r="CX100" s="6">
        <v>0</v>
      </c>
      <c r="CY100" s="6">
        <v>0</v>
      </c>
      <c r="CZ100" s="6">
        <v>0</v>
      </c>
      <c r="DA100" s="6">
        <v>0</v>
      </c>
      <c r="DB100" s="6">
        <v>0</v>
      </c>
      <c r="DC100" s="6">
        <v>0</v>
      </c>
      <c r="DD100" s="6">
        <v>0</v>
      </c>
      <c r="DE100" s="6">
        <v>0</v>
      </c>
      <c r="DF100" s="6">
        <v>0</v>
      </c>
      <c r="DG100" s="6">
        <v>0</v>
      </c>
      <c r="DH100" s="6">
        <v>0</v>
      </c>
      <c r="DI100" s="6">
        <v>0</v>
      </c>
      <c r="DJ100" s="6">
        <v>0</v>
      </c>
      <c r="DK100" s="6">
        <v>0</v>
      </c>
      <c r="DL100" s="6">
        <v>0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7">
        <v>0</v>
      </c>
    </row>
    <row r="101" spans="2:124" x14ac:dyDescent="0.3">
      <c r="B101" s="23"/>
      <c r="C101" s="24"/>
      <c r="E101" s="14" t="s">
        <v>58</v>
      </c>
      <c r="F101" s="5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8.7421548361724333E-2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3.9412972211182618E-2</v>
      </c>
      <c r="AF101" s="6">
        <v>0</v>
      </c>
      <c r="AG101" s="6">
        <v>0</v>
      </c>
      <c r="AH101" s="6">
        <v>0.23104135652573921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6">
        <v>0</v>
      </c>
      <c r="BU101" s="6">
        <v>0</v>
      </c>
      <c r="BV101" s="6">
        <v>0</v>
      </c>
      <c r="BW101" s="6">
        <v>0</v>
      </c>
      <c r="BX101" s="6">
        <v>0</v>
      </c>
      <c r="BY101" s="6">
        <v>0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0</v>
      </c>
      <c r="CH101" s="6">
        <v>0</v>
      </c>
      <c r="CI101" s="6">
        <v>0</v>
      </c>
      <c r="CJ101" s="6">
        <v>0</v>
      </c>
      <c r="CK101" s="6">
        <v>0</v>
      </c>
      <c r="CL101" s="6">
        <v>0</v>
      </c>
      <c r="CM101" s="6">
        <v>0</v>
      </c>
      <c r="CN101" s="6">
        <v>0</v>
      </c>
      <c r="CO101" s="6">
        <v>0</v>
      </c>
      <c r="CP101" s="6">
        <v>0</v>
      </c>
      <c r="CQ101" s="6">
        <v>0</v>
      </c>
      <c r="CR101" s="6">
        <v>0</v>
      </c>
      <c r="CS101" s="6">
        <v>0</v>
      </c>
      <c r="CT101" s="6">
        <v>0</v>
      </c>
      <c r="CU101" s="6">
        <v>0</v>
      </c>
      <c r="CV101" s="6">
        <v>0</v>
      </c>
      <c r="CW101" s="6">
        <v>0</v>
      </c>
      <c r="CX101" s="6">
        <v>0</v>
      </c>
      <c r="CY101" s="6">
        <v>0</v>
      </c>
      <c r="CZ101" s="6">
        <v>0</v>
      </c>
      <c r="DA101" s="6">
        <v>0</v>
      </c>
      <c r="DB101" s="6">
        <v>0</v>
      </c>
      <c r="DC101" s="6">
        <v>0</v>
      </c>
      <c r="DD101" s="6">
        <v>0</v>
      </c>
      <c r="DE101" s="6">
        <v>0</v>
      </c>
      <c r="DF101" s="6">
        <v>0</v>
      </c>
      <c r="DG101" s="6">
        <v>0</v>
      </c>
      <c r="DH101" s="6">
        <v>0</v>
      </c>
      <c r="DI101" s="6">
        <v>0</v>
      </c>
      <c r="DJ101" s="6">
        <v>0</v>
      </c>
      <c r="DK101" s="6">
        <v>0</v>
      </c>
      <c r="DL101" s="6">
        <v>0</v>
      </c>
      <c r="DM101" s="6">
        <v>0</v>
      </c>
      <c r="DN101" s="6">
        <v>0</v>
      </c>
      <c r="DO101" s="6">
        <v>0</v>
      </c>
      <c r="DP101" s="6">
        <v>0</v>
      </c>
      <c r="DQ101" s="6">
        <v>0</v>
      </c>
      <c r="DR101" s="6">
        <v>0</v>
      </c>
      <c r="DS101" s="6">
        <v>0</v>
      </c>
      <c r="DT101" s="7">
        <v>0</v>
      </c>
    </row>
    <row r="102" spans="2:124" x14ac:dyDescent="0.3">
      <c r="B102" s="23"/>
      <c r="C102" s="24"/>
      <c r="E102" s="14" t="s">
        <v>59</v>
      </c>
      <c r="F102" s="5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2.72275507280378E-2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0.11513299177086589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0</v>
      </c>
      <c r="CH102" s="6">
        <v>0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>
        <v>0</v>
      </c>
      <c r="CS102" s="6">
        <v>0</v>
      </c>
      <c r="CT102" s="6">
        <v>0</v>
      </c>
      <c r="CU102" s="6">
        <v>0</v>
      </c>
      <c r="CV102" s="6">
        <v>0</v>
      </c>
      <c r="CW102" s="6">
        <v>0</v>
      </c>
      <c r="CX102" s="6">
        <v>0</v>
      </c>
      <c r="CY102" s="6">
        <v>0</v>
      </c>
      <c r="CZ102" s="6">
        <v>0</v>
      </c>
      <c r="DA102" s="6">
        <v>0</v>
      </c>
      <c r="DB102" s="6">
        <v>0</v>
      </c>
      <c r="DC102" s="6">
        <v>0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7">
        <v>0</v>
      </c>
    </row>
    <row r="103" spans="2:124" x14ac:dyDescent="0.3">
      <c r="B103" s="23"/>
      <c r="C103" s="24"/>
      <c r="E103" s="14" t="s">
        <v>60</v>
      </c>
      <c r="F103" s="5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94.190897663314203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84.929706730655781</v>
      </c>
      <c r="AF103" s="6">
        <v>0</v>
      </c>
      <c r="AG103" s="6">
        <v>0</v>
      </c>
      <c r="AH103" s="6">
        <v>99.572671389733472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6">
        <v>0</v>
      </c>
      <c r="BG103" s="6">
        <v>0</v>
      </c>
      <c r="BH103" s="6">
        <v>0</v>
      </c>
      <c r="BI103" s="6">
        <v>0</v>
      </c>
      <c r="BJ103" s="6">
        <v>0</v>
      </c>
      <c r="BK103" s="6">
        <v>0</v>
      </c>
      <c r="BL103" s="6">
        <v>0</v>
      </c>
      <c r="BM103" s="6">
        <v>0</v>
      </c>
      <c r="BN103" s="6">
        <v>0</v>
      </c>
      <c r="BO103" s="6">
        <v>0</v>
      </c>
      <c r="BP103" s="6">
        <v>0</v>
      </c>
      <c r="BQ103" s="6">
        <v>0</v>
      </c>
      <c r="BR103" s="6">
        <v>0</v>
      </c>
      <c r="BS103" s="6">
        <v>0</v>
      </c>
      <c r="BT103" s="6">
        <v>0</v>
      </c>
      <c r="BU103" s="6">
        <v>0</v>
      </c>
      <c r="BV103" s="6">
        <v>0</v>
      </c>
      <c r="BW103" s="6">
        <v>0</v>
      </c>
      <c r="BX103" s="6">
        <v>0</v>
      </c>
      <c r="BY103" s="6">
        <v>0</v>
      </c>
      <c r="BZ103" s="6">
        <v>0</v>
      </c>
      <c r="CA103" s="6">
        <v>0</v>
      </c>
      <c r="CB103" s="6">
        <v>0</v>
      </c>
      <c r="CC103" s="6">
        <v>0</v>
      </c>
      <c r="CD103" s="6">
        <v>0</v>
      </c>
      <c r="CE103" s="6">
        <v>0</v>
      </c>
      <c r="CF103" s="6">
        <v>0</v>
      </c>
      <c r="CG103" s="6">
        <v>0</v>
      </c>
      <c r="CH103" s="6">
        <v>0</v>
      </c>
      <c r="CI103" s="6">
        <v>0</v>
      </c>
      <c r="CJ103" s="6">
        <v>0</v>
      </c>
      <c r="CK103" s="6">
        <v>0</v>
      </c>
      <c r="CL103" s="6">
        <v>0</v>
      </c>
      <c r="CM103" s="6">
        <v>0</v>
      </c>
      <c r="CN103" s="6">
        <v>0</v>
      </c>
      <c r="CO103" s="6">
        <v>0</v>
      </c>
      <c r="CP103" s="6">
        <v>0</v>
      </c>
      <c r="CQ103" s="6">
        <v>0</v>
      </c>
      <c r="CR103" s="6">
        <v>0</v>
      </c>
      <c r="CS103" s="6">
        <v>0</v>
      </c>
      <c r="CT103" s="6">
        <v>0</v>
      </c>
      <c r="CU103" s="6">
        <v>0</v>
      </c>
      <c r="CV103" s="6">
        <v>0</v>
      </c>
      <c r="CW103" s="6">
        <v>0</v>
      </c>
      <c r="CX103" s="6">
        <v>0</v>
      </c>
      <c r="CY103" s="6">
        <v>0</v>
      </c>
      <c r="CZ103" s="6">
        <v>0</v>
      </c>
      <c r="DA103" s="6">
        <v>0</v>
      </c>
      <c r="DB103" s="6">
        <v>0</v>
      </c>
      <c r="DC103" s="6">
        <v>0</v>
      </c>
      <c r="DD103" s="6">
        <v>0</v>
      </c>
      <c r="DE103" s="6">
        <v>0</v>
      </c>
      <c r="DF103" s="6">
        <v>0</v>
      </c>
      <c r="DG103" s="6">
        <v>0</v>
      </c>
      <c r="DH103" s="6">
        <v>0</v>
      </c>
      <c r="DI103" s="6">
        <v>0</v>
      </c>
      <c r="DJ103" s="6">
        <v>0</v>
      </c>
      <c r="DK103" s="6">
        <v>0</v>
      </c>
      <c r="DL103" s="6">
        <v>0</v>
      </c>
      <c r="DM103" s="6">
        <v>0</v>
      </c>
      <c r="DN103" s="6">
        <v>0</v>
      </c>
      <c r="DO103" s="6">
        <v>0</v>
      </c>
      <c r="DP103" s="6">
        <v>0</v>
      </c>
      <c r="DQ103" s="6">
        <v>0</v>
      </c>
      <c r="DR103" s="6">
        <v>0</v>
      </c>
      <c r="DS103" s="6">
        <v>0</v>
      </c>
      <c r="DT103" s="7">
        <v>0</v>
      </c>
    </row>
    <row r="104" spans="2:124" x14ac:dyDescent="0.3">
      <c r="B104" s="23"/>
      <c r="C104" s="24"/>
      <c r="E104" s="14" t="s">
        <v>61</v>
      </c>
      <c r="F104" s="5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5.3122170072388931E-2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6.3865340665520062E-2</v>
      </c>
      <c r="AF104" s="6">
        <v>0</v>
      </c>
      <c r="AG104" s="6">
        <v>0</v>
      </c>
      <c r="AH104" s="6">
        <v>3.7438269976892521E-2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0</v>
      </c>
      <c r="BT104" s="6">
        <v>0</v>
      </c>
      <c r="BU104" s="6">
        <v>0</v>
      </c>
      <c r="BV104" s="6">
        <v>0</v>
      </c>
      <c r="BW104" s="6">
        <v>0</v>
      </c>
      <c r="BX104" s="6">
        <v>0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0</v>
      </c>
      <c r="CH104" s="6">
        <v>0</v>
      </c>
      <c r="CI104" s="6">
        <v>0</v>
      </c>
      <c r="CJ104" s="6">
        <v>0</v>
      </c>
      <c r="CK104" s="6">
        <v>0</v>
      </c>
      <c r="CL104" s="6">
        <v>0</v>
      </c>
      <c r="CM104" s="6">
        <v>0</v>
      </c>
      <c r="CN104" s="6">
        <v>0</v>
      </c>
      <c r="CO104" s="6">
        <v>0</v>
      </c>
      <c r="CP104" s="6">
        <v>0</v>
      </c>
      <c r="CQ104" s="6">
        <v>0</v>
      </c>
      <c r="CR104" s="6">
        <v>0</v>
      </c>
      <c r="CS104" s="6">
        <v>0</v>
      </c>
      <c r="CT104" s="6">
        <v>0</v>
      </c>
      <c r="CU104" s="6">
        <v>0</v>
      </c>
      <c r="CV104" s="6">
        <v>0</v>
      </c>
      <c r="CW104" s="6">
        <v>0</v>
      </c>
      <c r="CX104" s="6">
        <v>0</v>
      </c>
      <c r="CY104" s="6">
        <v>0</v>
      </c>
      <c r="CZ104" s="6">
        <v>0</v>
      </c>
      <c r="DA104" s="6">
        <v>0</v>
      </c>
      <c r="DB104" s="6">
        <v>0</v>
      </c>
      <c r="DC104" s="6">
        <v>0</v>
      </c>
      <c r="DD104" s="6">
        <v>0</v>
      </c>
      <c r="DE104" s="6">
        <v>0</v>
      </c>
      <c r="DF104" s="6">
        <v>0</v>
      </c>
      <c r="DG104" s="6">
        <v>0</v>
      </c>
      <c r="DH104" s="6">
        <v>0</v>
      </c>
      <c r="DI104" s="6">
        <v>0</v>
      </c>
      <c r="DJ104" s="6">
        <v>0</v>
      </c>
      <c r="DK104" s="6">
        <v>0</v>
      </c>
      <c r="DL104" s="6">
        <v>0</v>
      </c>
      <c r="DM104" s="6">
        <v>0</v>
      </c>
      <c r="DN104" s="6">
        <v>0</v>
      </c>
      <c r="DO104" s="6">
        <v>0</v>
      </c>
      <c r="DP104" s="6">
        <v>0</v>
      </c>
      <c r="DQ104" s="6">
        <v>0</v>
      </c>
      <c r="DR104" s="6">
        <v>0</v>
      </c>
      <c r="DS104" s="6">
        <v>0</v>
      </c>
      <c r="DT104" s="7">
        <v>0</v>
      </c>
    </row>
    <row r="105" spans="2:124" x14ac:dyDescent="0.3">
      <c r="B105" s="23"/>
      <c r="C105" s="24"/>
      <c r="E105" s="14" t="s">
        <v>62</v>
      </c>
      <c r="F105" s="5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9.8838943414153143E-4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6">
        <v>100</v>
      </c>
      <c r="BU105" s="6">
        <v>0</v>
      </c>
      <c r="BV105" s="6">
        <v>0</v>
      </c>
      <c r="BW105" s="6">
        <v>0</v>
      </c>
      <c r="BX105" s="6">
        <v>0</v>
      </c>
      <c r="BY105" s="6">
        <v>0</v>
      </c>
      <c r="BZ105" s="6">
        <v>0</v>
      </c>
      <c r="CA105" s="6">
        <v>0</v>
      </c>
      <c r="CB105" s="6">
        <v>0</v>
      </c>
      <c r="CC105" s="6">
        <v>0</v>
      </c>
      <c r="CD105" s="6">
        <v>0</v>
      </c>
      <c r="CE105" s="6">
        <v>0</v>
      </c>
      <c r="CF105" s="6">
        <v>0</v>
      </c>
      <c r="CG105" s="6">
        <v>0</v>
      </c>
      <c r="CH105" s="6">
        <v>0</v>
      </c>
      <c r="CI105" s="6">
        <v>0</v>
      </c>
      <c r="CJ105" s="6">
        <v>0</v>
      </c>
      <c r="CK105" s="6">
        <v>0</v>
      </c>
      <c r="CL105" s="6">
        <v>0</v>
      </c>
      <c r="CM105" s="6">
        <v>0</v>
      </c>
      <c r="CN105" s="6">
        <v>0</v>
      </c>
      <c r="CO105" s="6">
        <v>0</v>
      </c>
      <c r="CP105" s="6">
        <v>0</v>
      </c>
      <c r="CQ105" s="6">
        <v>0</v>
      </c>
      <c r="CR105" s="6">
        <v>0</v>
      </c>
      <c r="CS105" s="6">
        <v>0</v>
      </c>
      <c r="CT105" s="6">
        <v>0</v>
      </c>
      <c r="CU105" s="6">
        <v>0</v>
      </c>
      <c r="CV105" s="6">
        <v>0</v>
      </c>
      <c r="CW105" s="6">
        <v>0</v>
      </c>
      <c r="CX105" s="6">
        <v>0</v>
      </c>
      <c r="CY105" s="6">
        <v>0</v>
      </c>
      <c r="CZ105" s="6">
        <v>0</v>
      </c>
      <c r="DA105" s="6">
        <v>0</v>
      </c>
      <c r="DB105" s="6">
        <v>0</v>
      </c>
      <c r="DC105" s="6">
        <v>0</v>
      </c>
      <c r="DD105" s="6">
        <v>0</v>
      </c>
      <c r="DE105" s="6">
        <v>0</v>
      </c>
      <c r="DF105" s="6">
        <v>0</v>
      </c>
      <c r="DG105" s="6">
        <v>0</v>
      </c>
      <c r="DH105" s="6">
        <v>0</v>
      </c>
      <c r="DI105" s="6">
        <v>0</v>
      </c>
      <c r="DJ105" s="6">
        <v>0</v>
      </c>
      <c r="DK105" s="6">
        <v>0</v>
      </c>
      <c r="DL105" s="6">
        <v>0</v>
      </c>
      <c r="DM105" s="6">
        <v>0</v>
      </c>
      <c r="DN105" s="6">
        <v>0</v>
      </c>
      <c r="DO105" s="6">
        <v>0</v>
      </c>
      <c r="DP105" s="6">
        <v>0</v>
      </c>
      <c r="DQ105" s="6">
        <v>0</v>
      </c>
      <c r="DR105" s="6">
        <v>0</v>
      </c>
      <c r="DS105" s="6">
        <v>0</v>
      </c>
      <c r="DT105" s="7">
        <v>0</v>
      </c>
    </row>
    <row r="106" spans="2:124" x14ac:dyDescent="0.3">
      <c r="B106" s="23"/>
      <c r="C106" s="24"/>
      <c r="E106" s="14" t="s">
        <v>63</v>
      </c>
      <c r="F106" s="5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1.3444990413069496E-2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1.2123030155845062E-3</v>
      </c>
      <c r="AF106" s="6">
        <v>0</v>
      </c>
      <c r="AG106" s="6">
        <v>0</v>
      </c>
      <c r="AH106" s="6">
        <v>0</v>
      </c>
      <c r="AI106" s="6">
        <v>100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6">
        <v>0</v>
      </c>
      <c r="BG106" s="6">
        <v>0</v>
      </c>
      <c r="BH106" s="6">
        <v>0</v>
      </c>
      <c r="BI106" s="6">
        <v>0</v>
      </c>
      <c r="BJ106" s="6">
        <v>0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6">
        <v>0</v>
      </c>
      <c r="BR106" s="6">
        <v>0</v>
      </c>
      <c r="BS106" s="6">
        <v>0</v>
      </c>
      <c r="BT106" s="6">
        <v>0</v>
      </c>
      <c r="BU106" s="6">
        <v>0</v>
      </c>
      <c r="BV106" s="6">
        <v>0</v>
      </c>
      <c r="BW106" s="6">
        <v>0</v>
      </c>
      <c r="BX106" s="6">
        <v>0</v>
      </c>
      <c r="BY106" s="6">
        <v>0</v>
      </c>
      <c r="BZ106" s="6">
        <v>0</v>
      </c>
      <c r="CA106" s="6">
        <v>0</v>
      </c>
      <c r="CB106" s="6">
        <v>0</v>
      </c>
      <c r="CC106" s="6">
        <v>0</v>
      </c>
      <c r="CD106" s="6">
        <v>0</v>
      </c>
      <c r="CE106" s="6">
        <v>0</v>
      </c>
      <c r="CF106" s="6">
        <v>0</v>
      </c>
      <c r="CG106" s="6">
        <v>0</v>
      </c>
      <c r="CH106" s="6">
        <v>0</v>
      </c>
      <c r="CI106" s="6">
        <v>0</v>
      </c>
      <c r="CJ106" s="6">
        <v>0</v>
      </c>
      <c r="CK106" s="6">
        <v>0</v>
      </c>
      <c r="CL106" s="6">
        <v>0</v>
      </c>
      <c r="CM106" s="6">
        <v>0</v>
      </c>
      <c r="CN106" s="6">
        <v>0</v>
      </c>
      <c r="CO106" s="6">
        <v>0</v>
      </c>
      <c r="CP106" s="6">
        <v>0</v>
      </c>
      <c r="CQ106" s="6">
        <v>0</v>
      </c>
      <c r="CR106" s="6">
        <v>0</v>
      </c>
      <c r="CS106" s="6">
        <v>0</v>
      </c>
      <c r="CT106" s="6">
        <v>0</v>
      </c>
      <c r="CU106" s="6">
        <v>0</v>
      </c>
      <c r="CV106" s="6">
        <v>0</v>
      </c>
      <c r="CW106" s="6">
        <v>0</v>
      </c>
      <c r="CX106" s="6">
        <v>0</v>
      </c>
      <c r="CY106" s="6">
        <v>0</v>
      </c>
      <c r="CZ106" s="6">
        <v>0</v>
      </c>
      <c r="DA106" s="6">
        <v>0</v>
      </c>
      <c r="DB106" s="6">
        <v>0</v>
      </c>
      <c r="DC106" s="6">
        <v>0</v>
      </c>
      <c r="DD106" s="6">
        <v>0</v>
      </c>
      <c r="DE106" s="6">
        <v>0</v>
      </c>
      <c r="DF106" s="6">
        <v>0</v>
      </c>
      <c r="DG106" s="6">
        <v>0</v>
      </c>
      <c r="DH106" s="6">
        <v>0</v>
      </c>
      <c r="DI106" s="6">
        <v>0</v>
      </c>
      <c r="DJ106" s="6">
        <v>0</v>
      </c>
      <c r="DK106" s="6">
        <v>0</v>
      </c>
      <c r="DL106" s="6">
        <v>0</v>
      </c>
      <c r="DM106" s="6">
        <v>0</v>
      </c>
      <c r="DN106" s="6">
        <v>0</v>
      </c>
      <c r="DO106" s="6">
        <v>0</v>
      </c>
      <c r="DP106" s="6">
        <v>0</v>
      </c>
      <c r="DQ106" s="6">
        <v>0</v>
      </c>
      <c r="DR106" s="6">
        <v>0</v>
      </c>
      <c r="DS106" s="6">
        <v>0</v>
      </c>
      <c r="DT106" s="7">
        <v>0</v>
      </c>
    </row>
    <row r="107" spans="2:124" ht="15" thickBot="1" x14ac:dyDescent="0.35">
      <c r="B107" s="25"/>
      <c r="C107" s="26"/>
      <c r="E107" s="14" t="s">
        <v>64</v>
      </c>
      <c r="F107" s="5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6.0448030306919556</v>
      </c>
      <c r="N107" s="6">
        <v>0</v>
      </c>
      <c r="O107" s="6">
        <v>0</v>
      </c>
      <c r="P107" s="6">
        <v>40.586712462198626</v>
      </c>
      <c r="Q107" s="6">
        <v>0</v>
      </c>
      <c r="R107" s="6">
        <v>15.472101914606611</v>
      </c>
      <c r="S107" s="6">
        <v>10.469178274888073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1.7907675516463777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M107" s="6">
        <v>0</v>
      </c>
      <c r="AN107" s="6">
        <v>0</v>
      </c>
      <c r="AO107" s="6">
        <v>0</v>
      </c>
      <c r="AP107" s="6">
        <v>0</v>
      </c>
      <c r="AQ107" s="6">
        <v>0</v>
      </c>
      <c r="AR107" s="6">
        <v>0</v>
      </c>
      <c r="AS107" s="6">
        <v>0</v>
      </c>
      <c r="AT107" s="6">
        <v>0</v>
      </c>
      <c r="AU107" s="6">
        <v>0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6">
        <v>0</v>
      </c>
      <c r="BG107" s="6">
        <v>0</v>
      </c>
      <c r="BH107" s="6">
        <v>0</v>
      </c>
      <c r="BI107" s="6">
        <v>0</v>
      </c>
      <c r="BJ107" s="6">
        <v>0</v>
      </c>
      <c r="BK107" s="6">
        <v>0</v>
      </c>
      <c r="BL107" s="6">
        <v>0</v>
      </c>
      <c r="BM107" s="6">
        <v>0</v>
      </c>
      <c r="BN107" s="6">
        <v>0</v>
      </c>
      <c r="BO107" s="6">
        <v>0</v>
      </c>
      <c r="BP107" s="6">
        <v>0</v>
      </c>
      <c r="BQ107" s="6">
        <v>0</v>
      </c>
      <c r="BR107" s="6">
        <v>0</v>
      </c>
      <c r="BS107" s="6">
        <v>0</v>
      </c>
      <c r="BT107" s="6">
        <v>0</v>
      </c>
      <c r="BU107" s="6">
        <v>0</v>
      </c>
      <c r="BV107" s="6">
        <v>0</v>
      </c>
      <c r="BW107" s="6">
        <v>0</v>
      </c>
      <c r="BX107" s="6">
        <v>0</v>
      </c>
      <c r="BY107" s="6">
        <v>0</v>
      </c>
      <c r="BZ107" s="6">
        <v>0</v>
      </c>
      <c r="CA107" s="6">
        <v>0</v>
      </c>
      <c r="CB107" s="6">
        <v>0</v>
      </c>
      <c r="CC107" s="6">
        <v>0</v>
      </c>
      <c r="CD107" s="6">
        <v>0</v>
      </c>
      <c r="CE107" s="6">
        <v>0</v>
      </c>
      <c r="CF107" s="6">
        <v>0</v>
      </c>
      <c r="CG107" s="6">
        <v>0</v>
      </c>
      <c r="CH107" s="6">
        <v>0</v>
      </c>
      <c r="CI107" s="6">
        <v>0</v>
      </c>
      <c r="CJ107" s="6">
        <v>0</v>
      </c>
      <c r="CK107" s="6">
        <v>0</v>
      </c>
      <c r="CL107" s="6">
        <v>0</v>
      </c>
      <c r="CM107" s="6">
        <v>0</v>
      </c>
      <c r="CN107" s="6">
        <v>0</v>
      </c>
      <c r="CO107" s="6">
        <v>0</v>
      </c>
      <c r="CP107" s="6">
        <v>0</v>
      </c>
      <c r="CQ107" s="6">
        <v>0</v>
      </c>
      <c r="CR107" s="6">
        <v>0</v>
      </c>
      <c r="CS107" s="6">
        <v>0</v>
      </c>
      <c r="CT107" s="6">
        <v>0</v>
      </c>
      <c r="CU107" s="6">
        <v>0</v>
      </c>
      <c r="CV107" s="6">
        <v>0</v>
      </c>
      <c r="CW107" s="6">
        <v>0</v>
      </c>
      <c r="CX107" s="6">
        <v>0</v>
      </c>
      <c r="CY107" s="6">
        <v>0</v>
      </c>
      <c r="CZ107" s="6">
        <v>0</v>
      </c>
      <c r="DA107" s="6">
        <v>0</v>
      </c>
      <c r="DB107" s="6">
        <v>0</v>
      </c>
      <c r="DC107" s="6">
        <v>0</v>
      </c>
      <c r="DD107" s="6">
        <v>0</v>
      </c>
      <c r="DE107" s="6">
        <v>0</v>
      </c>
      <c r="DF107" s="6">
        <v>0</v>
      </c>
      <c r="DG107" s="6">
        <v>0</v>
      </c>
      <c r="DH107" s="6">
        <v>0</v>
      </c>
      <c r="DI107" s="6">
        <v>0</v>
      </c>
      <c r="DJ107" s="6">
        <v>0</v>
      </c>
      <c r="DK107" s="6">
        <v>0</v>
      </c>
      <c r="DL107" s="6">
        <v>0</v>
      </c>
      <c r="DM107" s="6">
        <v>0</v>
      </c>
      <c r="DN107" s="6">
        <v>0</v>
      </c>
      <c r="DO107" s="6">
        <v>0</v>
      </c>
      <c r="DP107" s="6">
        <v>0</v>
      </c>
      <c r="DQ107" s="6">
        <v>0</v>
      </c>
      <c r="DR107" s="6">
        <v>0</v>
      </c>
      <c r="DS107" s="6">
        <v>0</v>
      </c>
      <c r="DT107" s="7">
        <v>0</v>
      </c>
    </row>
    <row r="108" spans="2:124" x14ac:dyDescent="0.3">
      <c r="E108" s="14" t="s">
        <v>65</v>
      </c>
      <c r="F108" s="5">
        <v>3.6797512354646766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5.6416799329780023</v>
      </c>
      <c r="N108" s="6">
        <v>0</v>
      </c>
      <c r="O108" s="6">
        <v>0</v>
      </c>
      <c r="P108" s="6">
        <v>3.4723348868029595</v>
      </c>
      <c r="Q108" s="6">
        <v>16.072592348549801</v>
      </c>
      <c r="R108" s="6">
        <v>1.7649230824922983</v>
      </c>
      <c r="S108" s="6">
        <v>9.0614366124556849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5.0975952059706415</v>
      </c>
      <c r="Z108" s="6">
        <v>0</v>
      </c>
      <c r="AA108" s="6">
        <v>0.97303221649204419</v>
      </c>
      <c r="AB108" s="6">
        <v>0</v>
      </c>
      <c r="AC108" s="6">
        <v>0</v>
      </c>
      <c r="AD108" s="6">
        <v>94.671373021682939</v>
      </c>
      <c r="AE108" s="6">
        <v>0.30274790387588063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  <c r="BU108" s="6">
        <v>0</v>
      </c>
      <c r="BV108" s="6">
        <v>0</v>
      </c>
      <c r="BW108" s="6">
        <v>0</v>
      </c>
      <c r="BX108" s="6">
        <v>0</v>
      </c>
      <c r="BY108" s="6">
        <v>0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6">
        <v>0</v>
      </c>
      <c r="CI108" s="6">
        <v>0</v>
      </c>
      <c r="CJ108" s="6">
        <v>0</v>
      </c>
      <c r="CK108" s="6">
        <v>0</v>
      </c>
      <c r="CL108" s="6">
        <v>0</v>
      </c>
      <c r="CM108" s="6">
        <v>0</v>
      </c>
      <c r="CN108" s="6">
        <v>0</v>
      </c>
      <c r="CO108" s="6">
        <v>0</v>
      </c>
      <c r="CP108" s="6">
        <v>0</v>
      </c>
      <c r="CQ108" s="6">
        <v>0</v>
      </c>
      <c r="CR108" s="6">
        <v>0</v>
      </c>
      <c r="CS108" s="6">
        <v>0</v>
      </c>
      <c r="CT108" s="6">
        <v>0</v>
      </c>
      <c r="CU108" s="6">
        <v>0</v>
      </c>
      <c r="CV108" s="6">
        <v>0</v>
      </c>
      <c r="CW108" s="6">
        <v>0</v>
      </c>
      <c r="CX108" s="6">
        <v>0</v>
      </c>
      <c r="CY108" s="6">
        <v>0</v>
      </c>
      <c r="CZ108" s="6">
        <v>0</v>
      </c>
      <c r="DA108" s="6">
        <v>0</v>
      </c>
      <c r="DB108" s="6">
        <v>0</v>
      </c>
      <c r="DC108" s="6">
        <v>0</v>
      </c>
      <c r="DD108" s="6">
        <v>0</v>
      </c>
      <c r="DE108" s="6">
        <v>0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6">
        <v>0</v>
      </c>
      <c r="DL108" s="6">
        <v>0</v>
      </c>
      <c r="DM108" s="6">
        <v>0</v>
      </c>
      <c r="DN108" s="6">
        <v>0</v>
      </c>
      <c r="DO108" s="6">
        <v>0</v>
      </c>
      <c r="DP108" s="6">
        <v>0</v>
      </c>
      <c r="DQ108" s="6">
        <v>0</v>
      </c>
      <c r="DR108" s="6">
        <v>0</v>
      </c>
      <c r="DS108" s="6">
        <v>0</v>
      </c>
      <c r="DT108" s="7">
        <v>0</v>
      </c>
    </row>
    <row r="109" spans="2:124" ht="15" thickBot="1" x14ac:dyDescent="0.35">
      <c r="E109" s="15" t="s">
        <v>66</v>
      </c>
      <c r="F109" s="8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4.772167963675491</v>
      </c>
      <c r="N109" s="1">
        <v>59.111359433343516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92.08109214327726</v>
      </c>
      <c r="U109" s="1">
        <v>0</v>
      </c>
      <c r="V109" s="1">
        <v>0</v>
      </c>
      <c r="W109" s="1">
        <v>0</v>
      </c>
      <c r="X109" s="1">
        <v>0</v>
      </c>
      <c r="Y109" s="1">
        <v>23.562508976624638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 s="1">
        <v>0</v>
      </c>
      <c r="DQ109" s="1">
        <v>0</v>
      </c>
      <c r="DR109" s="1">
        <v>0</v>
      </c>
      <c r="DS109" s="1">
        <v>0</v>
      </c>
      <c r="DT109" s="9">
        <v>0</v>
      </c>
    </row>
    <row r="110" spans="2:124" ht="15" thickBot="1" x14ac:dyDescent="0.35">
      <c r="F110" s="27">
        <f>SUM(F70:F109)</f>
        <v>100</v>
      </c>
      <c r="G110" s="28">
        <f t="shared" ref="G110:BR110" si="2">SUM(G70:G109)</f>
        <v>0</v>
      </c>
      <c r="H110" s="28">
        <f t="shared" si="2"/>
        <v>0</v>
      </c>
      <c r="I110" s="28">
        <f t="shared" si="2"/>
        <v>0</v>
      </c>
      <c r="J110" s="28">
        <f t="shared" si="2"/>
        <v>0</v>
      </c>
      <c r="K110" s="28">
        <f t="shared" si="2"/>
        <v>100</v>
      </c>
      <c r="L110" s="28">
        <f t="shared" si="2"/>
        <v>0</v>
      </c>
      <c r="M110" s="28">
        <f t="shared" si="2"/>
        <v>99.999999999999986</v>
      </c>
      <c r="N110" s="28">
        <f t="shared" si="2"/>
        <v>100</v>
      </c>
      <c r="O110" s="28">
        <f t="shared" si="2"/>
        <v>0</v>
      </c>
      <c r="P110" s="28">
        <f t="shared" si="2"/>
        <v>99.999999999999986</v>
      </c>
      <c r="Q110" s="28">
        <f t="shared" si="2"/>
        <v>99.999999999999986</v>
      </c>
      <c r="R110" s="28">
        <f t="shared" si="2"/>
        <v>100.00000000000001</v>
      </c>
      <c r="S110" s="28">
        <f t="shared" si="2"/>
        <v>100</v>
      </c>
      <c r="T110" s="28">
        <f t="shared" si="2"/>
        <v>100</v>
      </c>
      <c r="U110" s="28">
        <f t="shared" si="2"/>
        <v>100</v>
      </c>
      <c r="V110" s="28">
        <f t="shared" si="2"/>
        <v>100</v>
      </c>
      <c r="W110" s="28">
        <f t="shared" si="2"/>
        <v>0</v>
      </c>
      <c r="X110" s="28">
        <f t="shared" si="2"/>
        <v>100</v>
      </c>
      <c r="Y110" s="28">
        <f t="shared" si="2"/>
        <v>100.00000000000001</v>
      </c>
      <c r="Z110" s="28">
        <f t="shared" si="2"/>
        <v>0</v>
      </c>
      <c r="AA110" s="28">
        <f t="shared" si="2"/>
        <v>99.999999999999986</v>
      </c>
      <c r="AB110" s="28">
        <f t="shared" si="2"/>
        <v>0</v>
      </c>
      <c r="AC110" s="28">
        <f t="shared" si="2"/>
        <v>0</v>
      </c>
      <c r="AD110" s="28">
        <f t="shared" si="2"/>
        <v>100.00000000000001</v>
      </c>
      <c r="AE110" s="28">
        <f t="shared" si="2"/>
        <v>99.999999999999986</v>
      </c>
      <c r="AF110" s="28">
        <f t="shared" si="2"/>
        <v>0</v>
      </c>
      <c r="AG110" s="28">
        <f t="shared" si="2"/>
        <v>0</v>
      </c>
      <c r="AH110" s="28">
        <f t="shared" si="2"/>
        <v>100</v>
      </c>
      <c r="AI110" s="28">
        <f t="shared" si="2"/>
        <v>100</v>
      </c>
      <c r="AJ110" s="28">
        <f t="shared" si="2"/>
        <v>0</v>
      </c>
      <c r="AK110" s="28">
        <f t="shared" si="2"/>
        <v>0</v>
      </c>
      <c r="AL110" s="28">
        <f t="shared" si="2"/>
        <v>0</v>
      </c>
      <c r="AM110" s="28">
        <f t="shared" si="2"/>
        <v>0</v>
      </c>
      <c r="AN110" s="28">
        <f t="shared" si="2"/>
        <v>0</v>
      </c>
      <c r="AO110" s="28">
        <f t="shared" si="2"/>
        <v>0</v>
      </c>
      <c r="AP110" s="28">
        <f t="shared" si="2"/>
        <v>0</v>
      </c>
      <c r="AQ110" s="28">
        <f t="shared" si="2"/>
        <v>0</v>
      </c>
      <c r="AR110" s="28">
        <f t="shared" si="2"/>
        <v>0</v>
      </c>
      <c r="AS110" s="28">
        <f t="shared" si="2"/>
        <v>100</v>
      </c>
      <c r="AT110" s="28">
        <f t="shared" si="2"/>
        <v>0</v>
      </c>
      <c r="AU110" s="28">
        <f t="shared" si="2"/>
        <v>0</v>
      </c>
      <c r="AV110" s="28">
        <f t="shared" si="2"/>
        <v>0</v>
      </c>
      <c r="AW110" s="28">
        <f t="shared" si="2"/>
        <v>0</v>
      </c>
      <c r="AX110" s="28">
        <f t="shared" si="2"/>
        <v>0</v>
      </c>
      <c r="AY110" s="28">
        <f t="shared" si="2"/>
        <v>0</v>
      </c>
      <c r="AZ110" s="28">
        <f t="shared" si="2"/>
        <v>0</v>
      </c>
      <c r="BA110" s="28">
        <f t="shared" si="2"/>
        <v>0</v>
      </c>
      <c r="BB110" s="28">
        <f t="shared" si="2"/>
        <v>0</v>
      </c>
      <c r="BC110" s="28">
        <f t="shared" si="2"/>
        <v>0</v>
      </c>
      <c r="BD110" s="28">
        <f t="shared" si="2"/>
        <v>0</v>
      </c>
      <c r="BE110" s="28">
        <f t="shared" si="2"/>
        <v>0</v>
      </c>
      <c r="BF110" s="28">
        <f t="shared" si="2"/>
        <v>0</v>
      </c>
      <c r="BG110" s="28">
        <f t="shared" si="2"/>
        <v>0</v>
      </c>
      <c r="BH110" s="28">
        <f t="shared" si="2"/>
        <v>0</v>
      </c>
      <c r="BI110" s="28">
        <f t="shared" si="2"/>
        <v>0</v>
      </c>
      <c r="BJ110" s="28">
        <f t="shared" si="2"/>
        <v>100</v>
      </c>
      <c r="BK110" s="28">
        <f t="shared" si="2"/>
        <v>0</v>
      </c>
      <c r="BL110" s="28">
        <f t="shared" si="2"/>
        <v>0</v>
      </c>
      <c r="BM110" s="28">
        <f t="shared" si="2"/>
        <v>0</v>
      </c>
      <c r="BN110" s="28">
        <f t="shared" si="2"/>
        <v>0</v>
      </c>
      <c r="BO110" s="28">
        <f t="shared" si="2"/>
        <v>0</v>
      </c>
      <c r="BP110" s="28">
        <f t="shared" si="2"/>
        <v>0</v>
      </c>
      <c r="BQ110" s="28">
        <f t="shared" si="2"/>
        <v>0</v>
      </c>
      <c r="BR110" s="28">
        <f t="shared" si="2"/>
        <v>0</v>
      </c>
      <c r="BS110" s="28">
        <f t="shared" ref="BS110:DT110" si="3">SUM(BS70:BS109)</f>
        <v>0</v>
      </c>
      <c r="BT110" s="28">
        <f t="shared" si="3"/>
        <v>100</v>
      </c>
      <c r="BU110" s="28">
        <f t="shared" si="3"/>
        <v>0</v>
      </c>
      <c r="BV110" s="28">
        <f t="shared" si="3"/>
        <v>0</v>
      </c>
      <c r="BW110" s="28">
        <f t="shared" si="3"/>
        <v>0</v>
      </c>
      <c r="BX110" s="28">
        <f t="shared" si="3"/>
        <v>0</v>
      </c>
      <c r="BY110" s="28">
        <f t="shared" si="3"/>
        <v>100</v>
      </c>
      <c r="BZ110" s="28">
        <f t="shared" si="3"/>
        <v>0</v>
      </c>
      <c r="CA110" s="28">
        <f t="shared" si="3"/>
        <v>0</v>
      </c>
      <c r="CB110" s="28">
        <f t="shared" si="3"/>
        <v>0</v>
      </c>
      <c r="CC110" s="28">
        <f t="shared" si="3"/>
        <v>0</v>
      </c>
      <c r="CD110" s="28">
        <f t="shared" si="3"/>
        <v>0</v>
      </c>
      <c r="CE110" s="28">
        <f t="shared" si="3"/>
        <v>0</v>
      </c>
      <c r="CF110" s="28">
        <f t="shared" si="3"/>
        <v>0</v>
      </c>
      <c r="CG110" s="28">
        <f t="shared" si="3"/>
        <v>0</v>
      </c>
      <c r="CH110" s="28">
        <f t="shared" si="3"/>
        <v>0</v>
      </c>
      <c r="CI110" s="28">
        <f t="shared" si="3"/>
        <v>0</v>
      </c>
      <c r="CJ110" s="28">
        <f t="shared" si="3"/>
        <v>0</v>
      </c>
      <c r="CK110" s="28">
        <f t="shared" si="3"/>
        <v>0</v>
      </c>
      <c r="CL110" s="28">
        <f t="shared" si="3"/>
        <v>0</v>
      </c>
      <c r="CM110" s="28">
        <f t="shared" si="3"/>
        <v>0</v>
      </c>
      <c r="CN110" s="28">
        <f t="shared" si="3"/>
        <v>0</v>
      </c>
      <c r="CO110" s="28">
        <f t="shared" si="3"/>
        <v>0</v>
      </c>
      <c r="CP110" s="28">
        <f t="shared" si="3"/>
        <v>100</v>
      </c>
      <c r="CQ110" s="28">
        <f t="shared" si="3"/>
        <v>100</v>
      </c>
      <c r="CR110" s="28">
        <f t="shared" si="3"/>
        <v>0</v>
      </c>
      <c r="CS110" s="28">
        <f t="shared" si="3"/>
        <v>100</v>
      </c>
      <c r="CT110" s="28">
        <f t="shared" si="3"/>
        <v>0</v>
      </c>
      <c r="CU110" s="28">
        <f t="shared" si="3"/>
        <v>0</v>
      </c>
      <c r="CV110" s="28">
        <f t="shared" si="3"/>
        <v>0</v>
      </c>
      <c r="CW110" s="28">
        <f t="shared" si="3"/>
        <v>0</v>
      </c>
      <c r="CX110" s="28">
        <f t="shared" si="3"/>
        <v>0</v>
      </c>
      <c r="CY110" s="28">
        <f t="shared" si="3"/>
        <v>0</v>
      </c>
      <c r="CZ110" s="28">
        <f t="shared" si="3"/>
        <v>0</v>
      </c>
      <c r="DA110" s="28">
        <f t="shared" si="3"/>
        <v>0</v>
      </c>
      <c r="DB110" s="28">
        <f t="shared" si="3"/>
        <v>0</v>
      </c>
      <c r="DC110" s="28">
        <f t="shared" si="3"/>
        <v>0</v>
      </c>
      <c r="DD110" s="28">
        <f t="shared" si="3"/>
        <v>0</v>
      </c>
      <c r="DE110" s="28">
        <f t="shared" si="3"/>
        <v>0</v>
      </c>
      <c r="DF110" s="28">
        <f t="shared" si="3"/>
        <v>100</v>
      </c>
      <c r="DG110" s="28">
        <f t="shared" si="3"/>
        <v>0</v>
      </c>
      <c r="DH110" s="28">
        <f t="shared" si="3"/>
        <v>0</v>
      </c>
      <c r="DI110" s="28">
        <f t="shared" si="3"/>
        <v>0</v>
      </c>
      <c r="DJ110" s="28">
        <f t="shared" si="3"/>
        <v>0</v>
      </c>
      <c r="DK110" s="28">
        <f t="shared" si="3"/>
        <v>0</v>
      </c>
      <c r="DL110" s="28">
        <f t="shared" si="3"/>
        <v>0</v>
      </c>
      <c r="DM110" s="28">
        <f t="shared" si="3"/>
        <v>0</v>
      </c>
      <c r="DN110" s="28">
        <f t="shared" si="3"/>
        <v>0</v>
      </c>
      <c r="DO110" s="28">
        <f t="shared" si="3"/>
        <v>0</v>
      </c>
      <c r="DP110" s="28">
        <f t="shared" si="3"/>
        <v>0</v>
      </c>
      <c r="DQ110" s="28">
        <f t="shared" si="3"/>
        <v>0</v>
      </c>
      <c r="DR110" s="28">
        <f t="shared" si="3"/>
        <v>0</v>
      </c>
      <c r="DS110" s="28">
        <f t="shared" si="3"/>
        <v>0</v>
      </c>
      <c r="DT110" s="29">
        <f t="shared" si="3"/>
        <v>100</v>
      </c>
    </row>
    <row r="111" spans="2:124" x14ac:dyDescent="0.3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30"/>
      <c r="CG111" s="30"/>
      <c r="CH111" s="30"/>
      <c r="CI111" s="30"/>
      <c r="CJ111" s="30"/>
      <c r="CK111" s="30"/>
      <c r="CL111" s="30"/>
      <c r="CM111" s="30"/>
      <c r="CN111" s="30"/>
      <c r="CO111" s="30"/>
      <c r="CP111" s="30"/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  <c r="DA111" s="30"/>
      <c r="DB111" s="30"/>
      <c r="DC111" s="30"/>
      <c r="DD111" s="30"/>
      <c r="DE111" s="30"/>
      <c r="DF111" s="30"/>
      <c r="DG111" s="30"/>
      <c r="DH111" s="30"/>
      <c r="DI111" s="30"/>
      <c r="DJ111" s="30"/>
      <c r="DK111" s="30"/>
      <c r="DL111" s="30"/>
      <c r="DM111" s="30"/>
      <c r="DN111" s="30"/>
      <c r="DO111" s="30"/>
      <c r="DP111" s="30"/>
      <c r="DQ111" s="30"/>
      <c r="DR111" s="30"/>
      <c r="DS111" s="30"/>
      <c r="DT111" s="30"/>
    </row>
    <row r="113" spans="2:32" ht="15" thickBot="1" x14ac:dyDescent="0.35"/>
    <row r="114" spans="2:32" ht="15" thickBot="1" x14ac:dyDescent="0.35">
      <c r="E114" s="20" t="s">
        <v>73</v>
      </c>
      <c r="F114" s="31" t="s">
        <v>0</v>
      </c>
      <c r="G114" s="32" t="s">
        <v>1</v>
      </c>
      <c r="H114" s="32" t="s">
        <v>2</v>
      </c>
      <c r="I114" s="32" t="s">
        <v>3</v>
      </c>
      <c r="J114" s="32" t="s">
        <v>4</v>
      </c>
      <c r="K114" s="32" t="s">
        <v>5</v>
      </c>
      <c r="L114" s="32" t="s">
        <v>6</v>
      </c>
      <c r="M114" s="32" t="s">
        <v>7</v>
      </c>
      <c r="N114" s="32" t="s">
        <v>8</v>
      </c>
      <c r="O114" s="32" t="s">
        <v>9</v>
      </c>
      <c r="P114" s="32" t="s">
        <v>10</v>
      </c>
      <c r="Q114" s="32" t="s">
        <v>11</v>
      </c>
      <c r="R114" s="32" t="s">
        <v>12</v>
      </c>
      <c r="S114" s="32" t="s">
        <v>13</v>
      </c>
      <c r="T114" s="32" t="s">
        <v>14</v>
      </c>
      <c r="U114" s="32" t="s">
        <v>15</v>
      </c>
      <c r="V114" s="32" t="s">
        <v>16</v>
      </c>
      <c r="W114" s="32" t="s">
        <v>17</v>
      </c>
      <c r="X114" s="32" t="s">
        <v>18</v>
      </c>
      <c r="Y114" s="32" t="s">
        <v>19</v>
      </c>
      <c r="Z114" s="32" t="s">
        <v>20</v>
      </c>
      <c r="AA114" s="32" t="s">
        <v>21</v>
      </c>
      <c r="AB114" s="32" t="s">
        <v>22</v>
      </c>
      <c r="AC114" s="32" t="s">
        <v>23</v>
      </c>
      <c r="AD114" s="32" t="s">
        <v>24</v>
      </c>
      <c r="AE114" s="32" t="s">
        <v>25</v>
      </c>
      <c r="AF114" s="33" t="s">
        <v>26</v>
      </c>
    </row>
    <row r="115" spans="2:32" ht="15" thickBot="1" x14ac:dyDescent="0.35">
      <c r="E115" s="34" t="s">
        <v>27</v>
      </c>
      <c r="F115" s="35">
        <v>0</v>
      </c>
      <c r="G115" s="36">
        <v>0</v>
      </c>
      <c r="H115" s="36">
        <v>2.6123492269577536E-2</v>
      </c>
      <c r="I115" s="36">
        <v>0</v>
      </c>
      <c r="J115" s="36">
        <v>0</v>
      </c>
      <c r="K115" s="36">
        <v>0.10793898111544176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8.5699599997635517E-2</v>
      </c>
      <c r="S115" s="36">
        <v>0</v>
      </c>
      <c r="T115" s="36">
        <v>5.3286269783170699</v>
      </c>
      <c r="U115" s="36">
        <v>9.5971249216358218E-4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7">
        <v>0</v>
      </c>
    </row>
    <row r="116" spans="2:32" x14ac:dyDescent="0.3">
      <c r="B116" s="21" t="s">
        <v>74</v>
      </c>
      <c r="C116" s="22"/>
      <c r="E116" s="38" t="s">
        <v>28</v>
      </c>
      <c r="F116" s="39">
        <v>4.3661204982610641E-2</v>
      </c>
      <c r="G116" s="19">
        <v>0</v>
      </c>
      <c r="H116" s="19">
        <v>0.20641841423947926</v>
      </c>
      <c r="I116" s="19">
        <v>0.82916493533309943</v>
      </c>
      <c r="J116" s="19">
        <v>0</v>
      </c>
      <c r="K116" s="19">
        <v>0</v>
      </c>
      <c r="L116" s="19">
        <v>0</v>
      </c>
      <c r="M116" s="19">
        <v>0</v>
      </c>
      <c r="N116" s="19">
        <v>3.8752982175963053</v>
      </c>
      <c r="O116" s="19">
        <v>0</v>
      </c>
      <c r="P116" s="19">
        <v>100</v>
      </c>
      <c r="Q116" s="19">
        <v>0</v>
      </c>
      <c r="R116" s="19">
        <v>0.9916449394098229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0</v>
      </c>
      <c r="AC116" s="19">
        <v>0</v>
      </c>
      <c r="AD116" s="19">
        <v>0</v>
      </c>
      <c r="AE116" s="19">
        <v>0</v>
      </c>
      <c r="AF116" s="40">
        <v>0</v>
      </c>
    </row>
    <row r="117" spans="2:32" x14ac:dyDescent="0.3">
      <c r="B117" s="23"/>
      <c r="C117" s="24"/>
      <c r="E117" s="38" t="s">
        <v>29</v>
      </c>
      <c r="F117" s="39">
        <v>0</v>
      </c>
      <c r="G117" s="19">
        <v>0</v>
      </c>
      <c r="H117" s="19">
        <v>0.12398253397748385</v>
      </c>
      <c r="I117" s="19">
        <v>0</v>
      </c>
      <c r="J117" s="19">
        <v>0</v>
      </c>
      <c r="K117" s="19">
        <v>0.27090159880578785</v>
      </c>
      <c r="L117" s="19">
        <v>0.28808336356510922</v>
      </c>
      <c r="M117" s="19">
        <v>0.17938079660972964</v>
      </c>
      <c r="N117" s="19">
        <v>0</v>
      </c>
      <c r="O117" s="19">
        <v>0</v>
      </c>
      <c r="P117" s="19">
        <v>0</v>
      </c>
      <c r="Q117" s="19">
        <v>0</v>
      </c>
      <c r="R117" s="19">
        <v>0.17524627921773517</v>
      </c>
      <c r="S117" s="19">
        <v>0</v>
      </c>
      <c r="T117" s="19">
        <v>0</v>
      </c>
      <c r="U117" s="19">
        <v>7.0092880491374517E-3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  <c r="AF117" s="40">
        <v>0</v>
      </c>
    </row>
    <row r="118" spans="2:32" x14ac:dyDescent="0.3">
      <c r="B118" s="23"/>
      <c r="C118" s="24"/>
      <c r="E118" s="38" t="s">
        <v>30</v>
      </c>
      <c r="F118" s="39">
        <v>0</v>
      </c>
      <c r="G118" s="19">
        <v>0</v>
      </c>
      <c r="H118" s="19">
        <v>1.4706830009829466E-2</v>
      </c>
      <c r="I118" s="19">
        <v>0</v>
      </c>
      <c r="J118" s="19">
        <v>0</v>
      </c>
      <c r="K118" s="19">
        <v>9.1835181513541059E-2</v>
      </c>
      <c r="L118" s="19">
        <v>2.6692365789465527E-2</v>
      </c>
      <c r="M118" s="19">
        <v>1.7568308594367702E-2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6.7799043801233631E-4</v>
      </c>
      <c r="V118" s="19">
        <v>0</v>
      </c>
      <c r="W118" s="19">
        <v>0</v>
      </c>
      <c r="X118" s="19">
        <v>0</v>
      </c>
      <c r="Y118" s="19">
        <v>0</v>
      </c>
      <c r="Z118" s="19">
        <v>0</v>
      </c>
      <c r="AA118" s="19">
        <v>0</v>
      </c>
      <c r="AB118" s="19">
        <v>0</v>
      </c>
      <c r="AC118" s="19">
        <v>0</v>
      </c>
      <c r="AD118" s="19">
        <v>0</v>
      </c>
      <c r="AE118" s="19">
        <v>0</v>
      </c>
      <c r="AF118" s="40">
        <v>0</v>
      </c>
    </row>
    <row r="119" spans="2:32" x14ac:dyDescent="0.3">
      <c r="B119" s="23"/>
      <c r="C119" s="24"/>
      <c r="E119" s="38" t="s">
        <v>31</v>
      </c>
      <c r="F119" s="39">
        <v>0.8823253226151393</v>
      </c>
      <c r="G119" s="19">
        <v>0</v>
      </c>
      <c r="H119" s="19">
        <v>0.16683962193087468</v>
      </c>
      <c r="I119" s="19">
        <v>0</v>
      </c>
      <c r="J119" s="19">
        <v>0</v>
      </c>
      <c r="K119" s="19">
        <v>0</v>
      </c>
      <c r="L119" s="19">
        <v>7.6943755087800145E-2</v>
      </c>
      <c r="M119" s="19">
        <v>0.17850478277783999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3.6382178008843621E-2</v>
      </c>
      <c r="W119" s="19">
        <v>0</v>
      </c>
      <c r="X119" s="19">
        <v>0</v>
      </c>
      <c r="Y119" s="19">
        <v>0</v>
      </c>
      <c r="Z119" s="19">
        <v>0</v>
      </c>
      <c r="AA119" s="19">
        <v>0</v>
      </c>
      <c r="AB119" s="19">
        <v>0</v>
      </c>
      <c r="AC119" s="19">
        <v>0</v>
      </c>
      <c r="AD119" s="19">
        <v>0</v>
      </c>
      <c r="AE119" s="19">
        <v>0</v>
      </c>
      <c r="AF119" s="40">
        <v>0</v>
      </c>
    </row>
    <row r="120" spans="2:32" x14ac:dyDescent="0.3">
      <c r="B120" s="23"/>
      <c r="C120" s="24"/>
      <c r="E120" s="38" t="s">
        <v>32</v>
      </c>
      <c r="F120" s="39">
        <v>3.0231746179582153</v>
      </c>
      <c r="G120" s="19">
        <v>0</v>
      </c>
      <c r="H120" s="19">
        <v>0.86906946037088062</v>
      </c>
      <c r="I120" s="19">
        <v>0</v>
      </c>
      <c r="J120" s="19">
        <v>0</v>
      </c>
      <c r="K120" s="19">
        <v>3.6303425011518264</v>
      </c>
      <c r="L120" s="19">
        <v>1.6477369615663744</v>
      </c>
      <c r="M120" s="19">
        <v>0.71674658992092966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5.9334138882526297E-2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40">
        <v>0</v>
      </c>
    </row>
    <row r="121" spans="2:32" x14ac:dyDescent="0.3">
      <c r="B121" s="23"/>
      <c r="C121" s="24"/>
      <c r="E121" s="38" t="s">
        <v>33</v>
      </c>
      <c r="F121" s="39">
        <v>0</v>
      </c>
      <c r="G121" s="19">
        <v>0</v>
      </c>
      <c r="H121" s="19">
        <v>0.16566769609554921</v>
      </c>
      <c r="I121" s="19">
        <v>0</v>
      </c>
      <c r="J121" s="19">
        <v>0</v>
      </c>
      <c r="K121" s="19">
        <v>0.55363167675634561</v>
      </c>
      <c r="L121" s="19">
        <v>0</v>
      </c>
      <c r="M121" s="19">
        <v>0.27326183153615374</v>
      </c>
      <c r="N121" s="19">
        <v>0</v>
      </c>
      <c r="O121" s="19">
        <v>0</v>
      </c>
      <c r="P121" s="19">
        <v>0</v>
      </c>
      <c r="Q121" s="19">
        <v>0</v>
      </c>
      <c r="R121" s="19">
        <v>0.32719272298048918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0</v>
      </c>
      <c r="AD121" s="19">
        <v>0</v>
      </c>
      <c r="AE121" s="19">
        <v>0</v>
      </c>
      <c r="AF121" s="40">
        <v>0</v>
      </c>
    </row>
    <row r="122" spans="2:32" x14ac:dyDescent="0.3">
      <c r="B122" s="23"/>
      <c r="C122" s="24"/>
      <c r="E122" s="38" t="s">
        <v>34</v>
      </c>
      <c r="F122" s="39">
        <v>0</v>
      </c>
      <c r="G122" s="19">
        <v>0</v>
      </c>
      <c r="H122" s="19">
        <v>0.5621291709225249</v>
      </c>
      <c r="I122" s="19">
        <v>0</v>
      </c>
      <c r="J122" s="19">
        <v>0</v>
      </c>
      <c r="K122" s="19">
        <v>1.8785346979896338</v>
      </c>
      <c r="L122" s="19">
        <v>0</v>
      </c>
      <c r="M122" s="19">
        <v>0.92720820308622065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9.210803550695093E-2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  <c r="AF122" s="40">
        <v>0</v>
      </c>
    </row>
    <row r="123" spans="2:32" x14ac:dyDescent="0.3">
      <c r="B123" s="23"/>
      <c r="C123" s="24"/>
      <c r="E123" s="38" t="s">
        <v>35</v>
      </c>
      <c r="F123" s="39">
        <v>0</v>
      </c>
      <c r="G123" s="19">
        <v>0</v>
      </c>
      <c r="H123" s="19">
        <v>0.12939997286212632</v>
      </c>
      <c r="I123" s="19">
        <v>0</v>
      </c>
      <c r="J123" s="19">
        <v>0</v>
      </c>
      <c r="K123" s="19">
        <v>0</v>
      </c>
      <c r="L123" s="19">
        <v>0.27600700382691196</v>
      </c>
      <c r="M123" s="19">
        <v>0.24011973197369207</v>
      </c>
      <c r="N123" s="19">
        <v>0</v>
      </c>
      <c r="O123" s="19">
        <v>0</v>
      </c>
      <c r="P123" s="19">
        <v>0</v>
      </c>
      <c r="Q123" s="19">
        <v>1.2662008582286393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0</v>
      </c>
      <c r="AE123" s="19">
        <v>0</v>
      </c>
      <c r="AF123" s="40">
        <v>0</v>
      </c>
    </row>
    <row r="124" spans="2:32" x14ac:dyDescent="0.3">
      <c r="B124" s="23"/>
      <c r="C124" s="24"/>
      <c r="E124" s="38" t="s">
        <v>36</v>
      </c>
      <c r="F124" s="39">
        <v>1.2841421868860485</v>
      </c>
      <c r="G124" s="19">
        <v>0</v>
      </c>
      <c r="H124" s="19">
        <v>0.98440339349877648</v>
      </c>
      <c r="I124" s="19">
        <v>0</v>
      </c>
      <c r="J124" s="19">
        <v>0</v>
      </c>
      <c r="K124" s="19">
        <v>4.9345489270856477</v>
      </c>
      <c r="L124" s="19">
        <v>0</v>
      </c>
      <c r="M124" s="19">
        <v>1.6237316062072504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0</v>
      </c>
      <c r="AE124" s="19">
        <v>0</v>
      </c>
      <c r="AF124" s="40">
        <v>0</v>
      </c>
    </row>
    <row r="125" spans="2:32" x14ac:dyDescent="0.3">
      <c r="B125" s="23"/>
      <c r="C125" s="24"/>
      <c r="E125" s="38" t="s">
        <v>37</v>
      </c>
      <c r="F125" s="39">
        <v>0</v>
      </c>
      <c r="G125" s="19">
        <v>0</v>
      </c>
      <c r="H125" s="19">
        <v>3.5382697878199712E-2</v>
      </c>
      <c r="I125" s="19">
        <v>0.10733252259657207</v>
      </c>
      <c r="J125" s="19">
        <v>0</v>
      </c>
      <c r="K125" s="19">
        <v>0</v>
      </c>
      <c r="L125" s="19">
        <v>2.4643407820791396E-2</v>
      </c>
      <c r="M125" s="19">
        <v>3.5731994712700027E-2</v>
      </c>
      <c r="N125" s="19">
        <v>0</v>
      </c>
      <c r="O125" s="19">
        <v>0</v>
      </c>
      <c r="P125" s="19">
        <v>0</v>
      </c>
      <c r="Q125" s="19">
        <v>0</v>
      </c>
      <c r="R125" s="19">
        <v>8.128970045144894E-2</v>
      </c>
      <c r="S125" s="19">
        <v>1.120872332999054</v>
      </c>
      <c r="T125" s="19">
        <v>0</v>
      </c>
      <c r="U125" s="19">
        <v>3.5495844695686925E-4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0</v>
      </c>
      <c r="AE125" s="19">
        <v>0</v>
      </c>
      <c r="AF125" s="40">
        <v>71.378799500198369</v>
      </c>
    </row>
    <row r="126" spans="2:32" x14ac:dyDescent="0.3">
      <c r="B126" s="23"/>
      <c r="C126" s="24"/>
      <c r="E126" s="38" t="s">
        <v>38</v>
      </c>
      <c r="F126" s="39">
        <v>0</v>
      </c>
      <c r="G126" s="19">
        <v>0</v>
      </c>
      <c r="H126" s="19">
        <v>1.1581730690366238E-2</v>
      </c>
      <c r="I126" s="19">
        <v>0</v>
      </c>
      <c r="J126" s="19">
        <v>0</v>
      </c>
      <c r="K126" s="19">
        <v>0</v>
      </c>
      <c r="L126" s="19">
        <v>0</v>
      </c>
      <c r="M126" s="19">
        <v>1.4327679816570685E-2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100</v>
      </c>
      <c r="Y126" s="19">
        <v>100</v>
      </c>
      <c r="Z126" s="19">
        <v>0</v>
      </c>
      <c r="AA126" s="19">
        <v>100</v>
      </c>
      <c r="AB126" s="19">
        <v>0</v>
      </c>
      <c r="AC126" s="19">
        <v>0</v>
      </c>
      <c r="AD126" s="19">
        <v>0</v>
      </c>
      <c r="AE126" s="19">
        <v>0</v>
      </c>
      <c r="AF126" s="40">
        <v>28.621200499801624</v>
      </c>
    </row>
    <row r="127" spans="2:32" x14ac:dyDescent="0.3">
      <c r="B127" s="23"/>
      <c r="C127" s="24"/>
      <c r="E127" s="38" t="s">
        <v>39</v>
      </c>
      <c r="F127" s="39">
        <v>4.9061263328736349</v>
      </c>
      <c r="G127" s="19">
        <v>0</v>
      </c>
      <c r="H127" s="19">
        <v>4.2086933436368037</v>
      </c>
      <c r="I127" s="19">
        <v>13.310240341849633</v>
      </c>
      <c r="J127" s="19">
        <v>0</v>
      </c>
      <c r="K127" s="19">
        <v>17.954932375247274</v>
      </c>
      <c r="L127" s="19">
        <v>6.1120277992502805</v>
      </c>
      <c r="M127" s="19">
        <v>5.3173233165202536</v>
      </c>
      <c r="N127" s="19">
        <v>0</v>
      </c>
      <c r="O127" s="19">
        <v>0</v>
      </c>
      <c r="P127" s="19">
        <v>0</v>
      </c>
      <c r="Q127" s="19">
        <v>28.039342254449913</v>
      </c>
      <c r="R127" s="19">
        <v>0</v>
      </c>
      <c r="S127" s="19">
        <v>0</v>
      </c>
      <c r="T127" s="19">
        <v>0</v>
      </c>
      <c r="U127" s="19">
        <v>0.17607271779584754</v>
      </c>
      <c r="V127" s="19">
        <v>0</v>
      </c>
      <c r="W127" s="19">
        <v>0</v>
      </c>
      <c r="X127" s="19">
        <v>0</v>
      </c>
      <c r="Y127" s="19">
        <v>0</v>
      </c>
      <c r="Z127" s="19">
        <v>0</v>
      </c>
      <c r="AA127" s="19">
        <v>0</v>
      </c>
      <c r="AB127" s="19">
        <v>0</v>
      </c>
      <c r="AC127" s="19">
        <v>0</v>
      </c>
      <c r="AD127" s="19">
        <v>0</v>
      </c>
      <c r="AE127" s="19">
        <v>0</v>
      </c>
      <c r="AF127" s="40">
        <v>0</v>
      </c>
    </row>
    <row r="128" spans="2:32" x14ac:dyDescent="0.3">
      <c r="B128" s="23"/>
      <c r="C128" s="24"/>
      <c r="E128" s="38" t="s">
        <v>40</v>
      </c>
      <c r="F128" s="39">
        <v>0</v>
      </c>
      <c r="G128" s="19">
        <v>99.544473541651286</v>
      </c>
      <c r="H128" s="19">
        <v>2.0856023850160459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8.2381048265973504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0</v>
      </c>
      <c r="AE128" s="19">
        <v>0</v>
      </c>
      <c r="AF128" s="40">
        <v>0</v>
      </c>
    </row>
    <row r="129" spans="2:32" x14ac:dyDescent="0.3">
      <c r="B129" s="23"/>
      <c r="C129" s="24"/>
      <c r="E129" s="38" t="s">
        <v>41</v>
      </c>
      <c r="F129" s="39">
        <v>0</v>
      </c>
      <c r="G129" s="19">
        <v>0</v>
      </c>
      <c r="H129" s="19">
        <v>3.579645696330116</v>
      </c>
      <c r="I129" s="19">
        <v>0</v>
      </c>
      <c r="J129" s="19">
        <v>0</v>
      </c>
      <c r="K129" s="19">
        <v>8.4256058200684691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8.8136738614928678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19">
        <v>0</v>
      </c>
      <c r="AF129" s="40">
        <v>0</v>
      </c>
    </row>
    <row r="130" spans="2:32" x14ac:dyDescent="0.3">
      <c r="B130" s="23"/>
      <c r="C130" s="24"/>
      <c r="E130" s="38" t="s">
        <v>42</v>
      </c>
      <c r="F130" s="39">
        <v>0</v>
      </c>
      <c r="G130" s="19">
        <v>0</v>
      </c>
      <c r="H130" s="19">
        <v>12.661739601646982</v>
      </c>
      <c r="I130" s="19">
        <v>0</v>
      </c>
      <c r="J130" s="19">
        <v>0</v>
      </c>
      <c r="K130" s="19">
        <v>46.07913589171622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38.699153520665398</v>
      </c>
      <c r="S130" s="19">
        <v>0</v>
      </c>
      <c r="T130" s="19">
        <v>0</v>
      </c>
      <c r="U130" s="19">
        <v>0.47696549257047705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19">
        <v>0</v>
      </c>
      <c r="AD130" s="19">
        <v>0</v>
      </c>
      <c r="AE130" s="19">
        <v>0</v>
      </c>
      <c r="AF130" s="40">
        <v>0</v>
      </c>
    </row>
    <row r="131" spans="2:32" x14ac:dyDescent="0.3">
      <c r="B131" s="23"/>
      <c r="C131" s="24"/>
      <c r="E131" s="38" t="s">
        <v>43</v>
      </c>
      <c r="F131" s="39">
        <v>67.19928019820324</v>
      </c>
      <c r="G131" s="19">
        <v>0</v>
      </c>
      <c r="H131" s="19">
        <v>17.171307077813648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8.4408465731909317</v>
      </c>
      <c r="V131" s="19">
        <v>0</v>
      </c>
      <c r="W131" s="19">
        <v>0</v>
      </c>
      <c r="X131" s="19">
        <v>0</v>
      </c>
      <c r="Y131" s="19">
        <v>0</v>
      </c>
      <c r="Z131" s="19">
        <v>0</v>
      </c>
      <c r="AA131" s="19">
        <v>0</v>
      </c>
      <c r="AB131" s="19">
        <v>0</v>
      </c>
      <c r="AC131" s="19">
        <v>0</v>
      </c>
      <c r="AD131" s="19">
        <v>0</v>
      </c>
      <c r="AE131" s="19">
        <v>0</v>
      </c>
      <c r="AF131" s="40">
        <v>0</v>
      </c>
    </row>
    <row r="132" spans="2:32" x14ac:dyDescent="0.3">
      <c r="B132" s="23"/>
      <c r="C132" s="24"/>
      <c r="E132" s="38" t="s">
        <v>44</v>
      </c>
      <c r="F132" s="39">
        <v>5.9820685746112385</v>
      </c>
      <c r="G132" s="19">
        <v>0</v>
      </c>
      <c r="H132" s="19">
        <v>1.1464401421289552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0.104167465333467</v>
      </c>
      <c r="P132" s="19">
        <v>0</v>
      </c>
      <c r="Q132" s="19">
        <v>0</v>
      </c>
      <c r="R132" s="19">
        <v>2.2642125210757298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0</v>
      </c>
      <c r="AE132" s="19">
        <v>0</v>
      </c>
      <c r="AF132" s="40">
        <v>0</v>
      </c>
    </row>
    <row r="133" spans="2:32" x14ac:dyDescent="0.3">
      <c r="B133" s="23"/>
      <c r="C133" s="24"/>
      <c r="E133" s="38" t="s">
        <v>45</v>
      </c>
      <c r="F133" s="39">
        <v>0</v>
      </c>
      <c r="G133" s="19">
        <v>0</v>
      </c>
      <c r="H133" s="19">
        <v>2.2254105386758569E-2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1.5352846490953047</v>
      </c>
      <c r="T133" s="19">
        <v>0</v>
      </c>
      <c r="U133" s="19">
        <v>7.292921396607247E-3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0</v>
      </c>
      <c r="AE133" s="19">
        <v>0</v>
      </c>
      <c r="AF133" s="40">
        <v>0</v>
      </c>
    </row>
    <row r="134" spans="2:32" x14ac:dyDescent="0.3">
      <c r="B134" s="23"/>
      <c r="C134" s="24"/>
      <c r="E134" s="38" t="s">
        <v>46</v>
      </c>
      <c r="F134" s="39">
        <v>0.32376488356325517</v>
      </c>
      <c r="G134" s="19">
        <v>0</v>
      </c>
      <c r="H134" s="19">
        <v>9.6519544906725388E-2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7.5170802795332071E-3</v>
      </c>
      <c r="P134" s="19">
        <v>0</v>
      </c>
      <c r="Q134" s="19">
        <v>0.53969157088706843</v>
      </c>
      <c r="R134" s="19">
        <v>0</v>
      </c>
      <c r="S134" s="19">
        <v>0</v>
      </c>
      <c r="T134" s="19">
        <v>0</v>
      </c>
      <c r="U134" s="19">
        <v>2.033392098757577E-2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0</v>
      </c>
      <c r="AC134" s="19">
        <v>0</v>
      </c>
      <c r="AD134" s="19">
        <v>0</v>
      </c>
      <c r="AE134" s="19">
        <v>0</v>
      </c>
      <c r="AF134" s="40">
        <v>0</v>
      </c>
    </row>
    <row r="135" spans="2:32" x14ac:dyDescent="0.3">
      <c r="B135" s="23"/>
      <c r="C135" s="24"/>
      <c r="E135" s="38" t="s">
        <v>47</v>
      </c>
      <c r="F135" s="39">
        <v>4.9799842677023309E-2</v>
      </c>
      <c r="G135" s="19">
        <v>0.45552645834871786</v>
      </c>
      <c r="H135" s="19">
        <v>1.5906576463910509E-2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7.3338139841896003E-3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0</v>
      </c>
      <c r="AD135" s="19">
        <v>0</v>
      </c>
      <c r="AE135" s="19">
        <v>0</v>
      </c>
      <c r="AF135" s="40">
        <v>0</v>
      </c>
    </row>
    <row r="136" spans="2:32" x14ac:dyDescent="0.3">
      <c r="B136" s="23"/>
      <c r="C136" s="24"/>
      <c r="E136" s="38" t="s">
        <v>48</v>
      </c>
      <c r="F136" s="39">
        <v>0</v>
      </c>
      <c r="G136" s="19">
        <v>0</v>
      </c>
      <c r="H136" s="19">
        <v>5.0272481291331717E-2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0.97002976787367545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18.898329087399862</v>
      </c>
      <c r="AC136" s="19">
        <v>37.222440250250074</v>
      </c>
      <c r="AD136" s="19">
        <v>8.8275444485139012</v>
      </c>
      <c r="AE136" s="19">
        <v>19.262823089583019</v>
      </c>
      <c r="AF136" s="40">
        <v>0</v>
      </c>
    </row>
    <row r="137" spans="2:32" x14ac:dyDescent="0.3">
      <c r="B137" s="23"/>
      <c r="C137" s="24"/>
      <c r="E137" s="38" t="s">
        <v>49</v>
      </c>
      <c r="F137" s="39">
        <v>0</v>
      </c>
      <c r="G137" s="19">
        <v>0</v>
      </c>
      <c r="H137" s="19">
        <v>5.033584505207773E-3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9.7125239967041588E-2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0</v>
      </c>
      <c r="X137" s="19">
        <v>0</v>
      </c>
      <c r="Y137" s="19">
        <v>0</v>
      </c>
      <c r="Z137" s="19">
        <v>0</v>
      </c>
      <c r="AA137" s="19">
        <v>0</v>
      </c>
      <c r="AB137" s="19">
        <v>3.7844297327355223</v>
      </c>
      <c r="AC137" s="19">
        <v>1.8634677827408745</v>
      </c>
      <c r="AD137" s="19">
        <v>0.88386707426621069</v>
      </c>
      <c r="AE137" s="19">
        <v>1.928710207645987</v>
      </c>
      <c r="AF137" s="40">
        <v>0</v>
      </c>
    </row>
    <row r="138" spans="2:32" x14ac:dyDescent="0.3">
      <c r="B138" s="23"/>
      <c r="C138" s="24"/>
      <c r="E138" s="38" t="s">
        <v>50</v>
      </c>
      <c r="F138" s="39">
        <v>0</v>
      </c>
      <c r="G138" s="19">
        <v>0</v>
      </c>
      <c r="H138" s="19">
        <v>0.20567583211913132</v>
      </c>
      <c r="I138" s="19">
        <v>0</v>
      </c>
      <c r="J138" s="19">
        <v>0</v>
      </c>
      <c r="K138" s="19">
        <v>0</v>
      </c>
      <c r="L138" s="19">
        <v>0</v>
      </c>
      <c r="M138" s="19">
        <v>6.3610041266563014E-2</v>
      </c>
      <c r="N138" s="19">
        <v>2.9764546312857196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Z138" s="19">
        <v>0</v>
      </c>
      <c r="AA138" s="19">
        <v>0</v>
      </c>
      <c r="AB138" s="19">
        <v>77.317241179864624</v>
      </c>
      <c r="AC138" s="19">
        <v>60.914091967009057</v>
      </c>
      <c r="AD138" s="19">
        <v>90.288588477219889</v>
      </c>
      <c r="AE138" s="19">
        <v>78.808466702771</v>
      </c>
      <c r="AF138" s="40">
        <v>0</v>
      </c>
    </row>
    <row r="139" spans="2:32" x14ac:dyDescent="0.3">
      <c r="B139" s="23"/>
      <c r="C139" s="24"/>
      <c r="E139" s="38" t="s">
        <v>51</v>
      </c>
      <c r="F139" s="39">
        <v>12.625905600164932</v>
      </c>
      <c r="G139" s="19">
        <v>0</v>
      </c>
      <c r="H139" s="19">
        <v>10.575009791632018</v>
      </c>
      <c r="I139" s="19">
        <v>26.64190276687718</v>
      </c>
      <c r="J139" s="19">
        <v>0</v>
      </c>
      <c r="K139" s="19">
        <v>0</v>
      </c>
      <c r="L139" s="19">
        <v>45.877097112990626</v>
      </c>
      <c r="M139" s="19">
        <v>13.304005707298003</v>
      </c>
      <c r="N139" s="19">
        <v>0</v>
      </c>
      <c r="O139" s="19">
        <v>0</v>
      </c>
      <c r="P139" s="19">
        <v>0</v>
      </c>
      <c r="Q139" s="19">
        <v>70.154765316434379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0</v>
      </c>
      <c r="AD139" s="19">
        <v>0</v>
      </c>
      <c r="AE139" s="19">
        <v>0</v>
      </c>
      <c r="AF139" s="40">
        <v>0</v>
      </c>
    </row>
    <row r="140" spans="2:32" x14ac:dyDescent="0.3">
      <c r="B140" s="23"/>
      <c r="C140" s="24"/>
      <c r="E140" s="38" t="s">
        <v>52</v>
      </c>
      <c r="F140" s="39">
        <v>0</v>
      </c>
      <c r="G140" s="19">
        <v>0</v>
      </c>
      <c r="H140" s="19">
        <v>13.330551586389127</v>
      </c>
      <c r="I140" s="19">
        <v>0</v>
      </c>
      <c r="J140" s="19">
        <v>55.940952650998412</v>
      </c>
      <c r="K140" s="19">
        <v>0</v>
      </c>
      <c r="L140" s="19">
        <v>28.433743233003732</v>
      </c>
      <c r="M140" s="19">
        <v>24.736701277331566</v>
      </c>
      <c r="N140" s="19">
        <v>0</v>
      </c>
      <c r="O140" s="19">
        <v>0</v>
      </c>
      <c r="P140" s="19">
        <v>0</v>
      </c>
      <c r="Q140" s="19">
        <v>0</v>
      </c>
      <c r="R140" s="19">
        <v>9.8729102938698805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19">
        <v>0</v>
      </c>
      <c r="AE140" s="19">
        <v>0</v>
      </c>
      <c r="AF140" s="40">
        <v>0</v>
      </c>
    </row>
    <row r="141" spans="2:32" x14ac:dyDescent="0.3">
      <c r="B141" s="23"/>
      <c r="C141" s="24"/>
      <c r="E141" s="38" t="s">
        <v>53</v>
      </c>
      <c r="F141" s="3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5.3192100821880377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4.7962060403521418</v>
      </c>
      <c r="V141" s="19">
        <v>0</v>
      </c>
      <c r="W141" s="19">
        <v>0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0</v>
      </c>
      <c r="AD141" s="19">
        <v>0</v>
      </c>
      <c r="AE141" s="19">
        <v>0</v>
      </c>
      <c r="AF141" s="40">
        <v>0</v>
      </c>
    </row>
    <row r="142" spans="2:32" x14ac:dyDescent="0.3">
      <c r="B142" s="23"/>
      <c r="C142" s="24"/>
      <c r="E142" s="38" t="s">
        <v>54</v>
      </c>
      <c r="F142" s="3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0.196003059875408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0.33578952247341121</v>
      </c>
      <c r="V142" s="19">
        <v>0</v>
      </c>
      <c r="W142" s="19">
        <v>0</v>
      </c>
      <c r="X142" s="19">
        <v>0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0</v>
      </c>
      <c r="AE142" s="19">
        <v>0</v>
      </c>
      <c r="AF142" s="40">
        <v>0</v>
      </c>
    </row>
    <row r="143" spans="2:32" x14ac:dyDescent="0.3">
      <c r="B143" s="23"/>
      <c r="C143" s="24"/>
      <c r="E143" s="38" t="s">
        <v>55</v>
      </c>
      <c r="F143" s="39">
        <v>0</v>
      </c>
      <c r="G143" s="19">
        <v>0</v>
      </c>
      <c r="H143" s="19">
        <v>13.273520665296127</v>
      </c>
      <c r="I143" s="19">
        <v>0</v>
      </c>
      <c r="J143" s="19">
        <v>0</v>
      </c>
      <c r="K143" s="19">
        <v>0</v>
      </c>
      <c r="L143" s="19">
        <v>0</v>
      </c>
      <c r="M143" s="19">
        <v>32.84116324500441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0</v>
      </c>
      <c r="AE143" s="19">
        <v>0</v>
      </c>
      <c r="AF143" s="40">
        <v>0</v>
      </c>
    </row>
    <row r="144" spans="2:32" x14ac:dyDescent="0.3">
      <c r="B144" s="23"/>
      <c r="C144" s="24"/>
      <c r="E144" s="38" t="s">
        <v>56</v>
      </c>
      <c r="F144" s="39">
        <v>0</v>
      </c>
      <c r="G144" s="19">
        <v>0</v>
      </c>
      <c r="H144" s="19">
        <v>0.93126972949101305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96.370810801413583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0</v>
      </c>
      <c r="AD144" s="19">
        <v>0</v>
      </c>
      <c r="AE144" s="19">
        <v>0</v>
      </c>
      <c r="AF144" s="40">
        <v>0</v>
      </c>
    </row>
    <row r="145" spans="2:32" x14ac:dyDescent="0.3">
      <c r="B145" s="23"/>
      <c r="C145" s="24"/>
      <c r="E145" s="38" t="s">
        <v>57</v>
      </c>
      <c r="F145" s="39">
        <v>0</v>
      </c>
      <c r="G145" s="19">
        <v>0</v>
      </c>
      <c r="H145" s="19">
        <v>0.88620191385497971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0.24910343699330767</v>
      </c>
      <c r="V145" s="19">
        <v>0</v>
      </c>
      <c r="W145" s="19">
        <v>0</v>
      </c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0</v>
      </c>
      <c r="AD145" s="19">
        <v>0</v>
      </c>
      <c r="AE145" s="19">
        <v>0</v>
      </c>
      <c r="AF145" s="40">
        <v>0</v>
      </c>
    </row>
    <row r="146" spans="2:32" x14ac:dyDescent="0.3">
      <c r="B146" s="23"/>
      <c r="C146" s="24"/>
      <c r="E146" s="38" t="s">
        <v>58</v>
      </c>
      <c r="F146" s="3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8.7421548361724333E-2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3.9412972211182618E-2</v>
      </c>
      <c r="V146" s="19">
        <v>0.23104135652573921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0</v>
      </c>
      <c r="AE146" s="19">
        <v>0</v>
      </c>
      <c r="AF146" s="40">
        <v>0</v>
      </c>
    </row>
    <row r="147" spans="2:32" x14ac:dyDescent="0.3">
      <c r="B147" s="23"/>
      <c r="C147" s="24"/>
      <c r="E147" s="38" t="s">
        <v>59</v>
      </c>
      <c r="F147" s="3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  <c r="O147" s="19">
        <v>2.72275507280378E-2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0.11513299177086589</v>
      </c>
      <c r="W147" s="19">
        <v>0</v>
      </c>
      <c r="X147" s="19">
        <v>0</v>
      </c>
      <c r="Y147" s="19">
        <v>0</v>
      </c>
      <c r="Z147" s="19">
        <v>0</v>
      </c>
      <c r="AA147" s="19">
        <v>0</v>
      </c>
      <c r="AB147" s="19">
        <v>0</v>
      </c>
      <c r="AC147" s="19">
        <v>0</v>
      </c>
      <c r="AD147" s="19">
        <v>0</v>
      </c>
      <c r="AE147" s="19">
        <v>0</v>
      </c>
      <c r="AF147" s="40">
        <v>0</v>
      </c>
    </row>
    <row r="148" spans="2:32" x14ac:dyDescent="0.3">
      <c r="B148" s="23"/>
      <c r="C148" s="24"/>
      <c r="E148" s="38" t="s">
        <v>60</v>
      </c>
      <c r="F148" s="3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94.190897663314203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9">
        <v>84.929706730655781</v>
      </c>
      <c r="V148" s="19">
        <v>99.572671389733472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19">
        <v>0</v>
      </c>
      <c r="AD148" s="19">
        <v>0</v>
      </c>
      <c r="AE148" s="19">
        <v>0</v>
      </c>
      <c r="AF148" s="40">
        <v>0</v>
      </c>
    </row>
    <row r="149" spans="2:32" x14ac:dyDescent="0.3">
      <c r="B149" s="23"/>
      <c r="C149" s="24"/>
      <c r="E149" s="38" t="s">
        <v>61</v>
      </c>
      <c r="F149" s="3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  <c r="O149" s="19">
        <v>5.3122170072388931E-2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6.3865340665520062E-2</v>
      </c>
      <c r="V149" s="19">
        <v>3.7438269976892521E-2</v>
      </c>
      <c r="W149" s="19">
        <v>0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19">
        <v>0</v>
      </c>
      <c r="AD149" s="19">
        <v>0</v>
      </c>
      <c r="AE149" s="19">
        <v>0</v>
      </c>
      <c r="AF149" s="40">
        <v>0</v>
      </c>
    </row>
    <row r="150" spans="2:32" x14ac:dyDescent="0.3">
      <c r="B150" s="23"/>
      <c r="C150" s="24"/>
      <c r="E150" s="38" t="s">
        <v>62</v>
      </c>
      <c r="F150" s="3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9.8838943414153143E-4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  <c r="V150" s="19">
        <v>0</v>
      </c>
      <c r="W150" s="19">
        <v>0</v>
      </c>
      <c r="X150" s="19">
        <v>0</v>
      </c>
      <c r="Y150" s="19">
        <v>0</v>
      </c>
      <c r="Z150" s="19">
        <v>100</v>
      </c>
      <c r="AA150" s="19">
        <v>0</v>
      </c>
      <c r="AB150" s="19">
        <v>0</v>
      </c>
      <c r="AC150" s="19">
        <v>0</v>
      </c>
      <c r="AD150" s="19">
        <v>0</v>
      </c>
      <c r="AE150" s="19">
        <v>0</v>
      </c>
      <c r="AF150" s="40">
        <v>0</v>
      </c>
    </row>
    <row r="151" spans="2:32" x14ac:dyDescent="0.3">
      <c r="B151" s="23"/>
      <c r="C151" s="24"/>
      <c r="E151" s="38" t="s">
        <v>63</v>
      </c>
      <c r="F151" s="3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1.3444990413069496E-2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1.2123030155845062E-3</v>
      </c>
      <c r="V151" s="19">
        <v>0</v>
      </c>
      <c r="W151" s="19">
        <v>100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19">
        <v>0</v>
      </c>
      <c r="AE151" s="19">
        <v>0</v>
      </c>
      <c r="AF151" s="40">
        <v>0</v>
      </c>
    </row>
    <row r="152" spans="2:32" x14ac:dyDescent="0.3">
      <c r="B152" s="23"/>
      <c r="C152" s="24"/>
      <c r="E152" s="38" t="s">
        <v>64</v>
      </c>
      <c r="F152" s="39">
        <v>0</v>
      </c>
      <c r="G152" s="19">
        <v>0</v>
      </c>
      <c r="H152" s="19">
        <v>6.0448030306919556</v>
      </c>
      <c r="I152" s="19">
        <v>0</v>
      </c>
      <c r="J152" s="19">
        <v>40.586712462198626</v>
      </c>
      <c r="K152" s="19">
        <v>0</v>
      </c>
      <c r="L152" s="19">
        <v>15.472101914606611</v>
      </c>
      <c r="M152" s="19">
        <v>10.469178274888073</v>
      </c>
      <c r="N152" s="19">
        <v>0</v>
      </c>
      <c r="O152" s="19">
        <v>0</v>
      </c>
      <c r="P152" s="19">
        <v>0</v>
      </c>
      <c r="Q152" s="19">
        <v>0</v>
      </c>
      <c r="R152" s="19">
        <v>1.7907675516463777</v>
      </c>
      <c r="S152" s="19">
        <v>0</v>
      </c>
      <c r="T152" s="19">
        <v>0</v>
      </c>
      <c r="U152" s="19">
        <v>0</v>
      </c>
      <c r="V152" s="19">
        <v>0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40">
        <v>0</v>
      </c>
    </row>
    <row r="153" spans="2:32" ht="15" thickBot="1" x14ac:dyDescent="0.35">
      <c r="B153" s="25"/>
      <c r="C153" s="26"/>
      <c r="E153" s="38" t="s">
        <v>65</v>
      </c>
      <c r="F153" s="39">
        <v>3.6797512354646766</v>
      </c>
      <c r="G153" s="19">
        <v>0</v>
      </c>
      <c r="H153" s="19">
        <v>5.6416799329780023</v>
      </c>
      <c r="I153" s="19">
        <v>0</v>
      </c>
      <c r="J153" s="19">
        <v>3.4723348868029595</v>
      </c>
      <c r="K153" s="19">
        <v>16.072592348549801</v>
      </c>
      <c r="L153" s="19">
        <v>1.7649230824922983</v>
      </c>
      <c r="M153" s="19">
        <v>9.0614366124556849</v>
      </c>
      <c r="N153" s="19">
        <v>0</v>
      </c>
      <c r="O153" s="19">
        <v>0</v>
      </c>
      <c r="P153" s="19">
        <v>0</v>
      </c>
      <c r="Q153" s="19">
        <v>0</v>
      </c>
      <c r="R153" s="19">
        <v>5.0975952059706415</v>
      </c>
      <c r="S153" s="19">
        <v>0.97303221649204419</v>
      </c>
      <c r="T153" s="19">
        <v>94.671373021682939</v>
      </c>
      <c r="U153" s="19">
        <v>0.30274790387588063</v>
      </c>
      <c r="V153" s="19">
        <v>0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0</v>
      </c>
      <c r="AD153" s="19">
        <v>0</v>
      </c>
      <c r="AE153" s="19">
        <v>0</v>
      </c>
      <c r="AF153" s="40">
        <v>0</v>
      </c>
    </row>
    <row r="154" spans="2:32" ht="15" thickBot="1" x14ac:dyDescent="0.35">
      <c r="E154" s="41" t="s">
        <v>66</v>
      </c>
      <c r="F154" s="42">
        <v>0</v>
      </c>
      <c r="G154" s="43">
        <v>0</v>
      </c>
      <c r="H154" s="43">
        <v>4.772167963675491</v>
      </c>
      <c r="I154" s="43">
        <v>59.111359433343516</v>
      </c>
      <c r="J154" s="43">
        <v>0</v>
      </c>
      <c r="K154" s="43">
        <v>0</v>
      </c>
      <c r="L154" s="43">
        <v>0</v>
      </c>
      <c r="M154" s="43">
        <v>0</v>
      </c>
      <c r="N154" s="43">
        <v>92.08109214327726</v>
      </c>
      <c r="O154" s="43">
        <v>0</v>
      </c>
      <c r="P154" s="43">
        <v>0</v>
      </c>
      <c r="Q154" s="43">
        <v>0</v>
      </c>
      <c r="R154" s="43">
        <v>23.562508976624638</v>
      </c>
      <c r="S154" s="43">
        <v>0</v>
      </c>
      <c r="T154" s="43">
        <v>0</v>
      </c>
      <c r="U154" s="43">
        <v>0</v>
      </c>
      <c r="V154" s="43">
        <v>0</v>
      </c>
      <c r="W154" s="43">
        <v>0</v>
      </c>
      <c r="X154" s="43">
        <v>0</v>
      </c>
      <c r="Y154" s="43">
        <v>0</v>
      </c>
      <c r="Z154" s="43">
        <v>0</v>
      </c>
      <c r="AA154" s="43">
        <v>0</v>
      </c>
      <c r="AB154" s="43">
        <v>0</v>
      </c>
      <c r="AC154" s="43">
        <v>0</v>
      </c>
      <c r="AD154" s="43">
        <v>0</v>
      </c>
      <c r="AE154" s="43">
        <v>0</v>
      </c>
      <c r="AF154" s="44">
        <v>0</v>
      </c>
    </row>
    <row r="155" spans="2:32" x14ac:dyDescent="0.3">
      <c r="F155" s="45">
        <v>100</v>
      </c>
      <c r="G155" s="45">
        <v>100</v>
      </c>
      <c r="H155" s="45">
        <v>99.999999999999986</v>
      </c>
      <c r="I155" s="45">
        <v>100</v>
      </c>
      <c r="J155" s="45">
        <v>99.999999999999986</v>
      </c>
      <c r="K155" s="45">
        <v>99.999999999999986</v>
      </c>
      <c r="L155" s="45">
        <v>100.00000000000001</v>
      </c>
      <c r="M155" s="45">
        <v>100</v>
      </c>
      <c r="N155" s="45">
        <v>100</v>
      </c>
      <c r="O155" s="45">
        <v>100</v>
      </c>
      <c r="P155" s="45">
        <v>100</v>
      </c>
      <c r="Q155" s="45">
        <v>100</v>
      </c>
      <c r="R155" s="45">
        <v>100.00000000000001</v>
      </c>
      <c r="S155" s="45">
        <v>99.999999999999986</v>
      </c>
      <c r="T155" s="45">
        <v>100.00000000000001</v>
      </c>
      <c r="U155" s="45">
        <v>99.999999999999986</v>
      </c>
      <c r="V155" s="45">
        <v>100</v>
      </c>
      <c r="W155" s="45">
        <v>100</v>
      </c>
      <c r="X155" s="45">
        <v>100</v>
      </c>
      <c r="Y155" s="45">
        <v>100</v>
      </c>
      <c r="Z155" s="45">
        <v>100</v>
      </c>
      <c r="AA155" s="45">
        <v>100</v>
      </c>
      <c r="AB155" s="45">
        <v>100</v>
      </c>
      <c r="AC155" s="45">
        <v>100</v>
      </c>
      <c r="AD155" s="45">
        <v>100</v>
      </c>
      <c r="AE155" s="45">
        <v>100</v>
      </c>
      <c r="AF155" s="45">
        <v>100</v>
      </c>
    </row>
    <row r="158" spans="2:32" ht="15" thickBot="1" x14ac:dyDescent="0.35"/>
    <row r="159" spans="2:32" x14ac:dyDescent="0.3">
      <c r="B159" s="21" t="s">
        <v>76</v>
      </c>
      <c r="C159" s="22"/>
    </row>
    <row r="160" spans="2:32" x14ac:dyDescent="0.3">
      <c r="B160" s="23"/>
      <c r="C160" s="24"/>
    </row>
    <row r="161" spans="2:3" x14ac:dyDescent="0.3">
      <c r="B161" s="23"/>
      <c r="C161" s="24"/>
    </row>
    <row r="162" spans="2:3" x14ac:dyDescent="0.3">
      <c r="B162" s="23"/>
      <c r="C162" s="24"/>
    </row>
    <row r="163" spans="2:3" x14ac:dyDescent="0.3">
      <c r="B163" s="23"/>
      <c r="C163" s="24"/>
    </row>
    <row r="164" spans="2:3" x14ac:dyDescent="0.3">
      <c r="B164" s="23"/>
      <c r="C164" s="24"/>
    </row>
    <row r="165" spans="2:3" x14ac:dyDescent="0.3">
      <c r="B165" s="23"/>
      <c r="C165" s="24"/>
    </row>
    <row r="166" spans="2:3" x14ac:dyDescent="0.3">
      <c r="B166" s="23"/>
      <c r="C166" s="24"/>
    </row>
    <row r="167" spans="2:3" x14ac:dyDescent="0.3">
      <c r="B167" s="23"/>
      <c r="C167" s="24"/>
    </row>
    <row r="168" spans="2:3" x14ac:dyDescent="0.3">
      <c r="B168" s="23"/>
      <c r="C168" s="24"/>
    </row>
    <row r="169" spans="2:3" x14ac:dyDescent="0.3">
      <c r="B169" s="23"/>
      <c r="C169" s="24"/>
    </row>
    <row r="170" spans="2:3" x14ac:dyDescent="0.3">
      <c r="B170" s="23"/>
      <c r="C170" s="24"/>
    </row>
    <row r="171" spans="2:3" x14ac:dyDescent="0.3">
      <c r="B171" s="23"/>
      <c r="C171" s="24"/>
    </row>
    <row r="172" spans="2:3" x14ac:dyDescent="0.3">
      <c r="B172" s="23"/>
      <c r="C172" s="24"/>
    </row>
    <row r="173" spans="2:3" x14ac:dyDescent="0.3">
      <c r="B173" s="23"/>
      <c r="C173" s="24"/>
    </row>
    <row r="174" spans="2:3" x14ac:dyDescent="0.3">
      <c r="B174" s="23"/>
      <c r="C174" s="24"/>
    </row>
    <row r="175" spans="2:3" x14ac:dyDescent="0.3">
      <c r="B175" s="23"/>
      <c r="C175" s="24"/>
    </row>
    <row r="176" spans="2:3" x14ac:dyDescent="0.3">
      <c r="B176" s="23"/>
      <c r="C176" s="24"/>
    </row>
    <row r="177" spans="2:3" x14ac:dyDescent="0.3">
      <c r="B177" s="23"/>
      <c r="C177" s="24"/>
    </row>
    <row r="178" spans="2:3" x14ac:dyDescent="0.3">
      <c r="B178" s="23"/>
      <c r="C178" s="24"/>
    </row>
    <row r="179" spans="2:3" x14ac:dyDescent="0.3">
      <c r="B179" s="23"/>
      <c r="C179" s="24"/>
    </row>
    <row r="180" spans="2:3" x14ac:dyDescent="0.3">
      <c r="B180" s="23"/>
      <c r="C180" s="24"/>
    </row>
    <row r="181" spans="2:3" x14ac:dyDescent="0.3">
      <c r="B181" s="23"/>
      <c r="C181" s="24"/>
    </row>
    <row r="182" spans="2:3" x14ac:dyDescent="0.3">
      <c r="B182" s="23"/>
      <c r="C182" s="24"/>
    </row>
    <row r="183" spans="2:3" x14ac:dyDescent="0.3">
      <c r="B183" s="23"/>
      <c r="C183" s="24"/>
    </row>
    <row r="184" spans="2:3" x14ac:dyDescent="0.3">
      <c r="B184" s="23"/>
      <c r="C184" s="24"/>
    </row>
    <row r="185" spans="2:3" x14ac:dyDescent="0.3">
      <c r="B185" s="23"/>
      <c r="C185" s="24"/>
    </row>
    <row r="186" spans="2:3" x14ac:dyDescent="0.3">
      <c r="B186" s="23"/>
      <c r="C186" s="24"/>
    </row>
    <row r="187" spans="2:3" x14ac:dyDescent="0.3">
      <c r="B187" s="23"/>
      <c r="C187" s="24"/>
    </row>
    <row r="188" spans="2:3" x14ac:dyDescent="0.3">
      <c r="B188" s="23"/>
      <c r="C188" s="24"/>
    </row>
    <row r="189" spans="2:3" x14ac:dyDescent="0.3">
      <c r="B189" s="23"/>
      <c r="C189" s="24"/>
    </row>
    <row r="190" spans="2:3" x14ac:dyDescent="0.3">
      <c r="B190" s="23"/>
      <c r="C190" s="24"/>
    </row>
    <row r="191" spans="2:3" x14ac:dyDescent="0.3">
      <c r="B191" s="23"/>
      <c r="C191" s="24"/>
    </row>
    <row r="192" spans="2:3" x14ac:dyDescent="0.3">
      <c r="B192" s="23"/>
      <c r="C192" s="24"/>
    </row>
    <row r="193" spans="2:3" x14ac:dyDescent="0.3">
      <c r="B193" s="23"/>
      <c r="C193" s="24"/>
    </row>
    <row r="194" spans="2:3" x14ac:dyDescent="0.3">
      <c r="B194" s="23"/>
      <c r="C194" s="24"/>
    </row>
    <row r="195" spans="2:3" x14ac:dyDescent="0.3">
      <c r="B195" s="23"/>
      <c r="C195" s="24"/>
    </row>
    <row r="196" spans="2:3" ht="15" thickBot="1" x14ac:dyDescent="0.35">
      <c r="B196" s="25"/>
      <c r="C196" s="26"/>
    </row>
    <row r="4742" spans="1:25" x14ac:dyDescent="0.3">
      <c r="A4742" s="16" t="s">
        <v>68</v>
      </c>
      <c r="B4742" s="16" t="s">
        <v>69</v>
      </c>
      <c r="C4742" s="16" t="s">
        <v>70</v>
      </c>
      <c r="D4742" s="16">
        <v>1000872</v>
      </c>
      <c r="E4742" s="16">
        <v>5</v>
      </c>
      <c r="F4742" s="16">
        <v>1.1000000000000001</v>
      </c>
      <c r="G4742" s="16">
        <v>1</v>
      </c>
      <c r="I4742" s="16">
        <v>22</v>
      </c>
      <c r="J4742" s="16">
        <v>5.5</v>
      </c>
      <c r="K4742" s="16">
        <v>1.1000000000000001</v>
      </c>
      <c r="M4742" s="16">
        <v>479563820348656</v>
      </c>
      <c r="Y4742" s="16">
        <v>400430824321192</v>
      </c>
    </row>
    <row r="4743" spans="1:25" x14ac:dyDescent="0.3">
      <c r="A4743" s="16" t="s">
        <v>71</v>
      </c>
      <c r="B4743" s="16" t="s">
        <v>72</v>
      </c>
      <c r="C4743" s="16" t="s">
        <v>72</v>
      </c>
      <c r="D4743" s="16">
        <v>600843</v>
      </c>
      <c r="G4743" s="16">
        <v>1</v>
      </c>
      <c r="H4743" s="16">
        <v>1</v>
      </c>
      <c r="J4743" s="16">
        <v>1</v>
      </c>
      <c r="K4743" s="16">
        <v>1</v>
      </c>
      <c r="M4743" s="16">
        <v>1</v>
      </c>
    </row>
  </sheetData>
  <mergeCells count="4">
    <mergeCell ref="B116:C153"/>
    <mergeCell ref="B159:C196"/>
    <mergeCell ref="B70:C107"/>
    <mergeCell ref="G12:S24"/>
  </mergeCells>
  <dataValidations count="1">
    <dataValidation type="list" allowBlank="1" showInputMessage="1" sqref="B4:B43">
      <formula1>INDIRECT(C4)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Choisisser dans la liste">
          <x14:formula1>
            <xm:f>'[1]Famille de minéraux'!#REF!</xm:f>
          </x14:formula1>
          <xm:sqref>C4:C43</xm:sqref>
        </x14:dataValidation>
        <x14:dataValidation type="list" allowBlank="1" showInputMessage="1" showErrorMessage="1" errorTitle="Erreur" error="Choisir le nom de l'échantillon dans la liste déroulante">
          <x14:formula1>
            <xm:f>[1]ICP!#REF!</xm:f>
          </x14:formula1>
          <xm:sqref>C51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Hassan Bouzahzah</cp:lastModifiedBy>
  <dcterms:created xsi:type="dcterms:W3CDTF">2017-10-24T13:13:09Z</dcterms:created>
  <dcterms:modified xsi:type="dcterms:W3CDTF">2017-10-26T15:21:59Z</dcterms:modified>
</cp:coreProperties>
</file>