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assan Bouzahzah\Desktop\Datas\1__Datas\1__Réconciliation-EDS identification-Zeiss classification\1__Réconciliation\Forum Excel\"/>
    </mc:Choice>
  </mc:AlternateContent>
  <bookViews>
    <workbookView xWindow="0" yWindow="0" windowWidth="23040" windowHeight="8832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Données" localSheetId="1">Feuil2!$E$114:$V$154</definedName>
    <definedName name="Données">Feuil1!$E$114:$X$154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6" i="2" l="1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15" i="2"/>
  <c r="DT110" i="2" l="1"/>
  <c r="DS110" i="2"/>
  <c r="DR110" i="2"/>
  <c r="DQ110" i="2"/>
  <c r="DP110" i="2"/>
  <c r="DO110" i="2"/>
  <c r="DN110" i="2"/>
  <c r="DM110" i="2"/>
  <c r="DL110" i="2"/>
  <c r="DK110" i="2"/>
  <c r="DJ110" i="2"/>
  <c r="DI110" i="2"/>
  <c r="DH110" i="2"/>
  <c r="DG110" i="2"/>
  <c r="DF110" i="2"/>
  <c r="DE110" i="2"/>
  <c r="DD110" i="2"/>
  <c r="DC110" i="2"/>
  <c r="DB110" i="2"/>
  <c r="DA110" i="2"/>
  <c r="CZ110" i="2"/>
  <c r="CY110" i="2"/>
  <c r="CX110" i="2"/>
  <c r="CW110" i="2"/>
  <c r="CV110" i="2"/>
  <c r="CU110" i="2"/>
  <c r="CT110" i="2"/>
  <c r="CS110" i="2"/>
  <c r="CR110" i="2"/>
  <c r="CQ110" i="2"/>
  <c r="CP110" i="2"/>
  <c r="CO110" i="2"/>
  <c r="CN110" i="2"/>
  <c r="CM110" i="2"/>
  <c r="CL110" i="2"/>
  <c r="CK110" i="2"/>
  <c r="CJ110" i="2"/>
  <c r="CI110" i="2"/>
  <c r="CH110" i="2"/>
  <c r="CG110" i="2"/>
  <c r="CF110" i="2"/>
  <c r="CE110" i="2"/>
  <c r="CD110" i="2"/>
  <c r="CC110" i="2"/>
  <c r="CB110" i="2"/>
  <c r="CA110" i="2"/>
  <c r="BZ110" i="2"/>
  <c r="BY110" i="2"/>
  <c r="BX110" i="2"/>
  <c r="BW110" i="2"/>
  <c r="BV110" i="2"/>
  <c r="BU110" i="2"/>
  <c r="BT110" i="2"/>
  <c r="BS110" i="2"/>
  <c r="BR110" i="2"/>
  <c r="BQ110" i="2"/>
  <c r="BP110" i="2"/>
  <c r="BO110" i="2"/>
  <c r="BN110" i="2"/>
  <c r="BM110" i="2"/>
  <c r="BL110" i="2"/>
  <c r="BK110" i="2"/>
  <c r="BJ110" i="2"/>
  <c r="BI110" i="2"/>
  <c r="BH110" i="2"/>
  <c r="BG110" i="2"/>
  <c r="BF110" i="2"/>
  <c r="BE110" i="2"/>
  <c r="BD110" i="2"/>
  <c r="BC110" i="2"/>
  <c r="BB110" i="2"/>
  <c r="BA110" i="2"/>
  <c r="AZ110" i="2"/>
  <c r="AY110" i="2"/>
  <c r="AX110" i="2"/>
  <c r="AW110" i="2"/>
  <c r="AV110" i="2"/>
  <c r="AU110" i="2"/>
  <c r="AT110" i="2"/>
  <c r="AS110" i="2"/>
  <c r="AR110" i="2"/>
  <c r="AQ110" i="2"/>
  <c r="AP110" i="2"/>
  <c r="AO110" i="2"/>
  <c r="AN110" i="2"/>
  <c r="AM110" i="2"/>
  <c r="AL110" i="2"/>
  <c r="AK110" i="2"/>
  <c r="AJ110" i="2"/>
  <c r="AI110" i="2"/>
  <c r="AH110" i="2"/>
  <c r="AG110" i="2"/>
  <c r="AF110" i="2"/>
  <c r="AE110" i="2"/>
  <c r="AD110" i="2"/>
  <c r="AC110" i="2"/>
  <c r="AB110" i="2"/>
  <c r="AA110" i="2"/>
  <c r="Z110" i="2"/>
  <c r="Y110" i="2"/>
  <c r="X110" i="2"/>
  <c r="W110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DB110" i="1" l="1"/>
  <c r="BD110" i="1"/>
  <c r="AV110" i="1"/>
  <c r="BR110" i="1"/>
  <c r="DH110" i="1"/>
  <c r="BM110" i="1" l="1"/>
  <c r="Z110" i="1"/>
  <c r="AN110" i="1"/>
  <c r="DF110" i="1"/>
  <c r="BV110" i="1"/>
  <c r="CB110" i="1"/>
  <c r="CX110" i="1"/>
  <c r="DQ110" i="1"/>
  <c r="AF110" i="1"/>
  <c r="AL110" i="1"/>
  <c r="AP110" i="1"/>
  <c r="DI110" i="1"/>
  <c r="CJ110" i="1"/>
  <c r="CH110" i="1"/>
  <c r="CE110" i="1"/>
  <c r="AW110" i="1"/>
  <c r="DK110" i="1"/>
  <c r="BP110" i="1"/>
  <c r="AY110" i="1"/>
  <c r="BF110" i="1"/>
  <c r="BE110" i="1"/>
  <c r="F110" i="1"/>
  <c r="BL110" i="1"/>
  <c r="DA110" i="1"/>
  <c r="AH110" i="1"/>
  <c r="CK110" i="1"/>
  <c r="DL110" i="1"/>
  <c r="Y110" i="1"/>
  <c r="DP110" i="1"/>
  <c r="AX110" i="1"/>
  <c r="H110" i="1"/>
  <c r="AT110" i="1"/>
  <c r="BH110" i="1"/>
  <c r="CF110" i="1"/>
  <c r="DO110" i="1"/>
  <c r="BW110" i="1"/>
  <c r="CR110" i="1"/>
  <c r="BU110" i="1"/>
  <c r="AQ110" i="1"/>
  <c r="DC110" i="1"/>
  <c r="CZ110" i="1"/>
  <c r="CU110" i="1"/>
  <c r="BN110" i="1"/>
  <c r="CQ110" i="1"/>
  <c r="CC110" i="1"/>
  <c r="AI110" i="1"/>
  <c r="AG110" i="1"/>
  <c r="BZ110" i="1"/>
  <c r="CD110" i="1"/>
  <c r="DJ110" i="1"/>
  <c r="N110" i="1"/>
  <c r="P110" i="1"/>
  <c r="K110" i="1"/>
  <c r="CL110" i="1"/>
  <c r="CN110" i="1"/>
  <c r="AM110" i="1"/>
  <c r="BO110" i="1"/>
  <c r="BB110" i="1"/>
  <c r="CS110" i="1"/>
  <c r="AC110" i="1"/>
  <c r="DN110" i="1"/>
  <c r="BT110" i="1"/>
  <c r="DR110" i="1"/>
  <c r="J110" i="1"/>
  <c r="I110" i="1"/>
  <c r="BG110" i="1"/>
  <c r="DT110" i="1"/>
  <c r="DS110" i="1"/>
  <c r="CM110" i="1"/>
  <c r="V110" i="1"/>
  <c r="AU110" i="1"/>
  <c r="BQ110" i="1"/>
  <c r="G110" i="1"/>
  <c r="Q110" i="1"/>
  <c r="DD110" i="1"/>
  <c r="DM110" i="1"/>
  <c r="AE110" i="1"/>
  <c r="AB110" i="1"/>
  <c r="W110" i="1"/>
  <c r="CI110" i="1"/>
  <c r="BI110" i="1"/>
  <c r="AS110" i="1"/>
  <c r="CA110" i="1"/>
  <c r="CW110" i="1"/>
  <c r="AK110" i="1"/>
  <c r="BY110" i="1"/>
  <c r="CG110" i="1"/>
  <c r="L110" i="1"/>
  <c r="BC110" i="1"/>
  <c r="AR110" i="1"/>
  <c r="AJ110" i="1"/>
  <c r="BK110" i="1"/>
  <c r="CV110" i="1"/>
  <c r="DE110" i="1"/>
  <c r="X110" i="1"/>
  <c r="CT110" i="1"/>
  <c r="M110" i="1"/>
  <c r="AD110" i="1"/>
  <c r="S110" i="1"/>
  <c r="O110" i="1"/>
  <c r="AZ110" i="1"/>
  <c r="BX110" i="1"/>
  <c r="CO110" i="1"/>
  <c r="AA110" i="1"/>
  <c r="BA110" i="1"/>
  <c r="T110" i="1"/>
  <c r="DG110" i="1"/>
  <c r="CY110" i="1"/>
  <c r="BS110" i="1"/>
  <c r="U110" i="1"/>
  <c r="BJ110" i="1"/>
  <c r="R110" i="1"/>
  <c r="CP110" i="1"/>
  <c r="AO110" i="1"/>
</calcChain>
</file>

<file path=xl/sharedStrings.xml><?xml version="1.0" encoding="utf-8"?>
<sst xmlns="http://schemas.openxmlformats.org/spreadsheetml/2006/main" count="399" uniqueCount="191">
  <si>
    <t>H</t>
  </si>
  <si>
    <t>C</t>
  </si>
  <si>
    <t>O</t>
  </si>
  <si>
    <t>F</t>
  </si>
  <si>
    <t>Na</t>
  </si>
  <si>
    <t>Mg</t>
  </si>
  <si>
    <t>Al</t>
  </si>
  <si>
    <t>Si</t>
  </si>
  <si>
    <t>P</t>
  </si>
  <si>
    <t>S</t>
  </si>
  <si>
    <t>Cl</t>
  </si>
  <si>
    <t>K</t>
  </si>
  <si>
    <t>Ca</t>
  </si>
  <si>
    <t>Ti</t>
  </si>
  <si>
    <t>Mn</t>
  </si>
  <si>
    <t>Fe</t>
  </si>
  <si>
    <t>Cu</t>
  </si>
  <si>
    <t>Zn</t>
  </si>
  <si>
    <t>Zr</t>
  </si>
  <si>
    <t>Hf</t>
  </si>
  <si>
    <t>Pb</t>
  </si>
  <si>
    <t>Fr</t>
  </si>
  <si>
    <t>La</t>
  </si>
  <si>
    <t>Ce</t>
  </si>
  <si>
    <t>Nd</t>
  </si>
  <si>
    <t>Th</t>
  </si>
  <si>
    <t>REE</t>
  </si>
  <si>
    <t>Ankerite-ST</t>
  </si>
  <si>
    <t>Apatite</t>
  </si>
  <si>
    <t>Amphibole</t>
  </si>
  <si>
    <t>Chlorite</t>
  </si>
  <si>
    <t>Chrysocolla</t>
  </si>
  <si>
    <t>Clinochlore</t>
  </si>
  <si>
    <t>Diopside</t>
  </si>
  <si>
    <t>Ferrosilite</t>
  </si>
  <si>
    <t>Orthoclase</t>
  </si>
  <si>
    <t>Talc</t>
  </si>
  <si>
    <t>Titanite</t>
  </si>
  <si>
    <t>Zircon</t>
  </si>
  <si>
    <t>Biotite</t>
  </si>
  <si>
    <t>Calcite</t>
  </si>
  <si>
    <t>Dolomite-ST</t>
  </si>
  <si>
    <t>DolomiteFe-ST</t>
  </si>
  <si>
    <t>Goethite</t>
  </si>
  <si>
    <t>Gypsum</t>
  </si>
  <si>
    <t>Ilmenite</t>
  </si>
  <si>
    <t>Jarosite</t>
  </si>
  <si>
    <t>Malachite</t>
  </si>
  <si>
    <t>Monazite-(Ce)</t>
  </si>
  <si>
    <t>Monazite-(La)</t>
  </si>
  <si>
    <t>Monazite-(Nd)</t>
  </si>
  <si>
    <t>Muscovite</t>
  </si>
  <si>
    <t>Plagioclase</t>
  </si>
  <si>
    <t>Pyrite</t>
  </si>
  <si>
    <t>Pyrrhotite</t>
  </si>
  <si>
    <t>Quartz</t>
  </si>
  <si>
    <t>Rutile</t>
  </si>
  <si>
    <t>Siderite-ST</t>
  </si>
  <si>
    <t>Bornite</t>
  </si>
  <si>
    <t>Chalcocite</t>
  </si>
  <si>
    <t>Chalcopyrite</t>
  </si>
  <si>
    <t>Cubanite</t>
  </si>
  <si>
    <t>Galena</t>
  </si>
  <si>
    <t>Sphalerite</t>
  </si>
  <si>
    <t>oligoclase</t>
  </si>
  <si>
    <t>actinolite</t>
  </si>
  <si>
    <t>Apatite-(CaF)</t>
  </si>
  <si>
    <t>Spéciation élémentaire</t>
  </si>
  <si>
    <t>Liste des minéraux</t>
  </si>
  <si>
    <t>Tableau source (T1):
(contient de tous les éléments chimiques du tableau périodique)</t>
  </si>
  <si>
    <t xml:space="preserve">Graphique souhaité : 
il reprend  les colonnes  du tableau T2 dont le nombre peut varier, et reprend aussi la liste des minéraux à partir de la case E115 dont le nombre peut varier aussi. </t>
  </si>
  <si>
    <t>He</t>
  </si>
  <si>
    <t>Li</t>
  </si>
  <si>
    <t>Be</t>
  </si>
  <si>
    <t>B</t>
  </si>
  <si>
    <t>N</t>
  </si>
  <si>
    <t>Ne</t>
  </si>
  <si>
    <t>Ar</t>
  </si>
  <si>
    <t>Sc</t>
  </si>
  <si>
    <t>V</t>
  </si>
  <si>
    <t>Cr</t>
  </si>
  <si>
    <t>Co</t>
  </si>
  <si>
    <t>Ni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</si>
  <si>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</si>
  <si>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</si>
  <si>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</si>
  <si>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</si>
  <si>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</si>
  <si>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</si>
  <si>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</si>
  <si>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</si>
  <si>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</si>
  <si>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</si>
  <si>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</si>
  <si>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</si>
  <si>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</si>
  <si>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</si>
  <si>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</si>
  <si>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</si>
  <si>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</si>
  <si>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</si>
  <si>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</si>
  <si>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</si>
  <si>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</si>
  <si>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</si>
  <si>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</si>
  <si>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</si>
  <si>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</si>
  <si>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</si>
  <si>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</si>
  <si>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</si>
  <si>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</si>
  <si>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</si>
  <si>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</si>
  <si>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</si>
  <si>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</si>
  <si>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</si>
  <si>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Bi</t>
  </si>
  <si>
    <t>Po</t>
  </si>
  <si>
    <t>At</t>
  </si>
  <si>
    <t>Rn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</si>
  <si>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</si>
  <si>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</si>
  <si>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</si>
  <si>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</si>
  <si>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</si>
  <si>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</si>
  <si>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</si>
  <si>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</si>
  <si>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</si>
  <si>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</si>
  <si>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</si>
  <si>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</si>
  <si>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</si>
  <si>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</si>
  <si>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</si>
  <si>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</si>
  <si>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Pr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</si>
  <si>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</si>
  <si>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</si>
  <si>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</si>
  <si>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</si>
  <si>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</si>
  <si>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</si>
  <si>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</si>
  <si>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</si>
  <si>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</si>
  <si>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</si>
  <si>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</si>
  <si>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</si>
  <si>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</si>
  <si>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</si>
  <si>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</si>
  <si>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</si>
  <si>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</si>
  <si>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</si>
  <si>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</si>
  <si>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</si>
  <si>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</si>
  <si>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</si>
  <si>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</si>
  <si>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</si>
  <si>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</si>
  <si>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il y a des données dans cette partie de la feuille qui servent aux tableaux en bas</t>
  </si>
  <si>
    <t>boulangerite</t>
  </si>
  <si>
    <t>Sylvanite</t>
  </si>
  <si>
    <t>Gold</t>
  </si>
  <si>
    <t>Hessite</t>
  </si>
  <si>
    <t>Pyrargyrite</t>
  </si>
  <si>
    <t>Aguilarite</t>
  </si>
  <si>
    <t>Silver</t>
  </si>
  <si>
    <t>Tetradymite</t>
  </si>
  <si>
    <t>tongxinite</t>
  </si>
  <si>
    <t>Jamesonite</t>
  </si>
  <si>
    <t>Bournonite</t>
  </si>
  <si>
    <t>Tetrahedrite</t>
  </si>
  <si>
    <t>Tennantite</t>
  </si>
  <si>
    <t>Tellurobismuthite</t>
  </si>
  <si>
    <t>Barite</t>
  </si>
  <si>
    <t>Scheelite</t>
  </si>
  <si>
    <t>Fluorite</t>
  </si>
  <si>
    <t>orthoclase</t>
  </si>
  <si>
    <t>phlogopite</t>
  </si>
  <si>
    <t>biotite</t>
  </si>
  <si>
    <t>albite</t>
  </si>
  <si>
    <t>ankerite</t>
  </si>
  <si>
    <t>pyrope</t>
  </si>
  <si>
    <t>muscovite</t>
  </si>
  <si>
    <t>Est-ce que le graphique peut être automatiquement et   ajusté  uniquement aux colonnes et aux lignes non vides du tableau T2 ?
Si ce n'est pas possible, ça peut etre fait manuellement :-)</t>
  </si>
  <si>
    <r>
      <t xml:space="preserve">Tableau souhaité (T2) : 
il ne reprend que les colonnes non vides du tableau source (T1) avec 119 colonnes
</t>
    </r>
    <r>
      <rPr>
        <b/>
        <sz val="28"/>
        <color rgb="FFFF0000"/>
        <rFont val="Calibri"/>
        <family val="2"/>
        <scheme val="minor"/>
      </rPr>
      <t>Les colonnes en jaune du T1 ne sont pas reprises dans le tableau T2</t>
    </r>
    <r>
      <rPr>
        <b/>
        <sz val="28"/>
        <color theme="1"/>
        <rFont val="Calibri"/>
        <family val="2"/>
        <scheme val="minor"/>
      </rPr>
      <t xml:space="preserve"> </t>
    </r>
  </si>
  <si>
    <r>
      <t xml:space="preserve">Tableau souhaité (T2) : 
il ne reprend que les colonnes non vides du tableau source (T1) avec 119 colonnes 
</t>
    </r>
    <r>
      <rPr>
        <b/>
        <sz val="28"/>
        <color rgb="FFFF0000"/>
        <rFont val="Calibri"/>
        <family val="2"/>
        <scheme val="minor"/>
      </rPr>
      <t xml:space="preserve">Les colonnes en jaune du T1 ne sont pas reprises dans le tableau T2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</si>
</sst>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2" fontId="0" fillId="0" borderId="1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2" fontId="0" fillId="0" borderId="14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left"/>
    </xf>
    <xf numFmtId="2" fontId="0" fillId="0" borderId="6" xfId="0" applyNumberFormat="1" applyFill="1" applyBorder="1" applyAlignment="1">
      <alignment horizontal="left"/>
    </xf>
    <xf numFmtId="2" fontId="0" fillId="0" borderId="7" xfId="0" applyNumberFormat="1" applyFill="1" applyBorder="1" applyAlignment="1">
      <alignment horizontal="left"/>
    </xf>
    <xf numFmtId="2" fontId="0" fillId="0" borderId="0" xfId="0" applyNumberFormat="1" applyFill="1" applyAlignment="1">
      <alignment horizontal="center"/>
    </xf>
    <xf numFmtId="2" fontId="0" fillId="0" borderId="4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1" fontId="1" fillId="0" borderId="15" xfId="0" applyNumberFormat="1" applyFont="1" applyFill="1" applyBorder="1" applyAlignment="1">
      <alignment horizontal="center"/>
    </xf>
    <xf numFmtId="1" fontId="1" fillId="0" borderId="16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2" fontId="0" fillId="0" borderId="3" xfId="0" applyNumberFormat="1" applyFill="1" applyBorder="1" applyAlignment="1">
      <alignment vertical="center"/>
    </xf>
    <xf numFmtId="2" fontId="0" fillId="0" borderId="0" xfId="0" applyNumberFormat="1" applyFill="1" applyAlignment="1"/>
    <xf numFmtId="164" fontId="1" fillId="0" borderId="4" xfId="0" applyNumberFormat="1" applyFont="1" applyBorder="1"/>
    <xf numFmtId="164" fontId="0" fillId="0" borderId="4" xfId="0" applyNumberFormat="1" applyBorder="1"/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  <xf numFmtId="2" fontId="3" fillId="0" borderId="17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9" xfId="0" applyNumberFormat="1" applyFont="1" applyFill="1" applyBorder="1" applyAlignment="1">
      <alignment horizontal="center" vertical="center"/>
    </xf>
    <xf numFmtId="2" fontId="3" fillId="0" borderId="2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3" fillId="0" borderId="21" xfId="0" applyNumberFormat="1" applyFont="1" applyFill="1" applyBorder="1" applyAlignment="1">
      <alignment horizontal="center" vertical="center"/>
    </xf>
    <xf numFmtId="2" fontId="3" fillId="0" borderId="22" xfId="0" applyNumberFormat="1" applyFont="1" applyFill="1" applyBorder="1" applyAlignment="1">
      <alignment horizontal="center" vertical="center"/>
    </xf>
    <xf numFmtId="2" fontId="3" fillId="0" borderId="23" xfId="0" applyNumberFormat="1" applyFont="1" applyFill="1" applyBorder="1" applyAlignment="1">
      <alignment horizontal="center" vertical="center"/>
    </xf>
    <xf numFmtId="2" fontId="3" fillId="0" borderId="24" xfId="0" applyNumberFormat="1" applyFon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" fontId="1" fillId="2" borderId="15" xfId="0" applyNumberFormat="1" applyFont="1" applyFill="1" applyBorder="1" applyAlignment="1">
      <alignment horizontal="center"/>
    </xf>
    <xf numFmtId="164" fontId="1" fillId="0" borderId="0" xfId="0" applyNumberFormat="1" applyFont="1" applyBorder="1"/>
    <xf numFmtId="2" fontId="5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956414959395521E-2"/>
          <c:y val="4.8856818634627215E-2"/>
          <c:w val="0.90901733523019912"/>
          <c:h val="0.80822931194289727"/>
        </c:manualLayout>
      </c:layout>
      <c:lineChart>
        <c:grouping val="standard"/>
        <c:varyColors val="0"/>
        <c:ser>
          <c:idx val="1"/>
          <c:order val="0"/>
          <c:tx>
            <c:v>Moyenne ICP et XRF</c:v>
          </c:tx>
          <c:spPr>
            <a:ln w="31750">
              <a:solidFill>
                <a:srgbClr val="00B050"/>
              </a:solidFill>
            </a:ln>
          </c:spPr>
          <c:marker>
            <c:symbol val="squar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Lit>
              <c:ptCount val="26"/>
              <c:pt idx="0">
                <c:v>C</c:v>
              </c:pt>
              <c:pt idx="1">
                <c:v>Na</c:v>
              </c:pt>
              <c:pt idx="2">
                <c:v>Mg</c:v>
              </c:pt>
              <c:pt idx="3">
                <c:v>Al</c:v>
              </c:pt>
              <c:pt idx="4">
                <c:v>Si</c:v>
              </c:pt>
              <c:pt idx="5">
                <c:v>K</c:v>
              </c:pt>
              <c:pt idx="6">
                <c:v>Ca</c:v>
              </c:pt>
              <c:pt idx="7">
                <c:v>Ti</c:v>
              </c:pt>
              <c:pt idx="8">
                <c:v>Mn</c:v>
              </c:pt>
              <c:pt idx="9">
                <c:v>Fe</c:v>
              </c:pt>
              <c:pt idx="10">
                <c:v>Co</c:v>
              </c:pt>
              <c:pt idx="11">
                <c:v>Ni</c:v>
              </c:pt>
              <c:pt idx="12">
                <c:v>S</c:v>
              </c:pt>
              <c:pt idx="13">
                <c:v>Cu</c:v>
              </c:pt>
              <c:pt idx="14">
                <c:v>Zn</c:v>
              </c:pt>
              <c:pt idx="15">
                <c:v>As</c:v>
              </c:pt>
              <c:pt idx="16">
                <c:v>Pb</c:v>
              </c:pt>
              <c:pt idx="17">
                <c:v>Ba</c:v>
              </c:pt>
              <c:pt idx="18">
                <c:v>Cr</c:v>
              </c:pt>
              <c:pt idx="19">
                <c:v>V</c:v>
              </c:pt>
              <c:pt idx="20">
                <c:v>P</c:v>
              </c:pt>
              <c:pt idx="21">
                <c:v>Bi</c:v>
              </c:pt>
              <c:pt idx="22">
                <c:v>Cd</c:v>
              </c:pt>
              <c:pt idx="23">
                <c:v>Mo</c:v>
              </c:pt>
              <c:pt idx="24">
                <c:v>Sb</c:v>
              </c:pt>
              <c:pt idx="25">
                <c:v>Sn</c:v>
              </c:pt>
            </c:strLit>
          </c:cat>
          <c:val>
            <c:numLit>
              <c:formatCode>General</c:formatCode>
              <c:ptCount val="2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</c:numLit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A03-4EF6-AE85-B75AEC0CB20D}"/>
            </c:ext>
          </c:extLst>
        </c:ser>
        <c:ser>
          <c:idx val="0"/>
          <c:order val="1"/>
          <c:tx>
            <c:v>Chimie calculée par la minéralogie</c:v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strLit>
              <c:ptCount val="26"/>
              <c:pt idx="0">
                <c:v>C</c:v>
              </c:pt>
              <c:pt idx="1">
                <c:v>Na</c:v>
              </c:pt>
              <c:pt idx="2">
                <c:v>Mg</c:v>
              </c:pt>
              <c:pt idx="3">
                <c:v>Al</c:v>
              </c:pt>
              <c:pt idx="4">
                <c:v>Si</c:v>
              </c:pt>
              <c:pt idx="5">
                <c:v>K</c:v>
              </c:pt>
              <c:pt idx="6">
                <c:v>Ca</c:v>
              </c:pt>
              <c:pt idx="7">
                <c:v>Ti</c:v>
              </c:pt>
              <c:pt idx="8">
                <c:v>Mn</c:v>
              </c:pt>
              <c:pt idx="9">
                <c:v>Fe</c:v>
              </c:pt>
              <c:pt idx="10">
                <c:v>Co</c:v>
              </c:pt>
              <c:pt idx="11">
                <c:v>Ni</c:v>
              </c:pt>
              <c:pt idx="12">
                <c:v>S</c:v>
              </c:pt>
              <c:pt idx="13">
                <c:v>Cu</c:v>
              </c:pt>
              <c:pt idx="14">
                <c:v>Zn</c:v>
              </c:pt>
              <c:pt idx="15">
                <c:v>As</c:v>
              </c:pt>
              <c:pt idx="16">
                <c:v>Pb</c:v>
              </c:pt>
              <c:pt idx="17">
                <c:v>Ba</c:v>
              </c:pt>
              <c:pt idx="18">
                <c:v>Cr</c:v>
              </c:pt>
              <c:pt idx="19">
                <c:v>V</c:v>
              </c:pt>
              <c:pt idx="20">
                <c:v>P</c:v>
              </c:pt>
              <c:pt idx="21">
                <c:v>Bi</c:v>
              </c:pt>
              <c:pt idx="22">
                <c:v>Cd</c:v>
              </c:pt>
              <c:pt idx="23">
                <c:v>Mo</c:v>
              </c:pt>
              <c:pt idx="24">
                <c:v>Sb</c:v>
              </c:pt>
              <c:pt idx="25">
                <c:v>Sn</c:v>
              </c:pt>
            </c:strLit>
          </c:cat>
          <c:val>
            <c:numLit>
              <c:formatCode>General</c:formatCode>
              <c:ptCount val="26"/>
              <c:pt idx="0">
                <c:v>4.1826034011621833E-2</c:v>
              </c:pt>
              <c:pt idx="1">
                <c:v>0.17072899395658248</c:v>
              </c:pt>
              <c:pt idx="2">
                <c:v>0.60441563498078421</c:v>
              </c:pt>
              <c:pt idx="3">
                <c:v>0.78843381570940618</c:v>
              </c:pt>
              <c:pt idx="4">
                <c:v>2.8300504418709265</c:v>
              </c:pt>
              <c:pt idx="5">
                <c:v>0.24904273815447175</c:v>
              </c:pt>
              <c:pt idx="6">
                <c:v>1.6864108995570704</c:v>
              </c:pt>
              <c:pt idx="7">
                <c:v>0.11535290422044389</c:v>
              </c:pt>
              <c:pt idx="8">
                <c:v>1.3603672740034227E-3</c:v>
              </c:pt>
              <c:pt idx="9">
                <c:v>28.324458428426091</c:v>
              </c:pt>
              <c:pt idx="10">
                <c:v>0</c:v>
              </c:pt>
              <c:pt idx="11">
                <c:v>0</c:v>
              </c:pt>
              <c:pt idx="12">
                <c:v>29.32832354422311</c:v>
              </c:pt>
              <c:pt idx="13">
                <c:v>27.489665184206853</c:v>
              </c:pt>
              <c:pt idx="14">
                <c:v>7.639024272985794E-3</c:v>
              </c:pt>
              <c:pt idx="15">
                <c:v>0</c:v>
              </c:pt>
              <c:pt idx="16">
                <c:v>1.8730971182082837E-3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0.20010301770599861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</c:numLit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A03-4EF6-AE85-B75AEC0CB2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3143344"/>
        <c:axId val="283143904"/>
      </c:lineChart>
      <c:catAx>
        <c:axId val="283143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3143904"/>
        <c:crosses val="autoZero"/>
        <c:auto val="1"/>
        <c:lblAlgn val="ctr"/>
        <c:lblOffset val="100"/>
        <c:noMultiLvlLbl val="0"/>
      </c:catAx>
      <c:valAx>
        <c:axId val="2831439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% poids</a:t>
                </a:r>
              </a:p>
            </c:rich>
          </c:tx>
          <c:layout>
            <c:manualLayout>
              <c:xMode val="edge"/>
              <c:yMode val="edge"/>
              <c:x val="2.7438818372314995E-3"/>
              <c:y val="0.3579210159302154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283143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2811939370527639"/>
          <c:y val="1.0668015916679748E-5"/>
          <c:w val="0.26520685437880476"/>
          <c:h val="0.18995192349338624"/>
        </c:manualLayout>
      </c:layout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200" b="1"/>
      </a:pPr>
      <a:endParaRPr lang="fr-FR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Feuil1!$E$115</c:f>
              <c:strCache>
                <c:ptCount val="1"/>
                <c:pt idx="0">
                  <c:v>Ankerite-ST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Feuil1!$F$115:$X$115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E85-459F-B194-77522AF53F10}"/>
            </c:ext>
          </c:extLst>
        </c:ser>
        <c:ser>
          <c:idx val="1"/>
          <c:order val="1"/>
          <c:tx>
            <c:strRef>
              <c:f>Feuil1!$E$116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Feuil1!$F$116:$X$116</c:f>
              <c:numCache>
                <c:formatCode>#,##0.00;@</c:formatCode>
                <c:ptCount val="19"/>
                <c:pt idx="0">
                  <c:v>4.3661204982610641E-2</c:v>
                </c:pt>
                <c:pt idx="1">
                  <c:v>0</c:v>
                </c:pt>
                <c:pt idx="2">
                  <c:v>0.82916493533309943</c:v>
                </c:pt>
                <c:pt idx="3">
                  <c:v>0</c:v>
                </c:pt>
                <c:pt idx="4">
                  <c:v>3.8752982175963053</c:v>
                </c:pt>
                <c:pt idx="5">
                  <c:v>0</c:v>
                </c:pt>
                <c:pt idx="6">
                  <c:v>100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E85-459F-B194-77522AF53F10}"/>
            </c:ext>
          </c:extLst>
        </c:ser>
        <c:ser>
          <c:idx val="2"/>
          <c:order val="2"/>
          <c:tx>
            <c:strRef>
              <c:f>Feuil1!$E$117</c:f>
              <c:strCache>
                <c:ptCount val="1"/>
                <c:pt idx="0">
                  <c:v>Amphibole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Feuil1!$F$117:$X$117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0.17938079660972964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E85-459F-B194-77522AF53F10}"/>
            </c:ext>
          </c:extLst>
        </c:ser>
        <c:ser>
          <c:idx val="3"/>
          <c:order val="3"/>
          <c:tx>
            <c:strRef>
              <c:f>Feuil1!$E$118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Feuil1!$F$118:$X$118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1.7568308594367702E-2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E85-459F-B194-77522AF53F10}"/>
            </c:ext>
          </c:extLst>
        </c:ser>
        <c:ser>
          <c:idx val="4"/>
          <c:order val="4"/>
          <c:tx>
            <c:strRef>
              <c:f>Feuil1!$E$119</c:f>
              <c:strCache>
                <c:ptCount val="1"/>
                <c:pt idx="0">
                  <c:v>Chrysocolla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Feuil1!$F$119:$X$119</c:f>
              <c:numCache>
                <c:formatCode>#,##0.00;@</c:formatCode>
                <c:ptCount val="19"/>
                <c:pt idx="0">
                  <c:v>0.8823253226151393</c:v>
                </c:pt>
                <c:pt idx="1">
                  <c:v>0</c:v>
                </c:pt>
                <c:pt idx="2">
                  <c:v>0</c:v>
                </c:pt>
                <c:pt idx="3">
                  <c:v>0.17850478277783999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3.6382178008843621E-2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E85-459F-B194-77522AF53F10}"/>
            </c:ext>
          </c:extLst>
        </c:ser>
        <c:ser>
          <c:idx val="5"/>
          <c:order val="5"/>
          <c:tx>
            <c:strRef>
              <c:f>Feuil1!$E$120</c:f>
              <c:strCache>
                <c:ptCount val="1"/>
                <c:pt idx="0">
                  <c:v>Clinochlore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Feuil1!$F$120:$X$120</c:f>
              <c:numCache>
                <c:formatCode>#,##0.00;@</c:formatCode>
                <c:ptCount val="19"/>
                <c:pt idx="0">
                  <c:v>3.0231746179582153</c:v>
                </c:pt>
                <c:pt idx="1">
                  <c:v>0</c:v>
                </c:pt>
                <c:pt idx="2">
                  <c:v>0</c:v>
                </c:pt>
                <c:pt idx="3">
                  <c:v>0.71674658992092966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4E85-459F-B194-77522AF53F10}"/>
            </c:ext>
          </c:extLst>
        </c:ser>
        <c:ser>
          <c:idx val="6"/>
          <c:order val="6"/>
          <c:tx>
            <c:strRef>
              <c:f>Feuil1!$E$121</c:f>
              <c:strCache>
                <c:ptCount val="1"/>
                <c:pt idx="0">
                  <c:v>Diopside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Feuil1!$F$121:$X$121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0.27326183153615374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4E85-459F-B194-77522AF53F10}"/>
            </c:ext>
          </c:extLst>
        </c:ser>
        <c:ser>
          <c:idx val="7"/>
          <c:order val="7"/>
          <c:tx>
            <c:strRef>
              <c:f>Feuil1!$E$122</c:f>
              <c:strCache>
                <c:ptCount val="1"/>
                <c:pt idx="0">
                  <c:v>Ferrosilite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Feuil1!$F$122:$X$122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0.92720820308622065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4E85-459F-B194-77522AF53F10}"/>
            </c:ext>
          </c:extLst>
        </c:ser>
        <c:ser>
          <c:idx val="8"/>
          <c:order val="8"/>
          <c:tx>
            <c:strRef>
              <c:f>Feuil1!$E$123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Feuil1!$F$123:$X$123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0.24011973197369207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1.2662008582286393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4E85-459F-B194-77522AF53F10}"/>
            </c:ext>
          </c:extLst>
        </c:ser>
        <c:ser>
          <c:idx val="9"/>
          <c:order val="9"/>
          <c:tx>
            <c:strRef>
              <c:f>Feuil1!$E$124</c:f>
              <c:strCache>
                <c:ptCount val="1"/>
                <c:pt idx="0">
                  <c:v>Talc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Feuil1!$F$124:$X$124</c:f>
              <c:numCache>
                <c:formatCode>#,##0.00;@</c:formatCode>
                <c:ptCount val="19"/>
                <c:pt idx="0">
                  <c:v>1.2841421868860485</c:v>
                </c:pt>
                <c:pt idx="1">
                  <c:v>0</c:v>
                </c:pt>
                <c:pt idx="2">
                  <c:v>0</c:v>
                </c:pt>
                <c:pt idx="3">
                  <c:v>1.6237316062072504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4E85-459F-B194-77522AF53F10}"/>
            </c:ext>
          </c:extLst>
        </c:ser>
        <c:ser>
          <c:idx val="10"/>
          <c:order val="10"/>
          <c:tx>
            <c:strRef>
              <c:f>Feuil1!$E$125</c:f>
              <c:strCache>
                <c:ptCount val="1"/>
                <c:pt idx="0">
                  <c:v>Titanite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Feuil1!$F$125:$X$125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0.10733252259657207</c:v>
                </c:pt>
                <c:pt idx="3">
                  <c:v>3.5731994712700027E-2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71.378799500198369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E85-459F-B194-77522AF53F10}"/>
            </c:ext>
          </c:extLst>
        </c:ser>
        <c:ser>
          <c:idx val="11"/>
          <c:order val="11"/>
          <c:tx>
            <c:strRef>
              <c:f>Feuil1!$E$126</c:f>
              <c:strCache>
                <c:ptCount val="1"/>
                <c:pt idx="0">
                  <c:v>Zircon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Feuil1!$F$126:$X$126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1.4327679816570685E-2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100</c:v>
                </c:pt>
                <c:pt idx="11">
                  <c:v>100</c:v>
                </c:pt>
                <c:pt idx="12">
                  <c:v>0</c:v>
                </c:pt>
                <c:pt idx="13">
                  <c:v>100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28.621200499801624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E85-459F-B194-77522AF53F10}"/>
            </c:ext>
          </c:extLst>
        </c:ser>
        <c:ser>
          <c:idx val="12"/>
          <c:order val="12"/>
          <c:tx>
            <c:strRef>
              <c:f>Feuil1!$E$127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Feuil1!$F$127:$X$127</c:f>
              <c:numCache>
                <c:formatCode>#,##0.00;@</c:formatCode>
                <c:ptCount val="19"/>
                <c:pt idx="0">
                  <c:v>4.9061263328736349</c:v>
                </c:pt>
                <c:pt idx="1">
                  <c:v>0</c:v>
                </c:pt>
                <c:pt idx="2">
                  <c:v>13.310240341849633</c:v>
                </c:pt>
                <c:pt idx="3">
                  <c:v>5.3173233165202536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28.039342254449913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4E85-459F-B194-77522AF53F10}"/>
            </c:ext>
          </c:extLst>
        </c:ser>
        <c:ser>
          <c:idx val="13"/>
          <c:order val="13"/>
          <c:tx>
            <c:strRef>
              <c:f>Feuil1!$E$128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Feuil1!$F$128:$X$128</c:f>
              <c:numCache>
                <c:formatCode>#,##0.00;@</c:formatCode>
                <c:ptCount val="19"/>
                <c:pt idx="0">
                  <c:v>0</c:v>
                </c:pt>
                <c:pt idx="1">
                  <c:v>99.544473541651286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4E85-459F-B194-77522AF53F10}"/>
            </c:ext>
          </c:extLst>
        </c:ser>
        <c:ser>
          <c:idx val="14"/>
          <c:order val="14"/>
          <c:tx>
            <c:strRef>
              <c:f>Feuil1!$E$129</c:f>
              <c:strCache>
                <c:ptCount val="1"/>
                <c:pt idx="0">
                  <c:v>Dolomite-ST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Feuil1!$F$129:$X$129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4E85-459F-B194-77522AF53F10}"/>
            </c:ext>
          </c:extLst>
        </c:ser>
        <c:ser>
          <c:idx val="15"/>
          <c:order val="15"/>
          <c:tx>
            <c:strRef>
              <c:f>Feuil1!$E$130</c:f>
              <c:strCache>
                <c:ptCount val="1"/>
                <c:pt idx="0">
                  <c:v>DolomiteFe-ST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Feuil1!$F$130:$X$130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4E85-459F-B194-77522AF53F10}"/>
            </c:ext>
          </c:extLst>
        </c:ser>
        <c:ser>
          <c:idx val="16"/>
          <c:order val="16"/>
          <c:tx>
            <c:strRef>
              <c:f>Feuil1!$E$131</c:f>
              <c:strCache>
                <c:ptCount val="1"/>
                <c:pt idx="0">
                  <c:v>Goethite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Feuil1!$F$131:$X$131</c:f>
              <c:numCache>
                <c:formatCode>#,##0.00;@</c:formatCode>
                <c:ptCount val="19"/>
                <c:pt idx="0">
                  <c:v>67.19928019820324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4E85-459F-B194-77522AF53F10}"/>
            </c:ext>
          </c:extLst>
        </c:ser>
        <c:ser>
          <c:idx val="17"/>
          <c:order val="17"/>
          <c:tx>
            <c:strRef>
              <c:f>Feuil1!$E$132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Feuil1!$F$132:$X$132</c:f>
              <c:numCache>
                <c:formatCode>#,##0.00;@</c:formatCode>
                <c:ptCount val="19"/>
                <c:pt idx="0">
                  <c:v>5.9820685746112385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0.104167465333467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4E85-459F-B194-77522AF53F10}"/>
            </c:ext>
          </c:extLst>
        </c:ser>
        <c:ser>
          <c:idx val="18"/>
          <c:order val="18"/>
          <c:tx>
            <c:strRef>
              <c:f>Feuil1!$E$133</c:f>
              <c:strCache>
                <c:ptCount val="1"/>
                <c:pt idx="0">
                  <c:v>Ilmenite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Feuil1!$F$133:$X$133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4E85-459F-B194-77522AF53F10}"/>
            </c:ext>
          </c:extLst>
        </c:ser>
        <c:ser>
          <c:idx val="19"/>
          <c:order val="19"/>
          <c:tx>
            <c:strRef>
              <c:f>Feuil1!$E$134</c:f>
              <c:strCache>
                <c:ptCount val="1"/>
                <c:pt idx="0">
                  <c:v>Jarosite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Feuil1!$F$134:$X$134</c:f>
              <c:numCache>
                <c:formatCode>#,##0.00;@</c:formatCode>
                <c:ptCount val="19"/>
                <c:pt idx="0">
                  <c:v>0.32376488356325517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7.5170802795332071E-3</c:v>
                </c:pt>
                <c:pt idx="6">
                  <c:v>0</c:v>
                </c:pt>
                <c:pt idx="7">
                  <c:v>0.53969157088706843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4E85-459F-B194-77522AF53F10}"/>
            </c:ext>
          </c:extLst>
        </c:ser>
        <c:ser>
          <c:idx val="20"/>
          <c:order val="20"/>
          <c:tx>
            <c:strRef>
              <c:f>Feuil1!$E$135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Feuil1!$F$135:$X$135</c:f>
              <c:numCache>
                <c:formatCode>#,##0.00;@</c:formatCode>
                <c:ptCount val="19"/>
                <c:pt idx="0">
                  <c:v>4.9799842677023309E-2</c:v>
                </c:pt>
                <c:pt idx="1">
                  <c:v>0.45552645834871786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7.3338139841896003E-3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4E85-459F-B194-77522AF53F10}"/>
            </c:ext>
          </c:extLst>
        </c:ser>
        <c:ser>
          <c:idx val="21"/>
          <c:order val="21"/>
          <c:tx>
            <c:strRef>
              <c:f>Feuil1!$E$136</c:f>
              <c:strCache>
                <c:ptCount val="1"/>
                <c:pt idx="0">
                  <c:v>Monazite-(Ce)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Feuil1!$F$136:$X$136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0.97002976787367545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18.898329087399862</c:v>
                </c:pt>
                <c:pt idx="15">
                  <c:v>37.222440250250074</c:v>
                </c:pt>
                <c:pt idx="16">
                  <c:v>8.8275444485139012</c:v>
                </c:pt>
                <c:pt idx="17">
                  <c:v>19.262823089583019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4E85-459F-B194-77522AF53F10}"/>
            </c:ext>
          </c:extLst>
        </c:ser>
        <c:ser>
          <c:idx val="22"/>
          <c:order val="22"/>
          <c:tx>
            <c:strRef>
              <c:f>Feuil1!$E$137</c:f>
              <c:strCache>
                <c:ptCount val="1"/>
                <c:pt idx="0">
                  <c:v>Monazite-(La)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Feuil1!$F$137:$X$137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9.7125239967041588E-2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3.7844297327355223</c:v>
                </c:pt>
                <c:pt idx="15">
                  <c:v>1.8634677827408745</c:v>
                </c:pt>
                <c:pt idx="16">
                  <c:v>0.88386707426621069</c:v>
                </c:pt>
                <c:pt idx="17">
                  <c:v>1.928710207645987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4E85-459F-B194-77522AF53F10}"/>
            </c:ext>
          </c:extLst>
        </c:ser>
        <c:ser>
          <c:idx val="23"/>
          <c:order val="23"/>
          <c:tx>
            <c:strRef>
              <c:f>Feuil1!$E$138</c:f>
              <c:strCache>
                <c:ptCount val="1"/>
                <c:pt idx="0">
                  <c:v>Monazite-(Nd)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Feuil1!$F$138:$X$138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6.3610041266563014E-2</c:v>
                </c:pt>
                <c:pt idx="4">
                  <c:v>2.9764546312857196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77.317241179864624</c:v>
                </c:pt>
                <c:pt idx="15">
                  <c:v>60.914091967009057</c:v>
                </c:pt>
                <c:pt idx="16">
                  <c:v>90.288588477219889</c:v>
                </c:pt>
                <c:pt idx="17">
                  <c:v>78.808466702771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4E85-459F-B194-77522AF53F10}"/>
            </c:ext>
          </c:extLst>
        </c:ser>
        <c:ser>
          <c:idx val="24"/>
          <c:order val="24"/>
          <c:tx>
            <c:strRef>
              <c:f>Feuil1!$E$139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Feuil1!$F$139:$X$139</c:f>
              <c:numCache>
                <c:formatCode>#,##0.00;@</c:formatCode>
                <c:ptCount val="19"/>
                <c:pt idx="0">
                  <c:v>12.625905600164932</c:v>
                </c:pt>
                <c:pt idx="1">
                  <c:v>0</c:v>
                </c:pt>
                <c:pt idx="2">
                  <c:v>26.64190276687718</c:v>
                </c:pt>
                <c:pt idx="3">
                  <c:v>13.304005707298003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70.154765316434379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4E85-459F-B194-77522AF53F10}"/>
            </c:ext>
          </c:extLst>
        </c:ser>
        <c:ser>
          <c:idx val="25"/>
          <c:order val="25"/>
          <c:tx>
            <c:strRef>
              <c:f>Feuil1!$E$140</c:f>
              <c:strCache>
                <c:ptCount val="1"/>
                <c:pt idx="0">
                  <c:v>Plagioclase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Feuil1!$F$140:$X$140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24.736701277331566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9-4E85-459F-B194-77522AF53F10}"/>
            </c:ext>
          </c:extLst>
        </c:ser>
        <c:ser>
          <c:idx val="26"/>
          <c:order val="26"/>
          <c:tx>
            <c:strRef>
              <c:f>Feuil1!$E$141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Feuil1!$F$141:$X$141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5.3192100821880377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A-4E85-459F-B194-77522AF53F10}"/>
            </c:ext>
          </c:extLst>
        </c:ser>
        <c:ser>
          <c:idx val="27"/>
          <c:order val="27"/>
          <c:tx>
            <c:strRef>
              <c:f>Feuil1!$E$142</c:f>
              <c:strCache>
                <c:ptCount val="1"/>
                <c:pt idx="0">
                  <c:v>Pyrrhotite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Feuil1!$F$142:$X$142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0.196003059875408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B-4E85-459F-B194-77522AF53F10}"/>
            </c:ext>
          </c:extLst>
        </c:ser>
        <c:ser>
          <c:idx val="28"/>
          <c:order val="28"/>
          <c:tx>
            <c:strRef>
              <c:f>Feuil1!$E$143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Feuil1!$F$143:$X$143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32.84116324500441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C-4E85-459F-B194-77522AF53F10}"/>
            </c:ext>
          </c:extLst>
        </c:ser>
        <c:ser>
          <c:idx val="29"/>
          <c:order val="29"/>
          <c:tx>
            <c:strRef>
              <c:f>Feuil1!$E$144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Feuil1!$F$144:$X$144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D-4E85-459F-B194-77522AF53F10}"/>
            </c:ext>
          </c:extLst>
        </c:ser>
        <c:ser>
          <c:idx val="30"/>
          <c:order val="30"/>
          <c:tx>
            <c:strRef>
              <c:f>Feuil1!$E$145</c:f>
              <c:strCache>
                <c:ptCount val="1"/>
                <c:pt idx="0">
                  <c:v>Siderite-ST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Feuil1!$F$145:$X$145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E-4E85-459F-B194-77522AF53F10}"/>
            </c:ext>
          </c:extLst>
        </c:ser>
        <c:ser>
          <c:idx val="31"/>
          <c:order val="31"/>
          <c:tx>
            <c:strRef>
              <c:f>Feuil1!$E$146</c:f>
              <c:strCache>
                <c:ptCount val="1"/>
                <c:pt idx="0">
                  <c:v>Bornite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Feuil1!$F$146:$X$146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8.7421548361724333E-2</c:v>
                </c:pt>
                <c:pt idx="6">
                  <c:v>0</c:v>
                </c:pt>
                <c:pt idx="7">
                  <c:v>0</c:v>
                </c:pt>
                <c:pt idx="8">
                  <c:v>0.23104135652573921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F-4E85-459F-B194-77522AF53F10}"/>
            </c:ext>
          </c:extLst>
        </c:ser>
        <c:ser>
          <c:idx val="32"/>
          <c:order val="32"/>
          <c:tx>
            <c:strRef>
              <c:f>Feuil1!$E$147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Feuil1!$F$147:$X$147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2.72275507280378E-2</c:v>
                </c:pt>
                <c:pt idx="6">
                  <c:v>0</c:v>
                </c:pt>
                <c:pt idx="7">
                  <c:v>0</c:v>
                </c:pt>
                <c:pt idx="8">
                  <c:v>0.11513299177086589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0-4E85-459F-B194-77522AF53F10}"/>
            </c:ext>
          </c:extLst>
        </c:ser>
        <c:ser>
          <c:idx val="33"/>
          <c:order val="33"/>
          <c:tx>
            <c:strRef>
              <c:f>Feuil1!$E$148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Feuil1!$F$148:$X$148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94.190897663314203</c:v>
                </c:pt>
                <c:pt idx="6">
                  <c:v>0</c:v>
                </c:pt>
                <c:pt idx="7">
                  <c:v>0</c:v>
                </c:pt>
                <c:pt idx="8">
                  <c:v>99.572671389733472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1-4E85-459F-B194-77522AF53F10}"/>
            </c:ext>
          </c:extLst>
        </c:ser>
        <c:ser>
          <c:idx val="34"/>
          <c:order val="34"/>
          <c:tx>
            <c:strRef>
              <c:f>Feuil1!$E$149</c:f>
              <c:strCache>
                <c:ptCount val="1"/>
                <c:pt idx="0">
                  <c:v>Cubanite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Feuil1!$F$149:$X$149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5.3122170072388931E-2</c:v>
                </c:pt>
                <c:pt idx="6">
                  <c:v>0</c:v>
                </c:pt>
                <c:pt idx="7">
                  <c:v>0</c:v>
                </c:pt>
                <c:pt idx="8">
                  <c:v>3.7438269976892521E-2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4E85-459F-B194-77522AF53F10}"/>
            </c:ext>
          </c:extLst>
        </c:ser>
        <c:ser>
          <c:idx val="35"/>
          <c:order val="35"/>
          <c:tx>
            <c:strRef>
              <c:f>Feuil1!$E$150</c:f>
              <c:strCache>
                <c:ptCount val="1"/>
                <c:pt idx="0">
                  <c:v>Galena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Feuil1!$F$150:$X$150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9.8838943414153143E-4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100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4E85-459F-B194-77522AF53F10}"/>
            </c:ext>
          </c:extLst>
        </c:ser>
        <c:ser>
          <c:idx val="36"/>
          <c:order val="36"/>
          <c:tx>
            <c:strRef>
              <c:f>Feuil1!$E$151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Feuil1!$F$151:$X$151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1.3444990413069496E-2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4-4E85-459F-B194-77522AF53F10}"/>
            </c:ext>
          </c:extLst>
        </c:ser>
        <c:ser>
          <c:idx val="37"/>
          <c:order val="37"/>
          <c:tx>
            <c:strRef>
              <c:f>Feuil1!$E$152</c:f>
              <c:strCache>
                <c:ptCount val="1"/>
                <c:pt idx="0">
                  <c:v>oligoclase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Feuil1!$F$152:$X$152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10.469178274888073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5-4E85-459F-B194-77522AF53F10}"/>
            </c:ext>
          </c:extLst>
        </c:ser>
        <c:ser>
          <c:idx val="38"/>
          <c:order val="38"/>
          <c:tx>
            <c:strRef>
              <c:f>Feuil1!$E$153</c:f>
              <c:strCache>
                <c:ptCount val="1"/>
                <c:pt idx="0">
                  <c:v>actinolite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Feuil1!$F$153:$X$153</c:f>
              <c:numCache>
                <c:formatCode>#,##0.00;@</c:formatCode>
                <c:ptCount val="19"/>
                <c:pt idx="0">
                  <c:v>3.6797512354646766</c:v>
                </c:pt>
                <c:pt idx="1">
                  <c:v>0</c:v>
                </c:pt>
                <c:pt idx="2">
                  <c:v>0</c:v>
                </c:pt>
                <c:pt idx="3">
                  <c:v>9.0614366124556849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6-4E85-459F-B194-77522AF53F10}"/>
            </c:ext>
          </c:extLst>
        </c:ser>
        <c:ser>
          <c:idx val="39"/>
          <c:order val="39"/>
          <c:tx>
            <c:strRef>
              <c:f>Feuil1!$E$154</c:f>
              <c:strCache>
                <c:ptCount val="1"/>
                <c:pt idx="0">
                  <c:v>Apatite-(CaF)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Feuil1!$F$114:$X$114</c:f>
              <c:strCache>
                <c:ptCount val="19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Si</c:v>
                </c:pt>
                <c:pt idx="4">
                  <c:v>P</c:v>
                </c:pt>
                <c:pt idx="5">
                  <c:v>S</c:v>
                </c:pt>
                <c:pt idx="6">
                  <c:v>Cl</c:v>
                </c:pt>
                <c:pt idx="7">
                  <c:v>K</c:v>
                </c:pt>
                <c:pt idx="8">
                  <c:v>Cu</c:v>
                </c:pt>
                <c:pt idx="9">
                  <c:v>Zn</c:v>
                </c:pt>
                <c:pt idx="10">
                  <c:v>Zr</c:v>
                </c:pt>
                <c:pt idx="11">
                  <c:v>Hf</c:v>
                </c:pt>
                <c:pt idx="12">
                  <c:v>Pb</c:v>
                </c:pt>
                <c:pt idx="13">
                  <c:v>Fr</c:v>
                </c:pt>
                <c:pt idx="14">
                  <c:v>La</c:v>
                </c:pt>
                <c:pt idx="15">
                  <c:v>Ce</c:v>
                </c:pt>
                <c:pt idx="16">
                  <c:v>Nd</c:v>
                </c:pt>
                <c:pt idx="17">
                  <c:v>Th</c:v>
                </c:pt>
                <c:pt idx="18">
                  <c:v>REE</c:v>
                </c:pt>
              </c:strCache>
            </c:strRef>
          </c:cat>
          <c:val>
            <c:numRef>
              <c:f>Feuil1!$F$154:$X$154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59.111359433343516</c:v>
                </c:pt>
                <c:pt idx="3">
                  <c:v>0</c:v>
                </c:pt>
                <c:pt idx="4">
                  <c:v>92.08109214327726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7-4E85-459F-B194-77522AF53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5529760"/>
        <c:axId val="285530320"/>
      </c:barChart>
      <c:catAx>
        <c:axId val="28552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530320"/>
        <c:crosses val="autoZero"/>
        <c:auto val="1"/>
        <c:lblAlgn val="ctr"/>
        <c:lblOffset val="100"/>
        <c:noMultiLvlLbl val="0"/>
      </c:catAx>
      <c:valAx>
        <c:axId val="28553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529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956414959395521E-2"/>
          <c:y val="4.8856818634627215E-2"/>
          <c:w val="0.90901733523019912"/>
          <c:h val="0.80822931194289727"/>
        </c:manualLayout>
      </c:layout>
      <c:lineChart>
        <c:grouping val="standard"/>
        <c:varyColors val="0"/>
        <c:ser>
          <c:idx val="1"/>
          <c:order val="0"/>
          <c:tx>
            <c:v>Moyenne ICP et XRF</c:v>
          </c:tx>
          <c:spPr>
            <a:ln w="31750">
              <a:solidFill>
                <a:srgbClr val="00B050"/>
              </a:solidFill>
            </a:ln>
          </c:spPr>
          <c:marker>
            <c:symbol val="square"/>
            <c:size val="5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Lit>
              <c:ptCount val="26"/>
              <c:pt idx="0">
                <c:v>C</c:v>
              </c:pt>
              <c:pt idx="1">
                <c:v>Na</c:v>
              </c:pt>
              <c:pt idx="2">
                <c:v>Mg</c:v>
              </c:pt>
              <c:pt idx="3">
                <c:v>Al</c:v>
              </c:pt>
              <c:pt idx="4">
                <c:v>Si</c:v>
              </c:pt>
              <c:pt idx="5">
                <c:v>K</c:v>
              </c:pt>
              <c:pt idx="6">
                <c:v>Ca</c:v>
              </c:pt>
              <c:pt idx="7">
                <c:v>Ti</c:v>
              </c:pt>
              <c:pt idx="8">
                <c:v>Mn</c:v>
              </c:pt>
              <c:pt idx="9">
                <c:v>Fe</c:v>
              </c:pt>
              <c:pt idx="10">
                <c:v>Co</c:v>
              </c:pt>
              <c:pt idx="11">
                <c:v>Ni</c:v>
              </c:pt>
              <c:pt idx="12">
                <c:v>S</c:v>
              </c:pt>
              <c:pt idx="13">
                <c:v>Cu</c:v>
              </c:pt>
              <c:pt idx="14">
                <c:v>Zn</c:v>
              </c:pt>
              <c:pt idx="15">
                <c:v>As</c:v>
              </c:pt>
              <c:pt idx="16">
                <c:v>Pb</c:v>
              </c:pt>
              <c:pt idx="17">
                <c:v>Ba</c:v>
              </c:pt>
              <c:pt idx="18">
                <c:v>Cr</c:v>
              </c:pt>
              <c:pt idx="19">
                <c:v>V</c:v>
              </c:pt>
              <c:pt idx="20">
                <c:v>P</c:v>
              </c:pt>
              <c:pt idx="21">
                <c:v>Bi</c:v>
              </c:pt>
              <c:pt idx="22">
                <c:v>Cd</c:v>
              </c:pt>
              <c:pt idx="23">
                <c:v>Mo</c:v>
              </c:pt>
              <c:pt idx="24">
                <c:v>Sb</c:v>
              </c:pt>
              <c:pt idx="25">
                <c:v>Sn</c:v>
              </c:pt>
            </c:strLit>
          </c:cat>
          <c:val>
            <c:numLit>
              <c:formatCode>General</c:formatCode>
              <c:ptCount val="2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</c:numLit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A03-4EF6-AE85-B75AEC0CB20D}"/>
            </c:ext>
          </c:extLst>
        </c:ser>
        <c:ser>
          <c:idx val="0"/>
          <c:order val="1"/>
          <c:tx>
            <c:v>Chimie calculée par la minéralogie</c:v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strLit>
              <c:ptCount val="26"/>
              <c:pt idx="0">
                <c:v>C</c:v>
              </c:pt>
              <c:pt idx="1">
                <c:v>Na</c:v>
              </c:pt>
              <c:pt idx="2">
                <c:v>Mg</c:v>
              </c:pt>
              <c:pt idx="3">
                <c:v>Al</c:v>
              </c:pt>
              <c:pt idx="4">
                <c:v>Si</c:v>
              </c:pt>
              <c:pt idx="5">
                <c:v>K</c:v>
              </c:pt>
              <c:pt idx="6">
                <c:v>Ca</c:v>
              </c:pt>
              <c:pt idx="7">
                <c:v>Ti</c:v>
              </c:pt>
              <c:pt idx="8">
                <c:v>Mn</c:v>
              </c:pt>
              <c:pt idx="9">
                <c:v>Fe</c:v>
              </c:pt>
              <c:pt idx="10">
                <c:v>Co</c:v>
              </c:pt>
              <c:pt idx="11">
                <c:v>Ni</c:v>
              </c:pt>
              <c:pt idx="12">
                <c:v>S</c:v>
              </c:pt>
              <c:pt idx="13">
                <c:v>Cu</c:v>
              </c:pt>
              <c:pt idx="14">
                <c:v>Zn</c:v>
              </c:pt>
              <c:pt idx="15">
                <c:v>As</c:v>
              </c:pt>
              <c:pt idx="16">
                <c:v>Pb</c:v>
              </c:pt>
              <c:pt idx="17">
                <c:v>Ba</c:v>
              </c:pt>
              <c:pt idx="18">
                <c:v>Cr</c:v>
              </c:pt>
              <c:pt idx="19">
                <c:v>V</c:v>
              </c:pt>
              <c:pt idx="20">
                <c:v>P</c:v>
              </c:pt>
              <c:pt idx="21">
                <c:v>Bi</c:v>
              </c:pt>
              <c:pt idx="22">
                <c:v>Cd</c:v>
              </c:pt>
              <c:pt idx="23">
                <c:v>Mo</c:v>
              </c:pt>
              <c:pt idx="24">
                <c:v>Sb</c:v>
              </c:pt>
              <c:pt idx="25">
                <c:v>Sn</c:v>
              </c:pt>
            </c:strLit>
          </c:cat>
          <c:val>
            <c:numLit>
              <c:formatCode>General</c:formatCode>
              <c:ptCount val="26"/>
              <c:pt idx="0">
                <c:v>4.1826034011621833E-2</c:v>
              </c:pt>
              <c:pt idx="1">
                <c:v>0.17072899395658248</c:v>
              </c:pt>
              <c:pt idx="2">
                <c:v>0.60441563498078421</c:v>
              </c:pt>
              <c:pt idx="3">
                <c:v>0.78843381570940618</c:v>
              </c:pt>
              <c:pt idx="4">
                <c:v>2.8300504418709265</c:v>
              </c:pt>
              <c:pt idx="5">
                <c:v>0.24904273815447175</c:v>
              </c:pt>
              <c:pt idx="6">
                <c:v>1.6864108995570704</c:v>
              </c:pt>
              <c:pt idx="7">
                <c:v>0.11535290422044389</c:v>
              </c:pt>
              <c:pt idx="8">
                <c:v>1.3603672740034227E-3</c:v>
              </c:pt>
              <c:pt idx="9">
                <c:v>28.324458428426091</c:v>
              </c:pt>
              <c:pt idx="10">
                <c:v>0</c:v>
              </c:pt>
              <c:pt idx="11">
                <c:v>0</c:v>
              </c:pt>
              <c:pt idx="12">
                <c:v>29.32832354422311</c:v>
              </c:pt>
              <c:pt idx="13">
                <c:v>27.489665184206853</c:v>
              </c:pt>
              <c:pt idx="14">
                <c:v>7.639024272985794E-3</c:v>
              </c:pt>
              <c:pt idx="15">
                <c:v>0</c:v>
              </c:pt>
              <c:pt idx="16">
                <c:v>1.8730971182082837E-3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0.20010301770599861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</c:numLit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A03-4EF6-AE85-B75AEC0CB2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0274640"/>
        <c:axId val="1220275200"/>
      </c:lineChart>
      <c:catAx>
        <c:axId val="1220274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220275200"/>
        <c:crosses val="autoZero"/>
        <c:auto val="1"/>
        <c:lblAlgn val="ctr"/>
        <c:lblOffset val="100"/>
        <c:noMultiLvlLbl val="0"/>
      </c:catAx>
      <c:valAx>
        <c:axId val="12202752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% poids</a:t>
                </a:r>
              </a:p>
            </c:rich>
          </c:tx>
          <c:layout>
            <c:manualLayout>
              <c:xMode val="edge"/>
              <c:yMode val="edge"/>
              <c:x val="2.7438818372314995E-3"/>
              <c:y val="0.3579210159302154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1220274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2811939370527639"/>
          <c:y val="1.0668015916679748E-5"/>
          <c:w val="0.26520685437880476"/>
          <c:h val="0.18995192349338624"/>
        </c:manualLayout>
      </c:layout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200" b="1"/>
      </a:pPr>
      <a:endParaRPr lang="fr-FR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Feuil2!$E$115</c:f>
              <c:strCache>
                <c:ptCount val="1"/>
                <c:pt idx="0">
                  <c:v>boulangerite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Feuil2!$F$115:$X$115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19.040989493117387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E85-459F-B194-77522AF53F10}"/>
            </c:ext>
          </c:extLst>
        </c:ser>
        <c:ser>
          <c:idx val="1"/>
          <c:order val="1"/>
          <c:tx>
            <c:strRef>
              <c:f>Feuil2!$E$116</c:f>
              <c:strCache>
                <c:ptCount val="1"/>
                <c:pt idx="0">
                  <c:v>Sylvanite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Feuil2!$F$116:$X$116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2.0340572611262044</c:v>
                </c:pt>
                <c:pt idx="11">
                  <c:v>0</c:v>
                </c:pt>
                <c:pt idx="12">
                  <c:v>32.884871751947671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E85-459F-B194-77522AF53F10}"/>
            </c:ext>
          </c:extLst>
        </c:ser>
        <c:ser>
          <c:idx val="2"/>
          <c:order val="2"/>
          <c:tx>
            <c:strRef>
              <c:f>Feuil2!$E$117</c:f>
              <c:strCache>
                <c:ptCount val="1"/>
                <c:pt idx="0">
                  <c:v>Gold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Feuil2!$F$117:$X$117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E85-459F-B194-77522AF53F10}"/>
            </c:ext>
          </c:extLst>
        </c:ser>
        <c:ser>
          <c:idx val="3"/>
          <c:order val="3"/>
          <c:tx>
            <c:strRef>
              <c:f>Feuil2!$E$118</c:f>
              <c:strCache>
                <c:ptCount val="1"/>
                <c:pt idx="0">
                  <c:v>Hessite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Feuil2!$F$118:$X$118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20.3747660327886</c:v>
                </c:pt>
                <c:pt idx="11">
                  <c:v>0</c:v>
                </c:pt>
                <c:pt idx="12">
                  <c:v>20.587595441917941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E85-459F-B194-77522AF53F10}"/>
            </c:ext>
          </c:extLst>
        </c:ser>
        <c:ser>
          <c:idx val="4"/>
          <c:order val="4"/>
          <c:tx>
            <c:strRef>
              <c:f>Feuil2!$E$119</c:f>
              <c:strCache>
                <c:ptCount val="1"/>
                <c:pt idx="0">
                  <c:v>Pyrargyrite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Feuil2!$F$119:$X$119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19.375953934686819</c:v>
                </c:pt>
                <c:pt idx="11">
                  <c:v>16.189902299716628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E85-459F-B194-77522AF53F10}"/>
            </c:ext>
          </c:extLst>
        </c:ser>
        <c:ser>
          <c:idx val="5"/>
          <c:order val="5"/>
          <c:tx>
            <c:strRef>
              <c:f>Feuil2!$E$120</c:f>
              <c:strCache>
                <c:ptCount val="1"/>
                <c:pt idx="0">
                  <c:v>Aguilarite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Feuil2!$F$120:$X$120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100</c:v>
                </c:pt>
                <c:pt idx="10">
                  <c:v>25.789545785317575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4E85-459F-B194-77522AF53F10}"/>
            </c:ext>
          </c:extLst>
        </c:ser>
        <c:ser>
          <c:idx val="6"/>
          <c:order val="6"/>
          <c:tx>
            <c:strRef>
              <c:f>Feuil2!$E$121</c:f>
              <c:strCache>
                <c:ptCount val="1"/>
                <c:pt idx="0">
                  <c:v>Silver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Feuil2!$F$121:$X$121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32.425676986080795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4E85-459F-B194-77522AF53F10}"/>
            </c:ext>
          </c:extLst>
        </c:ser>
        <c:ser>
          <c:idx val="7"/>
          <c:order val="7"/>
          <c:tx>
            <c:strRef>
              <c:f>Feuil2!$E$122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Feuil2!$F$122:$X$122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4E85-459F-B194-77522AF53F10}"/>
            </c:ext>
          </c:extLst>
        </c:ser>
        <c:ser>
          <c:idx val="8"/>
          <c:order val="8"/>
          <c:tx>
            <c:strRef>
              <c:f>Feuil2!$E$123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Feuil2!$F$123:$X$123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65.344491029144663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4E85-459F-B194-77522AF53F10}"/>
            </c:ext>
          </c:extLst>
        </c:ser>
        <c:ser>
          <c:idx val="9"/>
          <c:order val="9"/>
          <c:tx>
            <c:strRef>
              <c:f>Feuil2!$E$124</c:f>
              <c:strCache>
                <c:ptCount val="1"/>
                <c:pt idx="0">
                  <c:v>Tetradymite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Feuil2!$F$124:$X$124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20.045950901708544</c:v>
                </c:pt>
                <c:pt idx="13">
                  <c:v>0</c:v>
                </c:pt>
                <c:pt idx="14">
                  <c:v>0</c:v>
                </c:pt>
                <c:pt idx="15">
                  <c:v>53.171805664269748</c:v>
                </c:pt>
                <c:pt idx="16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4E85-459F-B194-77522AF53F10}"/>
            </c:ext>
          </c:extLst>
        </c:ser>
        <c:ser>
          <c:idx val="10"/>
          <c:order val="10"/>
          <c:tx>
            <c:strRef>
              <c:f>Feuil2!$E$125</c:f>
              <c:strCache>
                <c:ptCount val="1"/>
                <c:pt idx="0">
                  <c:v>Galena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Feuil2!$F$125:$X$125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E85-459F-B194-77522AF53F10}"/>
            </c:ext>
          </c:extLst>
        </c:ser>
        <c:ser>
          <c:idx val="11"/>
          <c:order val="11"/>
          <c:tx>
            <c:strRef>
              <c:f>Feuil2!$E$126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Feuil2!$F$126:$X$126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E85-459F-B194-77522AF53F10}"/>
            </c:ext>
          </c:extLst>
        </c:ser>
        <c:ser>
          <c:idx val="12"/>
          <c:order val="12"/>
          <c:tx>
            <c:strRef>
              <c:f>Feuil2!$E$127</c:f>
              <c:strCache>
                <c:ptCount val="1"/>
                <c:pt idx="0">
                  <c:v>tongxinite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Feuil2!$F$127:$X$127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34.655508970855344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4E85-459F-B194-77522AF53F10}"/>
            </c:ext>
          </c:extLst>
        </c:ser>
        <c:ser>
          <c:idx val="13"/>
          <c:order val="13"/>
          <c:tx>
            <c:strRef>
              <c:f>Feuil2!$E$128</c:f>
              <c:strCache>
                <c:ptCount val="1"/>
                <c:pt idx="0">
                  <c:v>Jamesonite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Feuil2!$F$128:$X$128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25.486575851773075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4E85-459F-B194-77522AF53F10}"/>
            </c:ext>
          </c:extLst>
        </c:ser>
        <c:ser>
          <c:idx val="14"/>
          <c:order val="14"/>
          <c:tx>
            <c:strRef>
              <c:f>Feuil2!$E$129</c:f>
              <c:strCache>
                <c:ptCount val="1"/>
                <c:pt idx="0">
                  <c:v>Bournonite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Feuil2!$F$129:$X$129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17.941050399958915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4E85-459F-B194-77522AF53F10}"/>
            </c:ext>
          </c:extLst>
        </c:ser>
        <c:ser>
          <c:idx val="15"/>
          <c:order val="15"/>
          <c:tx>
            <c:strRef>
              <c:f>Feuil2!$E$130</c:f>
              <c:strCache>
                <c:ptCount val="1"/>
                <c:pt idx="0">
                  <c:v>Tetrahedrite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Feuil2!$F$130:$X$130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21.341481955433999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4E85-459F-B194-77522AF53F10}"/>
            </c:ext>
          </c:extLst>
        </c:ser>
        <c:ser>
          <c:idx val="16"/>
          <c:order val="16"/>
          <c:tx>
            <c:strRef>
              <c:f>Feuil2!$E$131</c:f>
              <c:strCache>
                <c:ptCount val="1"/>
                <c:pt idx="0">
                  <c:v>Tennantite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Feuil2!$F$131:$X$131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4E85-459F-B194-77522AF53F10}"/>
            </c:ext>
          </c:extLst>
        </c:ser>
        <c:ser>
          <c:idx val="17"/>
          <c:order val="17"/>
          <c:tx>
            <c:strRef>
              <c:f>Feuil2!$E$132</c:f>
              <c:strCache>
                <c:ptCount val="1"/>
                <c:pt idx="0">
                  <c:v>Tellurobismuthite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Feuil2!$F$132:$X$132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26.481581904425838</c:v>
                </c:pt>
                <c:pt idx="13">
                  <c:v>0</c:v>
                </c:pt>
                <c:pt idx="14">
                  <c:v>0</c:v>
                </c:pt>
                <c:pt idx="15">
                  <c:v>46.828194335730252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4E85-459F-B194-77522AF53F10}"/>
            </c:ext>
          </c:extLst>
        </c:ser>
        <c:ser>
          <c:idx val="18"/>
          <c:order val="18"/>
          <c:tx>
            <c:strRef>
              <c:f>Feuil2!$E$133</c:f>
              <c:strCache>
                <c:ptCount val="1"/>
                <c:pt idx="0">
                  <c:v>Barite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Feuil2!$F$133:$X$133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4E85-459F-B194-77522AF53F10}"/>
            </c:ext>
          </c:extLst>
        </c:ser>
        <c:ser>
          <c:idx val="19"/>
          <c:order val="19"/>
          <c:tx>
            <c:strRef>
              <c:f>Feuil2!$E$134</c:f>
              <c:strCache>
                <c:ptCount val="1"/>
                <c:pt idx="0">
                  <c:v>Scheelite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Feuil2!$F$134:$X$134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100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4E85-459F-B194-77522AF53F10}"/>
            </c:ext>
          </c:extLst>
        </c:ser>
        <c:ser>
          <c:idx val="20"/>
          <c:order val="20"/>
          <c:tx>
            <c:strRef>
              <c:f>Feuil2!$E$135</c:f>
              <c:strCache>
                <c:ptCount val="1"/>
                <c:pt idx="0">
                  <c:v>Fluorite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Feuil2!$F$135:$X$135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88.089762904614147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4E85-459F-B194-77522AF53F10}"/>
            </c:ext>
          </c:extLst>
        </c:ser>
        <c:ser>
          <c:idx val="21"/>
          <c:order val="21"/>
          <c:tx>
            <c:strRef>
              <c:f>Feuil2!$E$136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Feuil2!$F$136:$X$136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15.925862483479111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4E85-459F-B194-77522AF53F10}"/>
            </c:ext>
          </c:extLst>
        </c:ser>
        <c:ser>
          <c:idx val="22"/>
          <c:order val="22"/>
          <c:tx>
            <c:strRef>
              <c:f>Feuil2!$E$137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Feuil2!$F$137:$X$137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24.591392598149465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4E85-459F-B194-77522AF53F10}"/>
            </c:ext>
          </c:extLst>
        </c:ser>
        <c:ser>
          <c:idx val="23"/>
          <c:order val="23"/>
          <c:tx>
            <c:strRef>
              <c:f>Feuil2!$E$138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Feuil2!$F$138:$X$138</c:f>
              <c:numCache>
                <c:formatCode>#,##0.00;@</c:formatCode>
                <c:ptCount val="19"/>
                <c:pt idx="0">
                  <c:v>0</c:v>
                </c:pt>
                <c:pt idx="1">
                  <c:v>50.764393839247759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4E85-459F-B194-77522AF53F10}"/>
            </c:ext>
          </c:extLst>
        </c:ser>
        <c:ser>
          <c:idx val="24"/>
          <c:order val="24"/>
          <c:tx>
            <c:strRef>
              <c:f>Feuil2!$E$139</c:f>
              <c:strCache>
                <c:ptCount val="1"/>
                <c:pt idx="0">
                  <c:v>phlogopite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Feuil2!$F$139:$X$139</c:f>
              <c:numCache>
                <c:formatCode>#,##0.00;@</c:formatCode>
                <c:ptCount val="19"/>
                <c:pt idx="0">
                  <c:v>21.809691954136877</c:v>
                </c:pt>
                <c:pt idx="1">
                  <c:v>0</c:v>
                </c:pt>
                <c:pt idx="2">
                  <c:v>8.2022342460099864</c:v>
                </c:pt>
                <c:pt idx="3">
                  <c:v>0</c:v>
                </c:pt>
                <c:pt idx="4">
                  <c:v>32.797416992502008</c:v>
                </c:pt>
                <c:pt idx="5">
                  <c:v>10.57282857094113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4E85-459F-B194-77522AF53F10}"/>
            </c:ext>
          </c:extLst>
        </c:ser>
        <c:ser>
          <c:idx val="25"/>
          <c:order val="25"/>
          <c:tx>
            <c:strRef>
              <c:f>Feuil2!$E$140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Feuil2!$F$140:$X$140</c:f>
              <c:numCache>
                <c:formatCode>#,##0.00;@</c:formatCode>
                <c:ptCount val="19"/>
                <c:pt idx="0">
                  <c:v>36.909982063878225</c:v>
                </c:pt>
                <c:pt idx="1">
                  <c:v>0</c:v>
                </c:pt>
                <c:pt idx="2">
                  <c:v>1.9830261016890234</c:v>
                </c:pt>
                <c:pt idx="3">
                  <c:v>0</c:v>
                </c:pt>
                <c:pt idx="4">
                  <c:v>26.431064192763117</c:v>
                </c:pt>
                <c:pt idx="5">
                  <c:v>10.224626313279906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9-4E85-459F-B194-77522AF53F10}"/>
            </c:ext>
          </c:extLst>
        </c:ser>
        <c:ser>
          <c:idx val="26"/>
          <c:order val="26"/>
          <c:tx>
            <c:strRef>
              <c:f>Feuil2!$E$141</c:f>
              <c:strCache>
                <c:ptCount val="1"/>
                <c:pt idx="0">
                  <c:v>albite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Feuil2!$F$141:$X$141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100</c:v>
                </c:pt>
                <c:pt idx="4">
                  <c:v>0</c:v>
                </c:pt>
                <c:pt idx="5">
                  <c:v>16.571953403121586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A-4E85-459F-B194-77522AF53F10}"/>
            </c:ext>
          </c:extLst>
        </c:ser>
        <c:ser>
          <c:idx val="27"/>
          <c:order val="27"/>
          <c:tx>
            <c:strRef>
              <c:f>Feuil2!$E$142</c:f>
              <c:strCache>
                <c:ptCount val="1"/>
                <c:pt idx="0">
                  <c:v>ankerite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Feuil2!$F$142:$X$142</c:f>
              <c:numCache>
                <c:formatCode>#,##0.00;@</c:formatCode>
                <c:ptCount val="19"/>
                <c:pt idx="0">
                  <c:v>0</c:v>
                </c:pt>
                <c:pt idx="1">
                  <c:v>49.235606160752241</c:v>
                </c:pt>
                <c:pt idx="2">
                  <c:v>0</c:v>
                </c:pt>
                <c:pt idx="3">
                  <c:v>0</c:v>
                </c:pt>
                <c:pt idx="4">
                  <c:v>6.6623183921076929</c:v>
                </c:pt>
                <c:pt idx="5">
                  <c:v>0</c:v>
                </c:pt>
                <c:pt idx="6">
                  <c:v>100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B-4E85-459F-B194-77522AF53F10}"/>
            </c:ext>
          </c:extLst>
        </c:ser>
        <c:ser>
          <c:idx val="28"/>
          <c:order val="28"/>
          <c:tx>
            <c:strRef>
              <c:f>Feuil2!$E$143</c:f>
              <c:strCache>
                <c:ptCount val="1"/>
                <c:pt idx="0">
                  <c:v>pyrope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Feuil2!$F$143:$X$143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34.10920042262719</c:v>
                </c:pt>
                <c:pt idx="5">
                  <c:v>10.995705205771378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C-4E85-459F-B194-77522AF53F10}"/>
            </c:ext>
          </c:extLst>
        </c:ser>
        <c:ser>
          <c:idx val="29"/>
          <c:order val="29"/>
          <c:tx>
            <c:strRef>
              <c:f>Feuil2!$E$144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Feuil2!$F$144:$X$144</c:f>
              <c:numCache>
                <c:formatCode>#,##0.00;@</c:formatCode>
                <c:ptCount val="19"/>
                <c:pt idx="0">
                  <c:v>41.280325981984909</c:v>
                </c:pt>
                <c:pt idx="1">
                  <c:v>0</c:v>
                </c:pt>
                <c:pt idx="2">
                  <c:v>1.7249767476868552</c:v>
                </c:pt>
                <c:pt idx="3">
                  <c:v>0</c:v>
                </c:pt>
                <c:pt idx="4">
                  <c:v>0</c:v>
                </c:pt>
                <c:pt idx="5">
                  <c:v>11.117631425257422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D-4E85-459F-B194-77522AF53F10}"/>
            </c:ext>
          </c:extLst>
        </c:ser>
        <c:ser>
          <c:idx val="30"/>
          <c:order val="30"/>
          <c:tx>
            <c:strRef>
              <c:f>Feuil2!$E$145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Feuil2!$F$145:$X$145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E-4E85-459F-B194-77522AF53F10}"/>
            </c:ext>
          </c:extLst>
        </c:ser>
        <c:ser>
          <c:idx val="31"/>
          <c:order val="31"/>
          <c:tx>
            <c:strRef>
              <c:f>Feuil2!$E$146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Feuil2!$F$146:$X$146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F-4E85-459F-B194-77522AF53F10}"/>
            </c:ext>
          </c:extLst>
        </c:ser>
        <c:ser>
          <c:idx val="32"/>
          <c:order val="32"/>
          <c:tx>
            <c:strRef>
              <c:f>Feuil2!$E$147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Feuil2!$F$147:$X$147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0-4E85-459F-B194-77522AF53F10}"/>
            </c:ext>
          </c:extLst>
        </c:ser>
        <c:ser>
          <c:idx val="33"/>
          <c:order val="33"/>
          <c:tx>
            <c:strRef>
              <c:f>Feuil2!$E$148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Feuil2!$F$148:$X$148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1-4E85-459F-B194-77522AF53F10}"/>
            </c:ext>
          </c:extLst>
        </c:ser>
        <c:ser>
          <c:idx val="34"/>
          <c:order val="34"/>
          <c:tx>
            <c:strRef>
              <c:f>Feuil2!$E$149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Feuil2!$F$149:$X$149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4E85-459F-B194-77522AF53F10}"/>
            </c:ext>
          </c:extLst>
        </c:ser>
        <c:ser>
          <c:idx val="35"/>
          <c:order val="35"/>
          <c:tx>
            <c:strRef>
              <c:f>Feuil2!$E$150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Feuil2!$F$150:$X$150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4E85-459F-B194-77522AF53F10}"/>
            </c:ext>
          </c:extLst>
        </c:ser>
        <c:ser>
          <c:idx val="36"/>
          <c:order val="36"/>
          <c:tx>
            <c:strRef>
              <c:f>Feuil2!$E$151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Feuil2!$F$151:$X$151</c:f>
              <c:numCache>
                <c:formatCode>#,##0.00;@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4-4E85-459F-B194-77522AF53F10}"/>
            </c:ext>
          </c:extLst>
        </c:ser>
        <c:ser>
          <c:idx val="37"/>
          <c:order val="37"/>
          <c:tx>
            <c:strRef>
              <c:f>Feuil2!$E$152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Feuil2!$F$152:$X$152</c:f>
              <c:numCache>
                <c:formatCode>#,##0.00;@</c:formatCode>
                <c:ptCount val="19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5-4E85-459F-B194-77522AF53F10}"/>
            </c:ext>
          </c:extLst>
        </c:ser>
        <c:ser>
          <c:idx val="38"/>
          <c:order val="38"/>
          <c:tx>
            <c:strRef>
              <c:f>Feuil2!$E$153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Feuil2!$F$153:$X$153</c:f>
              <c:numCache>
                <c:formatCode>#,##0.00;@</c:formatCode>
                <c:ptCount val="19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6-4E85-459F-B194-77522AF53F10}"/>
            </c:ext>
          </c:extLst>
        </c:ser>
        <c:ser>
          <c:idx val="39"/>
          <c:order val="39"/>
          <c:tx>
            <c:strRef>
              <c:f>Feuil2!$E$154</c:f>
              <c:strCache>
                <c:ptCount val="1"/>
                <c:pt idx="0">
                  <c:v>0.00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Feuil2!$F$114:$X$114</c:f>
              <c:strCache>
                <c:ptCount val="17"/>
                <c:pt idx="0">
                  <c:v>H</c:v>
                </c:pt>
                <c:pt idx="1">
                  <c:v>C</c:v>
                </c:pt>
                <c:pt idx="2">
                  <c:v>F</c:v>
                </c:pt>
                <c:pt idx="3">
                  <c:v>Na</c:v>
                </c:pt>
                <c:pt idx="4">
                  <c:v>Mg</c:v>
                </c:pt>
                <c:pt idx="5">
                  <c:v>Si</c:v>
                </c:pt>
                <c:pt idx="6">
                  <c:v>Mn</c:v>
                </c:pt>
                <c:pt idx="7">
                  <c:v>Zn</c:v>
                </c:pt>
                <c:pt idx="8">
                  <c:v>As</c:v>
                </c:pt>
                <c:pt idx="9">
                  <c:v>Se</c:v>
                </c:pt>
                <c:pt idx="10">
                  <c:v>Ag</c:v>
                </c:pt>
                <c:pt idx="11">
                  <c:v>Sb</c:v>
                </c:pt>
                <c:pt idx="12">
                  <c:v>Te</c:v>
                </c:pt>
                <c:pt idx="13">
                  <c:v>Ba</c:v>
                </c:pt>
                <c:pt idx="14">
                  <c:v>W</c:v>
                </c:pt>
                <c:pt idx="15">
                  <c:v>Bi</c:v>
                </c:pt>
                <c:pt idx="16">
                  <c:v>Uut</c:v>
                </c:pt>
              </c:strCache>
            </c:strRef>
          </c:cat>
          <c:val>
            <c:numRef>
              <c:f>Feuil2!$F$154:$X$154</c:f>
              <c:numCache>
                <c:formatCode>#,##0.00;@</c:formatCode>
                <c:ptCount val="19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7-4E85-459F-B194-77522AF53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5442368"/>
        <c:axId val="1125442928"/>
      </c:barChart>
      <c:catAx>
        <c:axId val="1125442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5442928"/>
        <c:crosses val="autoZero"/>
        <c:auto val="1"/>
        <c:lblAlgn val="ctr"/>
        <c:lblOffset val="100"/>
        <c:noMultiLvlLbl val="0"/>
      </c:catAx>
      <c:valAx>
        <c:axId val="112544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5442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448235</xdr:colOff>
      <xdr:row>51</xdr:row>
      <xdr:rowOff>119062</xdr:rowOff>
    </xdr:from>
    <xdr:to>
      <xdr:col>24</xdr:col>
      <xdr:colOff>158750</xdr:colOff>
      <xdr:row>65</xdr:row>
      <xdr:rowOff>23813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12700</xdr:colOff>
      <xdr:row>157</xdr:row>
      <xdr:rowOff>133350</xdr:rowOff>
    </xdr:from>
    <xdr:to>
      <xdr:col>32</xdr:col>
      <xdr:colOff>50800</xdr:colOff>
      <xdr:row>193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292100</xdr:colOff>
      <xdr:row>88</xdr:row>
      <xdr:rowOff>63500</xdr:rowOff>
    </xdr:from>
    <xdr:to>
      <xdr:col>3</xdr:col>
      <xdr:colOff>1511300</xdr:colOff>
      <xdr:row>88</xdr:row>
      <xdr:rowOff>63500</xdr:rowOff>
    </xdr:to>
    <xdr:cxnSp macro="">
      <xdr:nvCxnSpPr>
        <xdr:cNvPr id="5" name="Connecteur droit avec flèche 4"/>
        <xdr:cNvCxnSpPr/>
      </xdr:nvCxnSpPr>
      <xdr:spPr>
        <a:xfrm>
          <a:off x="5130800" y="160401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129</xdr:row>
      <xdr:rowOff>63500</xdr:rowOff>
    </xdr:from>
    <xdr:to>
      <xdr:col>3</xdr:col>
      <xdr:colOff>1524000</xdr:colOff>
      <xdr:row>129</xdr:row>
      <xdr:rowOff>63500</xdr:rowOff>
    </xdr:to>
    <xdr:cxnSp macro="">
      <xdr:nvCxnSpPr>
        <xdr:cNvPr id="11" name="Connecteur droit avec flèche 10"/>
        <xdr:cNvCxnSpPr/>
      </xdr:nvCxnSpPr>
      <xdr:spPr>
        <a:xfrm>
          <a:off x="5143500" y="23228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863600</xdr:colOff>
      <xdr:row>170</xdr:row>
      <xdr:rowOff>25400</xdr:rowOff>
    </xdr:from>
    <xdr:to>
      <xdr:col>4</xdr:col>
      <xdr:colOff>152400</xdr:colOff>
      <xdr:row>170</xdr:row>
      <xdr:rowOff>25400</xdr:rowOff>
    </xdr:to>
    <xdr:cxnSp macro="">
      <xdr:nvCxnSpPr>
        <xdr:cNvPr id="12" name="Connecteur droit avec flèche 11"/>
        <xdr:cNvCxnSpPr/>
      </xdr:nvCxnSpPr>
      <xdr:spPr>
        <a:xfrm>
          <a:off x="5702300" y="3034030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110</xdr:row>
          <xdr:rowOff>182880</xdr:rowOff>
        </xdr:from>
        <xdr:to>
          <xdr:col>4</xdr:col>
          <xdr:colOff>2278380</xdr:colOff>
          <xdr:row>112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448235</xdr:colOff>
      <xdr:row>51</xdr:row>
      <xdr:rowOff>119062</xdr:rowOff>
    </xdr:from>
    <xdr:to>
      <xdr:col>24</xdr:col>
      <xdr:colOff>158750</xdr:colOff>
      <xdr:row>65</xdr:row>
      <xdr:rowOff>23813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12700</xdr:colOff>
      <xdr:row>157</xdr:row>
      <xdr:rowOff>133350</xdr:rowOff>
    </xdr:from>
    <xdr:to>
      <xdr:col>32</xdr:col>
      <xdr:colOff>50800</xdr:colOff>
      <xdr:row>193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292100</xdr:colOff>
      <xdr:row>88</xdr:row>
      <xdr:rowOff>63500</xdr:rowOff>
    </xdr:from>
    <xdr:to>
      <xdr:col>3</xdr:col>
      <xdr:colOff>1511300</xdr:colOff>
      <xdr:row>88</xdr:row>
      <xdr:rowOff>63500</xdr:rowOff>
    </xdr:to>
    <xdr:cxnSp macro="">
      <xdr:nvCxnSpPr>
        <xdr:cNvPr id="4" name="Connecteur droit avec flèche 3"/>
        <xdr:cNvCxnSpPr/>
      </xdr:nvCxnSpPr>
      <xdr:spPr>
        <a:xfrm>
          <a:off x="4742180" y="1640078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129</xdr:row>
      <xdr:rowOff>63500</xdr:rowOff>
    </xdr:from>
    <xdr:to>
      <xdr:col>3</xdr:col>
      <xdr:colOff>1524000</xdr:colOff>
      <xdr:row>129</xdr:row>
      <xdr:rowOff>63500</xdr:rowOff>
    </xdr:to>
    <xdr:cxnSp macro="">
      <xdr:nvCxnSpPr>
        <xdr:cNvPr id="5" name="Connecteur droit avec flèche 4"/>
        <xdr:cNvCxnSpPr/>
      </xdr:nvCxnSpPr>
      <xdr:spPr>
        <a:xfrm>
          <a:off x="4754880" y="23929340"/>
          <a:ext cx="121920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863600</xdr:colOff>
      <xdr:row>170</xdr:row>
      <xdr:rowOff>25400</xdr:rowOff>
    </xdr:from>
    <xdr:to>
      <xdr:col>4</xdr:col>
      <xdr:colOff>152400</xdr:colOff>
      <xdr:row>170</xdr:row>
      <xdr:rowOff>25400</xdr:rowOff>
    </xdr:to>
    <xdr:cxnSp macro="">
      <xdr:nvCxnSpPr>
        <xdr:cNvPr id="6" name="Connecteur droit avec flèche 5"/>
        <xdr:cNvCxnSpPr/>
      </xdr:nvCxnSpPr>
      <xdr:spPr>
        <a:xfrm>
          <a:off x="5313680" y="31404560"/>
          <a:ext cx="121666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110</xdr:row>
          <xdr:rowOff>182880</xdr:rowOff>
        </xdr:from>
        <xdr:to>
          <xdr:col>4</xdr:col>
          <xdr:colOff>2278380</xdr:colOff>
          <xdr:row>112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863600</xdr:colOff>
      <xdr:row>170</xdr:row>
      <xdr:rowOff>25400</xdr:rowOff>
    </xdr:from>
    <xdr:to>
      <xdr:col>4</xdr:col>
      <xdr:colOff>152400</xdr:colOff>
      <xdr:row>170</xdr:row>
      <xdr:rowOff>25400</xdr:rowOff>
    </xdr:to>
    <xdr:cxnSp macro="">
      <xdr:nvCxnSpPr>
        <xdr:cNvPr id="8" name="Connecteur droit avec flèche 7"/>
        <xdr:cNvCxnSpPr/>
      </xdr:nvCxnSpPr>
      <xdr:spPr>
        <a:xfrm>
          <a:off x="5313680" y="31404560"/>
          <a:ext cx="121666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1__Datas/1__R&#233;conciliation-EDS%20identification-Zeiss%20classification/1__R&#233;conciliation/Mod&#232;le%20R&#233;conciliation%20-%20Copie%20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old"/>
      <sheetName val="Réconciliation 1"/>
      <sheetName val="Compilation-Minéralogie"/>
      <sheetName val="BD-minéraux"/>
      <sheetName val="Feuil2"/>
      <sheetName val="Famille de minéraux"/>
      <sheetName val="Feuil1"/>
      <sheetName val="Feuil1 (2)"/>
      <sheetName val="Z"/>
      <sheetName val="Conversion Massique-atomique"/>
      <sheetName val="Tableau périodique"/>
      <sheetName val="Analyse E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T196"/>
  <sheetViews>
    <sheetView showZeros="0" topLeftCell="A110" zoomScale="55" zoomScaleNormal="55" workbookViewId="0">
      <selection activeCell="B116" sqref="B116:C153"/>
    </sheetView>
  </sheetViews>
  <sheetFormatPr baseColWidth="10" defaultColWidth="9.109375" defaultRowHeight="14.4" x14ac:dyDescent="0.3"/>
  <cols>
    <col min="1" max="1" width="13" customWidth="1"/>
    <col min="2" max="2" width="23.88671875" customWidth="1"/>
    <col min="3" max="3" width="28" customWidth="1"/>
    <col min="4" max="4" width="28.109375" bestFit="1" customWidth="1"/>
    <col min="5" max="5" width="34.33203125" customWidth="1"/>
    <col min="6" max="56" width="9.109375" customWidth="1"/>
  </cols>
  <sheetData>
    <row r="1" spans="1:124" hidden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</row>
    <row r="2" spans="1:124" ht="21.6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</row>
    <row r="3" spans="1:124" ht="25.2" customHeigh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</row>
    <row r="4" spans="1:124" x14ac:dyDescent="0.3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</row>
    <row r="5" spans="1:124" x14ac:dyDescent="0.3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</row>
    <row r="6" spans="1:124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</row>
    <row r="7" spans="1:124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</row>
    <row r="8" spans="1:124" x14ac:dyDescent="0.3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</row>
    <row r="9" spans="1:124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</row>
    <row r="10" spans="1:124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</row>
    <row r="11" spans="1:124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</row>
    <row r="12" spans="1:124" x14ac:dyDescent="0.3">
      <c r="A12" s="18"/>
      <c r="B12" s="18"/>
      <c r="C12" s="18"/>
      <c r="D12" s="18"/>
      <c r="E12" s="18"/>
      <c r="F12" s="18"/>
      <c r="G12" s="33" t="s">
        <v>163</v>
      </c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</row>
    <row r="13" spans="1:124" x14ac:dyDescent="0.3">
      <c r="A13" s="18"/>
      <c r="B13" s="18"/>
      <c r="C13" s="18"/>
      <c r="D13" s="18"/>
      <c r="E13" s="18"/>
      <c r="F13" s="18"/>
      <c r="G13" s="36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</row>
    <row r="14" spans="1:124" x14ac:dyDescent="0.3">
      <c r="A14" s="18"/>
      <c r="B14" s="18"/>
      <c r="C14" s="18"/>
      <c r="D14" s="18"/>
      <c r="E14" s="18"/>
      <c r="F14" s="18"/>
      <c r="G14" s="36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</row>
    <row r="15" spans="1:124" x14ac:dyDescent="0.3">
      <c r="A15" s="18"/>
      <c r="B15" s="18"/>
      <c r="C15" s="18"/>
      <c r="D15" s="18"/>
      <c r="E15" s="18"/>
      <c r="F15" s="18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</row>
    <row r="16" spans="1:124" x14ac:dyDescent="0.3">
      <c r="A16" s="18"/>
      <c r="B16" s="18"/>
      <c r="C16" s="18"/>
      <c r="D16" s="18"/>
      <c r="E16" s="18"/>
      <c r="F16" s="18"/>
      <c r="G16" s="36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</row>
    <row r="17" spans="1:124" x14ac:dyDescent="0.3">
      <c r="A17" s="18"/>
      <c r="B17" s="18"/>
      <c r="C17" s="18"/>
      <c r="D17" s="18"/>
      <c r="E17" s="18"/>
      <c r="F17" s="18"/>
      <c r="G17" s="36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</row>
    <row r="18" spans="1:124" x14ac:dyDescent="0.3">
      <c r="A18" s="18"/>
      <c r="B18" s="18"/>
      <c r="C18" s="18"/>
      <c r="D18" s="18"/>
      <c r="E18" s="18"/>
      <c r="F18" s="18"/>
      <c r="G18" s="36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</row>
    <row r="19" spans="1:124" x14ac:dyDescent="0.3">
      <c r="A19" s="18"/>
      <c r="B19" s="18"/>
      <c r="C19" s="18"/>
      <c r="D19" s="18"/>
      <c r="E19" s="18"/>
      <c r="F19" s="18"/>
      <c r="G19" s="36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</row>
    <row r="20" spans="1:124" x14ac:dyDescent="0.3">
      <c r="A20" s="18"/>
      <c r="B20" s="18"/>
      <c r="C20" s="18"/>
      <c r="D20" s="18"/>
      <c r="E20" s="18"/>
      <c r="F20" s="18"/>
      <c r="G20" s="3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</row>
    <row r="21" spans="1:124" x14ac:dyDescent="0.3">
      <c r="A21" s="18"/>
      <c r="B21" s="18"/>
      <c r="C21" s="18"/>
      <c r="D21" s="18"/>
      <c r="E21" s="18"/>
      <c r="F21" s="18"/>
      <c r="G21" s="3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</row>
    <row r="22" spans="1:124" x14ac:dyDescent="0.3">
      <c r="A22" s="18"/>
      <c r="B22" s="18"/>
      <c r="C22" s="18"/>
      <c r="D22" s="18"/>
      <c r="E22" s="18"/>
      <c r="F22" s="18"/>
      <c r="G22" s="3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</row>
    <row r="23" spans="1:124" x14ac:dyDescent="0.3">
      <c r="A23" s="18"/>
      <c r="B23" s="18"/>
      <c r="C23" s="18"/>
      <c r="D23" s="18"/>
      <c r="E23" s="18"/>
      <c r="F23" s="18"/>
      <c r="G23" s="36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</row>
    <row r="24" spans="1:124" x14ac:dyDescent="0.3">
      <c r="A24" s="18"/>
      <c r="B24" s="18"/>
      <c r="C24" s="18"/>
      <c r="D24" s="18"/>
      <c r="E24" s="18"/>
      <c r="F24" s="18"/>
      <c r="G24" s="39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1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</row>
    <row r="25" spans="1:124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</row>
    <row r="26" spans="1:124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</row>
    <row r="27" spans="1:124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</row>
    <row r="28" spans="1:124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</row>
    <row r="29" spans="1:124" x14ac:dyDescent="0.3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</row>
    <row r="30" spans="1:124" x14ac:dyDescent="0.3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</row>
    <row r="31" spans="1:124" x14ac:dyDescent="0.3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</row>
    <row r="32" spans="1:124" x14ac:dyDescent="0.3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</row>
    <row r="33" spans="1:124" x14ac:dyDescent="0.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</row>
    <row r="34" spans="1:124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</row>
    <row r="35" spans="1:124" x14ac:dyDescent="0.3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</row>
    <row r="36" spans="1:124" x14ac:dyDescent="0.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</row>
    <row r="37" spans="1:124" x14ac:dyDescent="0.3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</row>
    <row r="38" spans="1:124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</row>
    <row r="39" spans="1:124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</row>
    <row r="40" spans="1:124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</row>
    <row r="41" spans="1:124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</row>
    <row r="42" spans="1:124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</row>
    <row r="43" spans="1:124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</row>
    <row r="44" spans="1:124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</row>
    <row r="45" spans="1:124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</row>
    <row r="46" spans="1:124" ht="18" customHeight="1" x14ac:dyDescent="0.3">
      <c r="A46" s="16"/>
      <c r="B46" s="16"/>
      <c r="C46" s="16"/>
      <c r="D46" s="16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</row>
    <row r="47" spans="1:124" ht="16.95" customHeight="1" x14ac:dyDescent="0.3">
      <c r="A47" s="16"/>
      <c r="B47" s="16"/>
      <c r="C47" s="16"/>
      <c r="D47" s="16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</row>
    <row r="48" spans="1:124" ht="16.95" customHeight="1" x14ac:dyDescent="0.3">
      <c r="A48" s="16"/>
      <c r="B48" s="16"/>
      <c r="C48" s="16"/>
      <c r="D48" s="16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</row>
    <row r="49" spans="1:124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</row>
    <row r="50" spans="1:124" x14ac:dyDescent="0.3">
      <c r="A50" s="16"/>
      <c r="B50" s="16"/>
      <c r="C50" s="16"/>
      <c r="D50" s="16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</row>
    <row r="51" spans="1:124" x14ac:dyDescent="0.3">
      <c r="A51" s="16"/>
      <c r="B51" s="16"/>
      <c r="C51" s="16"/>
      <c r="D51" s="16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</row>
    <row r="52" spans="1:124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</row>
    <row r="53" spans="1:124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</row>
    <row r="54" spans="1:124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</row>
    <row r="55" spans="1:124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</row>
    <row r="56" spans="1:124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</row>
    <row r="57" spans="1:124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</row>
    <row r="58" spans="1:124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</row>
    <row r="59" spans="1:124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</row>
    <row r="60" spans="1:124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</row>
    <row r="61" spans="1:124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</row>
    <row r="62" spans="1:124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</row>
    <row r="63" spans="1:124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</row>
    <row r="64" spans="1:124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</row>
    <row r="65" spans="1:124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</row>
    <row r="66" spans="1:124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</row>
    <row r="67" spans="1:124" x14ac:dyDescent="0.3">
      <c r="A67" s="16"/>
      <c r="B67" s="16"/>
      <c r="C67" s="16"/>
      <c r="D67" s="16"/>
      <c r="E67" s="16"/>
      <c r="Y67" s="16"/>
      <c r="Z67" s="16"/>
      <c r="AA67" s="16"/>
      <c r="AB67" s="16"/>
      <c r="AC67" s="16"/>
      <c r="AD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</row>
    <row r="68" spans="1:124" ht="15" thickBot="1" x14ac:dyDescent="0.35">
      <c r="A68" s="16"/>
      <c r="B68" s="16"/>
      <c r="C68" s="16"/>
      <c r="D68" s="16"/>
      <c r="E68" s="24" t="s">
        <v>67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</row>
    <row r="69" spans="1:124" ht="21" customHeight="1" thickBot="1" x14ac:dyDescent="0.35">
      <c r="A69" s="16"/>
      <c r="B69" s="16"/>
      <c r="C69" s="16"/>
      <c r="D69" s="16"/>
      <c r="E69" s="23" t="s">
        <v>68</v>
      </c>
      <c r="F69" s="10" t="s">
        <v>0</v>
      </c>
      <c r="G69" s="11" t="s">
        <v>71</v>
      </c>
      <c r="H69" s="11" t="s">
        <v>72</v>
      </c>
      <c r="I69" s="11" t="s">
        <v>73</v>
      </c>
      <c r="J69" s="11" t="s">
        <v>74</v>
      </c>
      <c r="K69" s="11" t="s">
        <v>1</v>
      </c>
      <c r="L69" s="11" t="s">
        <v>75</v>
      </c>
      <c r="M69" s="42" t="s">
        <v>2</v>
      </c>
      <c r="N69" s="11" t="s">
        <v>3</v>
      </c>
      <c r="O69" s="11" t="s">
        <v>76</v>
      </c>
      <c r="P69" s="42" t="s">
        <v>4</v>
      </c>
      <c r="Q69" s="42" t="s">
        <v>5</v>
      </c>
      <c r="R69" s="42" t="s">
        <v>6</v>
      </c>
      <c r="S69" s="11" t="s">
        <v>7</v>
      </c>
      <c r="T69" s="11" t="s">
        <v>8</v>
      </c>
      <c r="U69" s="11" t="s">
        <v>9</v>
      </c>
      <c r="V69" s="11" t="s">
        <v>10</v>
      </c>
      <c r="W69" s="11" t="s">
        <v>77</v>
      </c>
      <c r="X69" s="11" t="s">
        <v>11</v>
      </c>
      <c r="Y69" s="42" t="s">
        <v>12</v>
      </c>
      <c r="Z69" s="11" t="s">
        <v>78</v>
      </c>
      <c r="AA69" s="11" t="s">
        <v>13</v>
      </c>
      <c r="AB69" s="11" t="s">
        <v>79</v>
      </c>
      <c r="AC69" s="11" t="s">
        <v>80</v>
      </c>
      <c r="AD69" s="42" t="s">
        <v>14</v>
      </c>
      <c r="AE69" s="42" t="s">
        <v>15</v>
      </c>
      <c r="AF69" s="11" t="s">
        <v>81</v>
      </c>
      <c r="AG69" s="11" t="s">
        <v>82</v>
      </c>
      <c r="AH69" s="11" t="s">
        <v>16</v>
      </c>
      <c r="AI69" s="11" t="s">
        <v>17</v>
      </c>
      <c r="AJ69" s="11" t="s">
        <v>83</v>
      </c>
      <c r="AK69" s="11" t="s">
        <v>84</v>
      </c>
      <c r="AL69" s="11" t="s">
        <v>85</v>
      </c>
      <c r="AM69" s="11" t="s">
        <v>86</v>
      </c>
      <c r="AN69" s="11" t="s">
        <v>87</v>
      </c>
      <c r="AO69" s="11" t="s">
        <v>88</v>
      </c>
      <c r="AP69" s="11" t="s">
        <v>89</v>
      </c>
      <c r="AQ69" s="11" t="s">
        <v>90</v>
      </c>
      <c r="AR69" s="11" t="s">
        <v>91</v>
      </c>
      <c r="AS69" s="11" t="s">
        <v>18</v>
      </c>
      <c r="AT69" s="11" t="s">
        <v>92</v>
      </c>
      <c r="AU69" s="11" t="s">
        <v>93</v>
      </c>
      <c r="AV69" s="11" t="s">
        <v>94</v>
      </c>
      <c r="AW69" s="11" t="s">
        <v>95</v>
      </c>
      <c r="AX69" s="11" t="s">
        <v>96</v>
      </c>
      <c r="AY69" s="11" t="s">
        <v>97</v>
      </c>
      <c r="AZ69" s="11" t="s">
        <v>98</v>
      </c>
      <c r="BA69" s="11" t="s">
        <v>99</v>
      </c>
      <c r="BB69" s="11" t="s">
        <v>100</v>
      </c>
      <c r="BC69" s="11" t="s">
        <v>101</v>
      </c>
      <c r="BD69" s="11" t="s">
        <v>102</v>
      </c>
      <c r="BE69" s="11" t="s">
        <v>103</v>
      </c>
      <c r="BF69" s="11" t="s">
        <v>104</v>
      </c>
      <c r="BG69" s="11" t="s">
        <v>105</v>
      </c>
      <c r="BH69" s="11" t="s">
        <v>106</v>
      </c>
      <c r="BI69" s="11" t="s">
        <v>107</v>
      </c>
      <c r="BJ69" s="11" t="s">
        <v>19</v>
      </c>
      <c r="BK69" s="11" t="s">
        <v>108</v>
      </c>
      <c r="BL69" s="11" t="s">
        <v>109</v>
      </c>
      <c r="BM69" s="11" t="s">
        <v>110</v>
      </c>
      <c r="BN69" s="11" t="s">
        <v>111</v>
      </c>
      <c r="BO69" s="11" t="s">
        <v>112</v>
      </c>
      <c r="BP69" s="11" t="s">
        <v>113</v>
      </c>
      <c r="BQ69" s="11" t="s">
        <v>114</v>
      </c>
      <c r="BR69" s="11" t="s">
        <v>115</v>
      </c>
      <c r="BS69" s="11" t="s">
        <v>116</v>
      </c>
      <c r="BT69" s="11" t="s">
        <v>20</v>
      </c>
      <c r="BU69" s="11" t="s">
        <v>117</v>
      </c>
      <c r="BV69" s="11" t="s">
        <v>118</v>
      </c>
      <c r="BW69" s="11" t="s">
        <v>119</v>
      </c>
      <c r="BX69" s="11" t="s">
        <v>120</v>
      </c>
      <c r="BY69" s="11" t="s">
        <v>21</v>
      </c>
      <c r="BZ69" s="11" t="s">
        <v>121</v>
      </c>
      <c r="CA69" s="11" t="s">
        <v>122</v>
      </c>
      <c r="CB69" s="11" t="s">
        <v>123</v>
      </c>
      <c r="CC69" s="11" t="s">
        <v>124</v>
      </c>
      <c r="CD69" s="11" t="s">
        <v>125</v>
      </c>
      <c r="CE69" s="11" t="s">
        <v>126</v>
      </c>
      <c r="CF69" s="11" t="s">
        <v>127</v>
      </c>
      <c r="CG69" s="11" t="s">
        <v>128</v>
      </c>
      <c r="CH69" s="11" t="s">
        <v>129</v>
      </c>
      <c r="CI69" s="11" t="s">
        <v>130</v>
      </c>
      <c r="CJ69" s="11" t="s">
        <v>131</v>
      </c>
      <c r="CK69" s="11" t="s">
        <v>132</v>
      </c>
      <c r="CL69" s="11" t="s">
        <v>133</v>
      </c>
      <c r="CM69" s="11" t="s">
        <v>134</v>
      </c>
      <c r="CN69" s="11" t="s">
        <v>135</v>
      </c>
      <c r="CO69" s="11" t="s">
        <v>136</v>
      </c>
      <c r="CP69" s="11" t="s">
        <v>22</v>
      </c>
      <c r="CQ69" s="11" t="s">
        <v>23</v>
      </c>
      <c r="CR69" s="11" t="s">
        <v>137</v>
      </c>
      <c r="CS69" s="11" t="s">
        <v>24</v>
      </c>
      <c r="CT69" s="11" t="s">
        <v>138</v>
      </c>
      <c r="CU69" s="11" t="s">
        <v>139</v>
      </c>
      <c r="CV69" s="11" t="s">
        <v>140</v>
      </c>
      <c r="CW69" s="11" t="s">
        <v>141</v>
      </c>
      <c r="CX69" s="11" t="s">
        <v>142</v>
      </c>
      <c r="CY69" s="11" t="s">
        <v>143</v>
      </c>
      <c r="CZ69" s="11" t="s">
        <v>144</v>
      </c>
      <c r="DA69" s="11" t="s">
        <v>145</v>
      </c>
      <c r="DB69" s="11" t="s">
        <v>146</v>
      </c>
      <c r="DC69" s="11" t="s">
        <v>147</v>
      </c>
      <c r="DD69" s="11" t="s">
        <v>148</v>
      </c>
      <c r="DE69" s="11" t="s">
        <v>149</v>
      </c>
      <c r="DF69" s="11" t="s">
        <v>25</v>
      </c>
      <c r="DG69" s="11" t="s">
        <v>150</v>
      </c>
      <c r="DH69" s="11" t="s">
        <v>151</v>
      </c>
      <c r="DI69" s="11" t="s">
        <v>152</v>
      </c>
      <c r="DJ69" s="11" t="s">
        <v>153</v>
      </c>
      <c r="DK69" s="11" t="s">
        <v>154</v>
      </c>
      <c r="DL69" s="11" t="s">
        <v>155</v>
      </c>
      <c r="DM69" s="11" t="s">
        <v>156</v>
      </c>
      <c r="DN69" s="11" t="s">
        <v>157</v>
      </c>
      <c r="DO69" s="11" t="s">
        <v>158</v>
      </c>
      <c r="DP69" s="11" t="s">
        <v>159</v>
      </c>
      <c r="DQ69" s="11" t="s">
        <v>160</v>
      </c>
      <c r="DR69" s="11" t="s">
        <v>161</v>
      </c>
      <c r="DS69" s="11" t="s">
        <v>162</v>
      </c>
      <c r="DT69" s="12" t="s">
        <v>26</v>
      </c>
    </row>
    <row r="70" spans="1:124" x14ac:dyDescent="0.3">
      <c r="A70" s="16"/>
      <c r="B70" s="27" t="s">
        <v>69</v>
      </c>
      <c r="C70" s="28"/>
      <c r="D70" s="16"/>
      <c r="E70" s="13" t="s">
        <v>27</v>
      </c>
      <c r="F70" s="2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43">
        <v>2.6123492269577536E-2</v>
      </c>
      <c r="N70" s="3">
        <v>0</v>
      </c>
      <c r="O70" s="3">
        <v>0</v>
      </c>
      <c r="P70" s="43">
        <v>0</v>
      </c>
      <c r="Q70" s="43">
        <v>0.10793898111544176</v>
      </c>
      <c r="R70" s="4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43">
        <v>8.5699599997635517E-2</v>
      </c>
      <c r="Z70" s="3">
        <v>0</v>
      </c>
      <c r="AA70" s="3">
        <v>0</v>
      </c>
      <c r="AB70" s="3">
        <v>0</v>
      </c>
      <c r="AC70" s="3">
        <v>0</v>
      </c>
      <c r="AD70" s="43">
        <v>5.3286269783170699</v>
      </c>
      <c r="AE70" s="43">
        <v>9.5971249216358218E-4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4">
        <v>0</v>
      </c>
    </row>
    <row r="71" spans="1:124" x14ac:dyDescent="0.3">
      <c r="A71" s="16"/>
      <c r="B71" s="29"/>
      <c r="C71" s="30"/>
      <c r="D71" s="16"/>
      <c r="E71" s="14" t="s">
        <v>28</v>
      </c>
      <c r="F71" s="5">
        <v>4.3661204982610641E-2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44">
        <v>0.20641841423947926</v>
      </c>
      <c r="N71" s="6">
        <v>0.82916493533309943</v>
      </c>
      <c r="O71" s="6">
        <v>0</v>
      </c>
      <c r="P71" s="44">
        <v>0</v>
      </c>
      <c r="Q71" s="44">
        <v>0</v>
      </c>
      <c r="R71" s="44">
        <v>0</v>
      </c>
      <c r="S71" s="6">
        <v>0</v>
      </c>
      <c r="T71" s="6">
        <v>3.8752982175963053</v>
      </c>
      <c r="U71" s="6">
        <v>0</v>
      </c>
      <c r="V71" s="6">
        <v>100</v>
      </c>
      <c r="W71" s="6">
        <v>0</v>
      </c>
      <c r="X71" s="6">
        <v>0</v>
      </c>
      <c r="Y71" s="44">
        <v>0.9916449394098229</v>
      </c>
      <c r="Z71" s="6">
        <v>0</v>
      </c>
      <c r="AA71" s="6">
        <v>0</v>
      </c>
      <c r="AB71" s="6">
        <v>0</v>
      </c>
      <c r="AC71" s="6">
        <v>0</v>
      </c>
      <c r="AD71" s="44">
        <v>0</v>
      </c>
      <c r="AE71" s="44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7">
        <v>0</v>
      </c>
    </row>
    <row r="72" spans="1:124" x14ac:dyDescent="0.3">
      <c r="A72" s="16"/>
      <c r="B72" s="29"/>
      <c r="C72" s="30"/>
      <c r="D72" s="16"/>
      <c r="E72" s="14" t="s">
        <v>29</v>
      </c>
      <c r="F72" s="5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44">
        <v>0.12398253397748385</v>
      </c>
      <c r="N72" s="6">
        <v>0</v>
      </c>
      <c r="O72" s="6">
        <v>0</v>
      </c>
      <c r="P72" s="44">
        <v>0</v>
      </c>
      <c r="Q72" s="44">
        <v>0.27090159880578785</v>
      </c>
      <c r="R72" s="44">
        <v>0.28808336356510922</v>
      </c>
      <c r="S72" s="6">
        <v>0.17938079660972964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44">
        <v>0.17524627921773517</v>
      </c>
      <c r="Z72" s="6">
        <v>0</v>
      </c>
      <c r="AA72" s="6">
        <v>0</v>
      </c>
      <c r="AB72" s="6">
        <v>0</v>
      </c>
      <c r="AC72" s="6">
        <v>0</v>
      </c>
      <c r="AD72" s="44">
        <v>0</v>
      </c>
      <c r="AE72" s="44">
        <v>7.0092880491374517E-3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0</v>
      </c>
      <c r="CH72" s="6">
        <v>0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0</v>
      </c>
      <c r="CP72" s="6">
        <v>0</v>
      </c>
      <c r="CQ72" s="6">
        <v>0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0</v>
      </c>
      <c r="DN72" s="6">
        <v>0</v>
      </c>
      <c r="DO72" s="6">
        <v>0</v>
      </c>
      <c r="DP72" s="6">
        <v>0</v>
      </c>
      <c r="DQ72" s="6">
        <v>0</v>
      </c>
      <c r="DR72" s="6">
        <v>0</v>
      </c>
      <c r="DS72" s="6">
        <v>0</v>
      </c>
      <c r="DT72" s="7">
        <v>0</v>
      </c>
    </row>
    <row r="73" spans="1:124" x14ac:dyDescent="0.3">
      <c r="A73" s="16"/>
      <c r="B73" s="29"/>
      <c r="C73" s="30"/>
      <c r="D73" s="16"/>
      <c r="E73" s="14" t="s">
        <v>30</v>
      </c>
      <c r="F73" s="5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44">
        <v>1.4706830009829466E-2</v>
      </c>
      <c r="N73" s="6">
        <v>0</v>
      </c>
      <c r="O73" s="6">
        <v>0</v>
      </c>
      <c r="P73" s="44">
        <v>0</v>
      </c>
      <c r="Q73" s="44">
        <v>9.1835181513541059E-2</v>
      </c>
      <c r="R73" s="44">
        <v>2.6692365789465527E-2</v>
      </c>
      <c r="S73" s="6">
        <v>1.7568308594367702E-2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44">
        <v>0</v>
      </c>
      <c r="Z73" s="6">
        <v>0</v>
      </c>
      <c r="AA73" s="6">
        <v>0</v>
      </c>
      <c r="AB73" s="6">
        <v>0</v>
      </c>
      <c r="AC73" s="6">
        <v>0</v>
      </c>
      <c r="AD73" s="44">
        <v>0</v>
      </c>
      <c r="AE73" s="44">
        <v>6.7799043801233631E-4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7">
        <v>0</v>
      </c>
    </row>
    <row r="74" spans="1:124" x14ac:dyDescent="0.3">
      <c r="A74" s="16"/>
      <c r="B74" s="29"/>
      <c r="C74" s="30"/>
      <c r="D74" s="16"/>
      <c r="E74" s="14" t="s">
        <v>31</v>
      </c>
      <c r="F74" s="5">
        <v>0.8823253226151393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44">
        <v>0.16683962193087468</v>
      </c>
      <c r="N74" s="6">
        <v>0</v>
      </c>
      <c r="O74" s="6">
        <v>0</v>
      </c>
      <c r="P74" s="44">
        <v>0</v>
      </c>
      <c r="Q74" s="44">
        <v>0</v>
      </c>
      <c r="R74" s="44">
        <v>7.6943755087800145E-2</v>
      </c>
      <c r="S74" s="6">
        <v>0.17850478277783999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44">
        <v>0</v>
      </c>
      <c r="Z74" s="6">
        <v>0</v>
      </c>
      <c r="AA74" s="6">
        <v>0</v>
      </c>
      <c r="AB74" s="6">
        <v>0</v>
      </c>
      <c r="AC74" s="6">
        <v>0</v>
      </c>
      <c r="AD74" s="44">
        <v>0</v>
      </c>
      <c r="AE74" s="44">
        <v>0</v>
      </c>
      <c r="AF74" s="6">
        <v>0</v>
      </c>
      <c r="AG74" s="6">
        <v>0</v>
      </c>
      <c r="AH74" s="6">
        <v>3.6382178008843621E-2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0</v>
      </c>
      <c r="CH74" s="6">
        <v>0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0</v>
      </c>
      <c r="DE74" s="6">
        <v>0</v>
      </c>
      <c r="DF74" s="6">
        <v>0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0</v>
      </c>
      <c r="DT74" s="7">
        <v>0</v>
      </c>
    </row>
    <row r="75" spans="1:124" x14ac:dyDescent="0.3">
      <c r="A75" s="16"/>
      <c r="B75" s="29"/>
      <c r="C75" s="30"/>
      <c r="D75" s="16"/>
      <c r="E75" s="14" t="s">
        <v>32</v>
      </c>
      <c r="F75" s="5">
        <v>3.0231746179582153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44">
        <v>0.86906946037088062</v>
      </c>
      <c r="N75" s="6">
        <v>0</v>
      </c>
      <c r="O75" s="6">
        <v>0</v>
      </c>
      <c r="P75" s="44">
        <v>0</v>
      </c>
      <c r="Q75" s="44">
        <v>3.6303425011518264</v>
      </c>
      <c r="R75" s="44">
        <v>1.6477369615663744</v>
      </c>
      <c r="S75" s="6">
        <v>0.71674658992092966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44">
        <v>0</v>
      </c>
      <c r="Z75" s="6">
        <v>0</v>
      </c>
      <c r="AA75" s="6">
        <v>0</v>
      </c>
      <c r="AB75" s="6">
        <v>0</v>
      </c>
      <c r="AC75" s="6">
        <v>0</v>
      </c>
      <c r="AD75" s="44">
        <v>0</v>
      </c>
      <c r="AE75" s="44">
        <v>5.9334138882526297E-2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0</v>
      </c>
      <c r="CH75" s="6">
        <v>0</v>
      </c>
      <c r="CI75" s="6">
        <v>0</v>
      </c>
      <c r="CJ75" s="6">
        <v>0</v>
      </c>
      <c r="CK75" s="6">
        <v>0</v>
      </c>
      <c r="CL75" s="6">
        <v>0</v>
      </c>
      <c r="CM75" s="6">
        <v>0</v>
      </c>
      <c r="CN75" s="6">
        <v>0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6">
        <v>0</v>
      </c>
      <c r="DK75" s="6">
        <v>0</v>
      </c>
      <c r="DL75" s="6">
        <v>0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7">
        <v>0</v>
      </c>
    </row>
    <row r="76" spans="1:124" x14ac:dyDescent="0.3">
      <c r="A76" s="16"/>
      <c r="B76" s="29"/>
      <c r="C76" s="30"/>
      <c r="D76" s="16"/>
      <c r="E76" s="14" t="s">
        <v>33</v>
      </c>
      <c r="F76" s="5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44">
        <v>0.16566769609554921</v>
      </c>
      <c r="N76" s="6">
        <v>0</v>
      </c>
      <c r="O76" s="6">
        <v>0</v>
      </c>
      <c r="P76" s="44">
        <v>0</v>
      </c>
      <c r="Q76" s="44">
        <v>0.55363167675634561</v>
      </c>
      <c r="R76" s="44">
        <v>0</v>
      </c>
      <c r="S76" s="6">
        <v>0.27326183153615374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44">
        <v>0.32719272298048918</v>
      </c>
      <c r="Z76" s="6">
        <v>0</v>
      </c>
      <c r="AA76" s="6">
        <v>0</v>
      </c>
      <c r="AB76" s="6">
        <v>0</v>
      </c>
      <c r="AC76" s="6">
        <v>0</v>
      </c>
      <c r="AD76" s="44">
        <v>0</v>
      </c>
      <c r="AE76" s="44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0</v>
      </c>
      <c r="CV76" s="6">
        <v>0</v>
      </c>
      <c r="CW76" s="6">
        <v>0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0</v>
      </c>
      <c r="DE76" s="6">
        <v>0</v>
      </c>
      <c r="DF76" s="6">
        <v>0</v>
      </c>
      <c r="DG76" s="6">
        <v>0</v>
      </c>
      <c r="DH76" s="6">
        <v>0</v>
      </c>
      <c r="DI76" s="6">
        <v>0</v>
      </c>
      <c r="DJ76" s="6">
        <v>0</v>
      </c>
      <c r="DK76" s="6">
        <v>0</v>
      </c>
      <c r="DL76" s="6">
        <v>0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7">
        <v>0</v>
      </c>
    </row>
    <row r="77" spans="1:124" x14ac:dyDescent="0.3">
      <c r="A77" s="16"/>
      <c r="B77" s="29"/>
      <c r="C77" s="30"/>
      <c r="D77" s="16"/>
      <c r="E77" s="14" t="s">
        <v>34</v>
      </c>
      <c r="F77" s="5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44">
        <v>0.5621291709225249</v>
      </c>
      <c r="N77" s="6">
        <v>0</v>
      </c>
      <c r="O77" s="6">
        <v>0</v>
      </c>
      <c r="P77" s="44">
        <v>0</v>
      </c>
      <c r="Q77" s="44">
        <v>1.8785346979896338</v>
      </c>
      <c r="R77" s="44">
        <v>0</v>
      </c>
      <c r="S77" s="6">
        <v>0.92720820308622065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44">
        <v>0</v>
      </c>
      <c r="Z77" s="6">
        <v>0</v>
      </c>
      <c r="AA77" s="6">
        <v>0</v>
      </c>
      <c r="AB77" s="6">
        <v>0</v>
      </c>
      <c r="AC77" s="6">
        <v>0</v>
      </c>
      <c r="AD77" s="44">
        <v>0</v>
      </c>
      <c r="AE77" s="44">
        <v>9.210803550695093E-2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6">
        <v>0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7">
        <v>0</v>
      </c>
    </row>
    <row r="78" spans="1:124" x14ac:dyDescent="0.3">
      <c r="A78" s="16"/>
      <c r="B78" s="29"/>
      <c r="C78" s="30"/>
      <c r="D78" s="16"/>
      <c r="E78" s="14" t="s">
        <v>35</v>
      </c>
      <c r="F78" s="5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44">
        <v>0.12939997286212632</v>
      </c>
      <c r="N78" s="6">
        <v>0</v>
      </c>
      <c r="O78" s="6">
        <v>0</v>
      </c>
      <c r="P78" s="44">
        <v>0</v>
      </c>
      <c r="Q78" s="44">
        <v>0</v>
      </c>
      <c r="R78" s="44">
        <v>0.27600700382691196</v>
      </c>
      <c r="S78" s="6">
        <v>0.24011973197369207</v>
      </c>
      <c r="T78" s="6">
        <v>0</v>
      </c>
      <c r="U78" s="6">
        <v>0</v>
      </c>
      <c r="V78" s="6">
        <v>0</v>
      </c>
      <c r="W78" s="6">
        <v>0</v>
      </c>
      <c r="X78" s="6">
        <v>1.2662008582286393</v>
      </c>
      <c r="Y78" s="44">
        <v>0</v>
      </c>
      <c r="Z78" s="6">
        <v>0</v>
      </c>
      <c r="AA78" s="6">
        <v>0</v>
      </c>
      <c r="AB78" s="6">
        <v>0</v>
      </c>
      <c r="AC78" s="6">
        <v>0</v>
      </c>
      <c r="AD78" s="44">
        <v>0</v>
      </c>
      <c r="AE78" s="44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6">
        <v>0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7">
        <v>0</v>
      </c>
    </row>
    <row r="79" spans="1:124" x14ac:dyDescent="0.3">
      <c r="A79" s="16"/>
      <c r="B79" s="29"/>
      <c r="C79" s="30"/>
      <c r="D79" s="16"/>
      <c r="E79" s="14" t="s">
        <v>36</v>
      </c>
      <c r="F79" s="5">
        <v>1.2841421868860485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44">
        <v>0.98440339349877648</v>
      </c>
      <c r="N79" s="6">
        <v>0</v>
      </c>
      <c r="O79" s="6">
        <v>0</v>
      </c>
      <c r="P79" s="44">
        <v>0</v>
      </c>
      <c r="Q79" s="44">
        <v>4.9345489270856477</v>
      </c>
      <c r="R79" s="44">
        <v>0</v>
      </c>
      <c r="S79" s="6">
        <v>1.6237316062072504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44">
        <v>0</v>
      </c>
      <c r="Z79" s="6">
        <v>0</v>
      </c>
      <c r="AA79" s="6">
        <v>0</v>
      </c>
      <c r="AB79" s="6">
        <v>0</v>
      </c>
      <c r="AC79" s="6">
        <v>0</v>
      </c>
      <c r="AD79" s="44">
        <v>0</v>
      </c>
      <c r="AE79" s="44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7">
        <v>0</v>
      </c>
    </row>
    <row r="80" spans="1:124" x14ac:dyDescent="0.3">
      <c r="A80" s="16"/>
      <c r="B80" s="29"/>
      <c r="C80" s="30"/>
      <c r="D80" s="16"/>
      <c r="E80" s="14" t="s">
        <v>37</v>
      </c>
      <c r="F80" s="5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44">
        <v>3.5382697878199712E-2</v>
      </c>
      <c r="N80" s="6">
        <v>0.10733252259657207</v>
      </c>
      <c r="O80" s="6">
        <v>0</v>
      </c>
      <c r="P80" s="44">
        <v>0</v>
      </c>
      <c r="Q80" s="44">
        <v>0</v>
      </c>
      <c r="R80" s="44">
        <v>2.4643407820791396E-2</v>
      </c>
      <c r="S80" s="6">
        <v>3.5731994712700027E-2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44">
        <v>8.128970045144894E-2</v>
      </c>
      <c r="Z80" s="6">
        <v>0</v>
      </c>
      <c r="AA80" s="6">
        <v>1.120872332999054</v>
      </c>
      <c r="AB80" s="6">
        <v>0</v>
      </c>
      <c r="AC80" s="6">
        <v>0</v>
      </c>
      <c r="AD80" s="44">
        <v>0</v>
      </c>
      <c r="AE80" s="44">
        <v>3.5495844695686925E-4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  <c r="BU80" s="6">
        <v>0</v>
      </c>
      <c r="BV80" s="6">
        <v>0</v>
      </c>
      <c r="BW80" s="6">
        <v>0</v>
      </c>
      <c r="BX80" s="6">
        <v>0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0</v>
      </c>
      <c r="CH80" s="6">
        <v>0</v>
      </c>
      <c r="CI80" s="6">
        <v>0</v>
      </c>
      <c r="CJ80" s="6">
        <v>0</v>
      </c>
      <c r="CK80" s="6">
        <v>0</v>
      </c>
      <c r="CL80" s="6">
        <v>0</v>
      </c>
      <c r="CM80" s="6">
        <v>0</v>
      </c>
      <c r="CN80" s="6">
        <v>0</v>
      </c>
      <c r="CO80" s="6">
        <v>0</v>
      </c>
      <c r="CP80" s="6">
        <v>0</v>
      </c>
      <c r="CQ80" s="6">
        <v>0</v>
      </c>
      <c r="CR80" s="6">
        <v>0</v>
      </c>
      <c r="CS80" s="6">
        <v>0</v>
      </c>
      <c r="CT80" s="6">
        <v>0</v>
      </c>
      <c r="CU80" s="6">
        <v>0</v>
      </c>
      <c r="CV80" s="6">
        <v>0</v>
      </c>
      <c r="CW80" s="6">
        <v>0</v>
      </c>
      <c r="CX80" s="6">
        <v>0</v>
      </c>
      <c r="CY80" s="6">
        <v>0</v>
      </c>
      <c r="CZ80" s="6">
        <v>0</v>
      </c>
      <c r="DA80" s="6">
        <v>0</v>
      </c>
      <c r="DB80" s="6">
        <v>0</v>
      </c>
      <c r="DC80" s="6">
        <v>0</v>
      </c>
      <c r="DD80" s="6">
        <v>0</v>
      </c>
      <c r="DE80" s="6">
        <v>0</v>
      </c>
      <c r="DF80" s="6">
        <v>0</v>
      </c>
      <c r="DG80" s="6">
        <v>0</v>
      </c>
      <c r="DH80" s="6">
        <v>0</v>
      </c>
      <c r="DI80" s="6">
        <v>0</v>
      </c>
      <c r="DJ80" s="6">
        <v>0</v>
      </c>
      <c r="DK80" s="6">
        <v>0</v>
      </c>
      <c r="DL80" s="6">
        <v>0</v>
      </c>
      <c r="DM80" s="6">
        <v>0</v>
      </c>
      <c r="DN80" s="6">
        <v>0</v>
      </c>
      <c r="DO80" s="6">
        <v>0</v>
      </c>
      <c r="DP80" s="6">
        <v>0</v>
      </c>
      <c r="DQ80" s="6">
        <v>0</v>
      </c>
      <c r="DR80" s="6">
        <v>0</v>
      </c>
      <c r="DS80" s="6">
        <v>0</v>
      </c>
      <c r="DT80" s="7">
        <v>71.378799500198369</v>
      </c>
    </row>
    <row r="81" spans="1:124" x14ac:dyDescent="0.3">
      <c r="A81" s="16"/>
      <c r="B81" s="29"/>
      <c r="C81" s="30"/>
      <c r="D81" s="16"/>
      <c r="E81" s="14" t="s">
        <v>38</v>
      </c>
      <c r="F81" s="5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44">
        <v>1.1581730690366238E-2</v>
      </c>
      <c r="N81" s="6">
        <v>0</v>
      </c>
      <c r="O81" s="6">
        <v>0</v>
      </c>
      <c r="P81" s="44">
        <v>0</v>
      </c>
      <c r="Q81" s="44">
        <v>0</v>
      </c>
      <c r="R81" s="44">
        <v>0</v>
      </c>
      <c r="S81" s="6">
        <v>1.4327679816570685E-2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44">
        <v>0</v>
      </c>
      <c r="Z81" s="6">
        <v>0</v>
      </c>
      <c r="AA81" s="6">
        <v>0</v>
      </c>
      <c r="AB81" s="6">
        <v>0</v>
      </c>
      <c r="AC81" s="6">
        <v>0</v>
      </c>
      <c r="AD81" s="44">
        <v>0</v>
      </c>
      <c r="AE81" s="44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100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100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  <c r="BX81" s="6">
        <v>0</v>
      </c>
      <c r="BY81" s="6">
        <v>100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6">
        <v>0</v>
      </c>
      <c r="CI81" s="6">
        <v>0</v>
      </c>
      <c r="CJ81" s="6">
        <v>0</v>
      </c>
      <c r="CK81" s="6">
        <v>0</v>
      </c>
      <c r="CL81" s="6">
        <v>0</v>
      </c>
      <c r="CM81" s="6">
        <v>0</v>
      </c>
      <c r="CN81" s="6">
        <v>0</v>
      </c>
      <c r="CO81" s="6">
        <v>0</v>
      </c>
      <c r="CP81" s="6">
        <v>0</v>
      </c>
      <c r="CQ81" s="6">
        <v>0</v>
      </c>
      <c r="CR81" s="6">
        <v>0</v>
      </c>
      <c r="CS81" s="6">
        <v>0</v>
      </c>
      <c r="CT81" s="6">
        <v>0</v>
      </c>
      <c r="CU81" s="6">
        <v>0</v>
      </c>
      <c r="CV81" s="6">
        <v>0</v>
      </c>
      <c r="CW81" s="6">
        <v>0</v>
      </c>
      <c r="CX81" s="6">
        <v>0</v>
      </c>
      <c r="CY81" s="6">
        <v>0</v>
      </c>
      <c r="CZ81" s="6">
        <v>0</v>
      </c>
      <c r="DA81" s="6">
        <v>0</v>
      </c>
      <c r="DB81" s="6">
        <v>0</v>
      </c>
      <c r="DC81" s="6">
        <v>0</v>
      </c>
      <c r="DD81" s="6">
        <v>0</v>
      </c>
      <c r="DE81" s="6">
        <v>0</v>
      </c>
      <c r="DF81" s="6">
        <v>0</v>
      </c>
      <c r="DG81" s="6">
        <v>0</v>
      </c>
      <c r="DH81" s="6">
        <v>0</v>
      </c>
      <c r="DI81" s="6">
        <v>0</v>
      </c>
      <c r="DJ81" s="6">
        <v>0</v>
      </c>
      <c r="DK81" s="6">
        <v>0</v>
      </c>
      <c r="DL81" s="6">
        <v>0</v>
      </c>
      <c r="DM81" s="6">
        <v>0</v>
      </c>
      <c r="DN81" s="6">
        <v>0</v>
      </c>
      <c r="DO81" s="6">
        <v>0</v>
      </c>
      <c r="DP81" s="6">
        <v>0</v>
      </c>
      <c r="DQ81" s="6">
        <v>0</v>
      </c>
      <c r="DR81" s="6">
        <v>0</v>
      </c>
      <c r="DS81" s="6">
        <v>0</v>
      </c>
      <c r="DT81" s="7">
        <v>28.621200499801624</v>
      </c>
    </row>
    <row r="82" spans="1:124" x14ac:dyDescent="0.3">
      <c r="A82" s="16"/>
      <c r="B82" s="29"/>
      <c r="C82" s="30"/>
      <c r="D82" s="16"/>
      <c r="E82" s="14" t="s">
        <v>39</v>
      </c>
      <c r="F82" s="5">
        <v>4.9061263328736349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44">
        <v>4.2086933436368037</v>
      </c>
      <c r="N82" s="6">
        <v>13.310240341849633</v>
      </c>
      <c r="O82" s="6">
        <v>0</v>
      </c>
      <c r="P82" s="44">
        <v>0</v>
      </c>
      <c r="Q82" s="44">
        <v>17.954932375247274</v>
      </c>
      <c r="R82" s="44">
        <v>6.1120277992502805</v>
      </c>
      <c r="S82" s="6">
        <v>5.3173233165202536</v>
      </c>
      <c r="T82" s="6">
        <v>0</v>
      </c>
      <c r="U82" s="6">
        <v>0</v>
      </c>
      <c r="V82" s="6">
        <v>0</v>
      </c>
      <c r="W82" s="6">
        <v>0</v>
      </c>
      <c r="X82" s="6">
        <v>28.039342254449913</v>
      </c>
      <c r="Y82" s="44">
        <v>0</v>
      </c>
      <c r="Z82" s="6">
        <v>0</v>
      </c>
      <c r="AA82" s="6">
        <v>0</v>
      </c>
      <c r="AB82" s="6">
        <v>0</v>
      </c>
      <c r="AC82" s="6">
        <v>0</v>
      </c>
      <c r="AD82" s="44">
        <v>0</v>
      </c>
      <c r="AE82" s="44">
        <v>0.17607271779584754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0</v>
      </c>
      <c r="BT82" s="6">
        <v>0</v>
      </c>
      <c r="BU82" s="6">
        <v>0</v>
      </c>
      <c r="BV82" s="6">
        <v>0</v>
      </c>
      <c r="BW82" s="6">
        <v>0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0</v>
      </c>
      <c r="CE82" s="6">
        <v>0</v>
      </c>
      <c r="CF82" s="6">
        <v>0</v>
      </c>
      <c r="CG82" s="6">
        <v>0</v>
      </c>
      <c r="CH82" s="6">
        <v>0</v>
      </c>
      <c r="CI82" s="6">
        <v>0</v>
      </c>
      <c r="CJ82" s="6">
        <v>0</v>
      </c>
      <c r="CK82" s="6">
        <v>0</v>
      </c>
      <c r="CL82" s="6">
        <v>0</v>
      </c>
      <c r="CM82" s="6">
        <v>0</v>
      </c>
      <c r="CN82" s="6">
        <v>0</v>
      </c>
      <c r="CO82" s="6">
        <v>0</v>
      </c>
      <c r="CP82" s="6">
        <v>0</v>
      </c>
      <c r="CQ82" s="6">
        <v>0</v>
      </c>
      <c r="CR82" s="6">
        <v>0</v>
      </c>
      <c r="CS82" s="6">
        <v>0</v>
      </c>
      <c r="CT82" s="6">
        <v>0</v>
      </c>
      <c r="CU82" s="6">
        <v>0</v>
      </c>
      <c r="CV82" s="6">
        <v>0</v>
      </c>
      <c r="CW82" s="6">
        <v>0</v>
      </c>
      <c r="CX82" s="6">
        <v>0</v>
      </c>
      <c r="CY82" s="6">
        <v>0</v>
      </c>
      <c r="CZ82" s="6">
        <v>0</v>
      </c>
      <c r="DA82" s="6">
        <v>0</v>
      </c>
      <c r="DB82" s="6">
        <v>0</v>
      </c>
      <c r="DC82" s="6">
        <v>0</v>
      </c>
      <c r="DD82" s="6">
        <v>0</v>
      </c>
      <c r="DE82" s="6">
        <v>0</v>
      </c>
      <c r="DF82" s="6">
        <v>0</v>
      </c>
      <c r="DG82" s="6">
        <v>0</v>
      </c>
      <c r="DH82" s="6">
        <v>0</v>
      </c>
      <c r="DI82" s="6">
        <v>0</v>
      </c>
      <c r="DJ82" s="6">
        <v>0</v>
      </c>
      <c r="DK82" s="6">
        <v>0</v>
      </c>
      <c r="DL82" s="6">
        <v>0</v>
      </c>
      <c r="DM82" s="6">
        <v>0</v>
      </c>
      <c r="DN82" s="6">
        <v>0</v>
      </c>
      <c r="DO82" s="6">
        <v>0</v>
      </c>
      <c r="DP82" s="6">
        <v>0</v>
      </c>
      <c r="DQ82" s="6">
        <v>0</v>
      </c>
      <c r="DR82" s="6">
        <v>0</v>
      </c>
      <c r="DS82" s="6">
        <v>0</v>
      </c>
      <c r="DT82" s="7">
        <v>0</v>
      </c>
    </row>
    <row r="83" spans="1:124" x14ac:dyDescent="0.3">
      <c r="A83" s="16"/>
      <c r="B83" s="29"/>
      <c r="C83" s="30"/>
      <c r="D83" s="16"/>
      <c r="E83" s="14" t="s">
        <v>40</v>
      </c>
      <c r="F83" s="5">
        <v>0</v>
      </c>
      <c r="G83" s="6">
        <v>0</v>
      </c>
      <c r="H83" s="6">
        <v>0</v>
      </c>
      <c r="I83" s="6">
        <v>0</v>
      </c>
      <c r="J83" s="6">
        <v>0</v>
      </c>
      <c r="K83" s="6">
        <v>99.544473541651286</v>
      </c>
      <c r="L83" s="6">
        <v>0</v>
      </c>
      <c r="M83" s="44">
        <v>2.0856023850160459</v>
      </c>
      <c r="N83" s="6">
        <v>0</v>
      </c>
      <c r="O83" s="6">
        <v>0</v>
      </c>
      <c r="P83" s="44">
        <v>0</v>
      </c>
      <c r="Q83" s="44">
        <v>0</v>
      </c>
      <c r="R83" s="44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44">
        <v>8.2381048265973504</v>
      </c>
      <c r="Z83" s="6">
        <v>0</v>
      </c>
      <c r="AA83" s="6">
        <v>0</v>
      </c>
      <c r="AB83" s="6">
        <v>0</v>
      </c>
      <c r="AC83" s="6">
        <v>0</v>
      </c>
      <c r="AD83" s="44">
        <v>0</v>
      </c>
      <c r="AE83" s="44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0</v>
      </c>
      <c r="BU83" s="6">
        <v>0</v>
      </c>
      <c r="BV83" s="6">
        <v>0</v>
      </c>
      <c r="BW83" s="6">
        <v>0</v>
      </c>
      <c r="BX83" s="6">
        <v>0</v>
      </c>
      <c r="BY83" s="6">
        <v>0</v>
      </c>
      <c r="BZ83" s="6">
        <v>0</v>
      </c>
      <c r="CA83" s="6">
        <v>0</v>
      </c>
      <c r="CB83" s="6">
        <v>0</v>
      </c>
      <c r="CC83" s="6">
        <v>0</v>
      </c>
      <c r="CD83" s="6">
        <v>0</v>
      </c>
      <c r="CE83" s="6">
        <v>0</v>
      </c>
      <c r="CF83" s="6">
        <v>0</v>
      </c>
      <c r="CG83" s="6">
        <v>0</v>
      </c>
      <c r="CH83" s="6">
        <v>0</v>
      </c>
      <c r="CI83" s="6">
        <v>0</v>
      </c>
      <c r="CJ83" s="6">
        <v>0</v>
      </c>
      <c r="CK83" s="6">
        <v>0</v>
      </c>
      <c r="CL83" s="6">
        <v>0</v>
      </c>
      <c r="CM83" s="6">
        <v>0</v>
      </c>
      <c r="CN83" s="6">
        <v>0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0</v>
      </c>
      <c r="CV83" s="6">
        <v>0</v>
      </c>
      <c r="CW83" s="6">
        <v>0</v>
      </c>
      <c r="CX83" s="6">
        <v>0</v>
      </c>
      <c r="CY83" s="6">
        <v>0</v>
      </c>
      <c r="CZ83" s="6">
        <v>0</v>
      </c>
      <c r="DA83" s="6">
        <v>0</v>
      </c>
      <c r="DB83" s="6">
        <v>0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0</v>
      </c>
      <c r="DI83" s="6">
        <v>0</v>
      </c>
      <c r="DJ83" s="6">
        <v>0</v>
      </c>
      <c r="DK83" s="6">
        <v>0</v>
      </c>
      <c r="DL83" s="6">
        <v>0</v>
      </c>
      <c r="DM83" s="6">
        <v>0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7">
        <v>0</v>
      </c>
    </row>
    <row r="84" spans="1:124" x14ac:dyDescent="0.3">
      <c r="A84" s="16"/>
      <c r="B84" s="29"/>
      <c r="C84" s="30"/>
      <c r="D84" s="16"/>
      <c r="E84" s="14" t="s">
        <v>41</v>
      </c>
      <c r="F84" s="5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44">
        <v>3.579645696330116</v>
      </c>
      <c r="N84" s="6">
        <v>0</v>
      </c>
      <c r="O84" s="6">
        <v>0</v>
      </c>
      <c r="P84" s="44">
        <v>0</v>
      </c>
      <c r="Q84" s="44">
        <v>8.4256058200684691</v>
      </c>
      <c r="R84" s="44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44">
        <v>8.8136738614928678</v>
      </c>
      <c r="Z84" s="6">
        <v>0</v>
      </c>
      <c r="AA84" s="6">
        <v>0</v>
      </c>
      <c r="AB84" s="6">
        <v>0</v>
      </c>
      <c r="AC84" s="6">
        <v>0</v>
      </c>
      <c r="AD84" s="44">
        <v>0</v>
      </c>
      <c r="AE84" s="44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0</v>
      </c>
      <c r="CV84" s="6">
        <v>0</v>
      </c>
      <c r="CW84" s="6">
        <v>0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0</v>
      </c>
      <c r="DJ84" s="6">
        <v>0</v>
      </c>
      <c r="DK84" s="6">
        <v>0</v>
      </c>
      <c r="DL84" s="6">
        <v>0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7">
        <v>0</v>
      </c>
    </row>
    <row r="85" spans="1:124" x14ac:dyDescent="0.3">
      <c r="A85" s="16"/>
      <c r="B85" s="29"/>
      <c r="C85" s="30"/>
      <c r="D85" s="16"/>
      <c r="E85" s="14" t="s">
        <v>42</v>
      </c>
      <c r="F85" s="5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44">
        <v>12.661739601646982</v>
      </c>
      <c r="N85" s="6">
        <v>0</v>
      </c>
      <c r="O85" s="6">
        <v>0</v>
      </c>
      <c r="P85" s="44">
        <v>0</v>
      </c>
      <c r="Q85" s="44">
        <v>46.07913589171622</v>
      </c>
      <c r="R85" s="44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44">
        <v>38.699153520665398</v>
      </c>
      <c r="Z85" s="6">
        <v>0</v>
      </c>
      <c r="AA85" s="6">
        <v>0</v>
      </c>
      <c r="AB85" s="6">
        <v>0</v>
      </c>
      <c r="AC85" s="6">
        <v>0</v>
      </c>
      <c r="AD85" s="44">
        <v>0</v>
      </c>
      <c r="AE85" s="44">
        <v>0.47696549257047705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7">
        <v>0</v>
      </c>
    </row>
    <row r="86" spans="1:124" x14ac:dyDescent="0.3">
      <c r="A86" s="16"/>
      <c r="B86" s="29"/>
      <c r="C86" s="30"/>
      <c r="D86" s="16"/>
      <c r="E86" s="14" t="s">
        <v>43</v>
      </c>
      <c r="F86" s="5">
        <v>67.19928019820324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44">
        <v>17.171307077813648</v>
      </c>
      <c r="N86" s="6">
        <v>0</v>
      </c>
      <c r="O86" s="6">
        <v>0</v>
      </c>
      <c r="P86" s="44">
        <v>0</v>
      </c>
      <c r="Q86" s="44">
        <v>0</v>
      </c>
      <c r="R86" s="44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44">
        <v>0</v>
      </c>
      <c r="Z86" s="6">
        <v>0</v>
      </c>
      <c r="AA86" s="6">
        <v>0</v>
      </c>
      <c r="AB86" s="6">
        <v>0</v>
      </c>
      <c r="AC86" s="6">
        <v>0</v>
      </c>
      <c r="AD86" s="44">
        <v>0</v>
      </c>
      <c r="AE86" s="44">
        <v>8.4408465731909317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6">
        <v>0</v>
      </c>
      <c r="CI86" s="6">
        <v>0</v>
      </c>
      <c r="CJ86" s="6">
        <v>0</v>
      </c>
      <c r="CK86" s="6">
        <v>0</v>
      </c>
      <c r="CL86" s="6">
        <v>0</v>
      </c>
      <c r="CM86" s="6">
        <v>0</v>
      </c>
      <c r="CN86" s="6">
        <v>0</v>
      </c>
      <c r="CO86" s="6">
        <v>0</v>
      </c>
      <c r="CP86" s="6">
        <v>0</v>
      </c>
      <c r="CQ86" s="6">
        <v>0</v>
      </c>
      <c r="CR86" s="6">
        <v>0</v>
      </c>
      <c r="CS86" s="6">
        <v>0</v>
      </c>
      <c r="CT86" s="6">
        <v>0</v>
      </c>
      <c r="CU86" s="6">
        <v>0</v>
      </c>
      <c r="CV86" s="6">
        <v>0</v>
      </c>
      <c r="CW86" s="6">
        <v>0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0</v>
      </c>
      <c r="DD86" s="6">
        <v>0</v>
      </c>
      <c r="DE86" s="6">
        <v>0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7">
        <v>0</v>
      </c>
    </row>
    <row r="87" spans="1:124" x14ac:dyDescent="0.3">
      <c r="A87" s="16"/>
      <c r="B87" s="29"/>
      <c r="C87" s="30"/>
      <c r="D87" s="16"/>
      <c r="E87" s="14" t="s">
        <v>44</v>
      </c>
      <c r="F87" s="5">
        <v>5.9820685746112385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44">
        <v>1.1464401421289552</v>
      </c>
      <c r="N87" s="6">
        <v>0</v>
      </c>
      <c r="O87" s="6">
        <v>0</v>
      </c>
      <c r="P87" s="44">
        <v>0</v>
      </c>
      <c r="Q87" s="44">
        <v>0</v>
      </c>
      <c r="R87" s="44">
        <v>0</v>
      </c>
      <c r="S87" s="6">
        <v>0</v>
      </c>
      <c r="T87" s="6">
        <v>0</v>
      </c>
      <c r="U87" s="6">
        <v>0.104167465333467</v>
      </c>
      <c r="V87" s="6">
        <v>0</v>
      </c>
      <c r="W87" s="6">
        <v>0</v>
      </c>
      <c r="X87" s="6">
        <v>0</v>
      </c>
      <c r="Y87" s="44">
        <v>2.2642125210757298</v>
      </c>
      <c r="Z87" s="6">
        <v>0</v>
      </c>
      <c r="AA87" s="6">
        <v>0</v>
      </c>
      <c r="AB87" s="6">
        <v>0</v>
      </c>
      <c r="AC87" s="6">
        <v>0</v>
      </c>
      <c r="AD87" s="44">
        <v>0</v>
      </c>
      <c r="AE87" s="44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7">
        <v>0</v>
      </c>
    </row>
    <row r="88" spans="1:124" x14ac:dyDescent="0.3">
      <c r="A88" s="16"/>
      <c r="B88" s="29"/>
      <c r="C88" s="30"/>
      <c r="D88" s="16"/>
      <c r="E88" s="14" t="s">
        <v>45</v>
      </c>
      <c r="F88" s="5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44">
        <v>2.2254105386758569E-2</v>
      </c>
      <c r="N88" s="6">
        <v>0</v>
      </c>
      <c r="O88" s="6">
        <v>0</v>
      </c>
      <c r="P88" s="44">
        <v>0</v>
      </c>
      <c r="Q88" s="44">
        <v>0</v>
      </c>
      <c r="R88" s="44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44">
        <v>0</v>
      </c>
      <c r="Z88" s="6">
        <v>0</v>
      </c>
      <c r="AA88" s="6">
        <v>1.5352846490953047</v>
      </c>
      <c r="AB88" s="6">
        <v>0</v>
      </c>
      <c r="AC88" s="6">
        <v>0</v>
      </c>
      <c r="AD88" s="44">
        <v>0</v>
      </c>
      <c r="AE88" s="44">
        <v>7.292921396607247E-3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0</v>
      </c>
      <c r="BT88" s="6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0</v>
      </c>
      <c r="CH88" s="6">
        <v>0</v>
      </c>
      <c r="CI88" s="6">
        <v>0</v>
      </c>
      <c r="CJ88" s="6">
        <v>0</v>
      </c>
      <c r="CK88" s="6">
        <v>0</v>
      </c>
      <c r="CL88" s="6">
        <v>0</v>
      </c>
      <c r="CM88" s="6">
        <v>0</v>
      </c>
      <c r="CN88" s="6">
        <v>0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0</v>
      </c>
      <c r="DL88" s="6">
        <v>0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7">
        <v>0</v>
      </c>
    </row>
    <row r="89" spans="1:124" x14ac:dyDescent="0.3">
      <c r="A89" s="16"/>
      <c r="B89" s="29"/>
      <c r="C89" s="30"/>
      <c r="D89" s="16"/>
      <c r="E89" s="14" t="s">
        <v>46</v>
      </c>
      <c r="F89" s="5">
        <v>0.32376488356325517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44">
        <v>9.6519544906725388E-2</v>
      </c>
      <c r="N89" s="6">
        <v>0</v>
      </c>
      <c r="O89" s="6">
        <v>0</v>
      </c>
      <c r="P89" s="44">
        <v>0</v>
      </c>
      <c r="Q89" s="44">
        <v>0</v>
      </c>
      <c r="R89" s="44">
        <v>0</v>
      </c>
      <c r="S89" s="6">
        <v>0</v>
      </c>
      <c r="T89" s="6">
        <v>0</v>
      </c>
      <c r="U89" s="6">
        <v>7.5170802795332071E-3</v>
      </c>
      <c r="V89" s="6">
        <v>0</v>
      </c>
      <c r="W89" s="6">
        <v>0</v>
      </c>
      <c r="X89" s="6">
        <v>0.53969157088706843</v>
      </c>
      <c r="Y89" s="44">
        <v>0</v>
      </c>
      <c r="Z89" s="6">
        <v>0</v>
      </c>
      <c r="AA89" s="6">
        <v>0</v>
      </c>
      <c r="AB89" s="6">
        <v>0</v>
      </c>
      <c r="AC89" s="6">
        <v>0</v>
      </c>
      <c r="AD89" s="44">
        <v>0</v>
      </c>
      <c r="AE89" s="44">
        <v>2.033392098757577E-2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0</v>
      </c>
      <c r="CM89" s="6">
        <v>0</v>
      </c>
      <c r="CN89" s="6">
        <v>0</v>
      </c>
      <c r="CO89" s="6">
        <v>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7">
        <v>0</v>
      </c>
    </row>
    <row r="90" spans="1:124" x14ac:dyDescent="0.3">
      <c r="A90" s="16"/>
      <c r="B90" s="29"/>
      <c r="C90" s="30"/>
      <c r="D90" s="16"/>
      <c r="E90" s="14" t="s">
        <v>47</v>
      </c>
      <c r="F90" s="5">
        <v>4.9799842677023309E-2</v>
      </c>
      <c r="G90" s="6">
        <v>0</v>
      </c>
      <c r="H90" s="6">
        <v>0</v>
      </c>
      <c r="I90" s="6">
        <v>0</v>
      </c>
      <c r="J90" s="6">
        <v>0</v>
      </c>
      <c r="K90" s="6">
        <v>0.45552645834871786</v>
      </c>
      <c r="L90" s="6">
        <v>0</v>
      </c>
      <c r="M90" s="44">
        <v>1.5906576463910509E-2</v>
      </c>
      <c r="N90" s="6">
        <v>0</v>
      </c>
      <c r="O90" s="6">
        <v>0</v>
      </c>
      <c r="P90" s="44">
        <v>0</v>
      </c>
      <c r="Q90" s="44">
        <v>0</v>
      </c>
      <c r="R90" s="44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44">
        <v>0</v>
      </c>
      <c r="Z90" s="6">
        <v>0</v>
      </c>
      <c r="AA90" s="6">
        <v>0</v>
      </c>
      <c r="AB90" s="6">
        <v>0</v>
      </c>
      <c r="AC90" s="6">
        <v>0</v>
      </c>
      <c r="AD90" s="44">
        <v>0</v>
      </c>
      <c r="AE90" s="44">
        <v>0</v>
      </c>
      <c r="AF90" s="6">
        <v>0</v>
      </c>
      <c r="AG90" s="6">
        <v>0</v>
      </c>
      <c r="AH90" s="6">
        <v>7.3338139841896003E-3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6">
        <v>0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0</v>
      </c>
      <c r="CV90" s="6">
        <v>0</v>
      </c>
      <c r="CW90" s="6">
        <v>0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0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0</v>
      </c>
      <c r="DT90" s="7">
        <v>0</v>
      </c>
    </row>
    <row r="91" spans="1:124" x14ac:dyDescent="0.3">
      <c r="A91" s="16"/>
      <c r="B91" s="29"/>
      <c r="C91" s="30"/>
      <c r="D91" s="16"/>
      <c r="E91" s="14" t="s">
        <v>48</v>
      </c>
      <c r="F91" s="5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44">
        <v>5.0272481291331717E-2</v>
      </c>
      <c r="N91" s="6">
        <v>0</v>
      </c>
      <c r="O91" s="6">
        <v>0</v>
      </c>
      <c r="P91" s="44">
        <v>0</v>
      </c>
      <c r="Q91" s="44">
        <v>0</v>
      </c>
      <c r="R91" s="44">
        <v>0</v>
      </c>
      <c r="S91" s="6">
        <v>0</v>
      </c>
      <c r="T91" s="6">
        <v>0.97002976787367545</v>
      </c>
      <c r="U91" s="6">
        <v>0</v>
      </c>
      <c r="V91" s="6">
        <v>0</v>
      </c>
      <c r="W91" s="6">
        <v>0</v>
      </c>
      <c r="X91" s="6">
        <v>0</v>
      </c>
      <c r="Y91" s="44">
        <v>0</v>
      </c>
      <c r="Z91" s="6">
        <v>0</v>
      </c>
      <c r="AA91" s="6">
        <v>0</v>
      </c>
      <c r="AB91" s="6">
        <v>0</v>
      </c>
      <c r="AC91" s="6">
        <v>0</v>
      </c>
      <c r="AD91" s="44">
        <v>0</v>
      </c>
      <c r="AE91" s="44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18.898329087399862</v>
      </c>
      <c r="CQ91" s="6">
        <v>37.222440250250074</v>
      </c>
      <c r="CR91" s="6">
        <v>0</v>
      </c>
      <c r="CS91" s="6">
        <v>8.8275444485139012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19.262823089583019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7">
        <v>0</v>
      </c>
    </row>
    <row r="92" spans="1:124" x14ac:dyDescent="0.3">
      <c r="A92" s="16"/>
      <c r="B92" s="29"/>
      <c r="C92" s="30"/>
      <c r="D92" s="16"/>
      <c r="E92" s="14" t="s">
        <v>49</v>
      </c>
      <c r="F92" s="5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44">
        <v>5.033584505207773E-3</v>
      </c>
      <c r="N92" s="6">
        <v>0</v>
      </c>
      <c r="O92" s="6">
        <v>0</v>
      </c>
      <c r="P92" s="44">
        <v>0</v>
      </c>
      <c r="Q92" s="44">
        <v>0</v>
      </c>
      <c r="R92" s="44">
        <v>0</v>
      </c>
      <c r="S92" s="6">
        <v>0</v>
      </c>
      <c r="T92" s="6">
        <v>9.7125239967041588E-2</v>
      </c>
      <c r="U92" s="6">
        <v>0</v>
      </c>
      <c r="V92" s="6">
        <v>0</v>
      </c>
      <c r="W92" s="6">
        <v>0</v>
      </c>
      <c r="X92" s="6">
        <v>0</v>
      </c>
      <c r="Y92" s="44">
        <v>0</v>
      </c>
      <c r="Z92" s="6">
        <v>0</v>
      </c>
      <c r="AA92" s="6">
        <v>0</v>
      </c>
      <c r="AB92" s="6">
        <v>0</v>
      </c>
      <c r="AC92" s="6">
        <v>0</v>
      </c>
      <c r="AD92" s="44">
        <v>0</v>
      </c>
      <c r="AE92" s="44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0</v>
      </c>
      <c r="CM92" s="6">
        <v>0</v>
      </c>
      <c r="CN92" s="6">
        <v>0</v>
      </c>
      <c r="CO92" s="6">
        <v>0</v>
      </c>
      <c r="CP92" s="6">
        <v>3.7844297327355223</v>
      </c>
      <c r="CQ92" s="6">
        <v>1.8634677827408745</v>
      </c>
      <c r="CR92" s="6">
        <v>0</v>
      </c>
      <c r="CS92" s="6">
        <v>0.88386707426621069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0</v>
      </c>
      <c r="DB92" s="6">
        <v>0</v>
      </c>
      <c r="DC92" s="6">
        <v>0</v>
      </c>
      <c r="DD92" s="6">
        <v>0</v>
      </c>
      <c r="DE92" s="6">
        <v>0</v>
      </c>
      <c r="DF92" s="6">
        <v>1.928710207645987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7">
        <v>0</v>
      </c>
    </row>
    <row r="93" spans="1:124" x14ac:dyDescent="0.3">
      <c r="A93" s="16"/>
      <c r="B93" s="29"/>
      <c r="C93" s="30"/>
      <c r="D93" s="16"/>
      <c r="E93" s="14" t="s">
        <v>50</v>
      </c>
      <c r="F93" s="5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44">
        <v>0.20567583211913132</v>
      </c>
      <c r="N93" s="6">
        <v>0</v>
      </c>
      <c r="O93" s="6">
        <v>0</v>
      </c>
      <c r="P93" s="44">
        <v>0</v>
      </c>
      <c r="Q93" s="44">
        <v>0</v>
      </c>
      <c r="R93" s="44">
        <v>0</v>
      </c>
      <c r="S93" s="6">
        <v>6.3610041266563014E-2</v>
      </c>
      <c r="T93" s="6">
        <v>2.9764546312857196</v>
      </c>
      <c r="U93" s="6">
        <v>0</v>
      </c>
      <c r="V93" s="6">
        <v>0</v>
      </c>
      <c r="W93" s="6">
        <v>0</v>
      </c>
      <c r="X93" s="6">
        <v>0</v>
      </c>
      <c r="Y93" s="44">
        <v>0</v>
      </c>
      <c r="Z93" s="6">
        <v>0</v>
      </c>
      <c r="AA93" s="6">
        <v>0</v>
      </c>
      <c r="AB93" s="6">
        <v>0</v>
      </c>
      <c r="AC93" s="6">
        <v>0</v>
      </c>
      <c r="AD93" s="44">
        <v>0</v>
      </c>
      <c r="AE93" s="44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77.317241179864624</v>
      </c>
      <c r="CQ93" s="6">
        <v>60.914091967009057</v>
      </c>
      <c r="CR93" s="6">
        <v>0</v>
      </c>
      <c r="CS93" s="6">
        <v>90.288588477219889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78.808466702771</v>
      </c>
      <c r="DG93" s="6">
        <v>0</v>
      </c>
      <c r="DH93" s="6">
        <v>0</v>
      </c>
      <c r="DI93" s="6">
        <v>0</v>
      </c>
      <c r="DJ93" s="6">
        <v>0</v>
      </c>
      <c r="DK93" s="6">
        <v>0</v>
      </c>
      <c r="DL93" s="6">
        <v>0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7">
        <v>0</v>
      </c>
    </row>
    <row r="94" spans="1:124" x14ac:dyDescent="0.3">
      <c r="A94" s="16"/>
      <c r="B94" s="29"/>
      <c r="C94" s="30"/>
      <c r="D94" s="16"/>
      <c r="E94" s="14" t="s">
        <v>51</v>
      </c>
      <c r="F94" s="5">
        <v>12.625905600164932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44">
        <v>10.575009791632018</v>
      </c>
      <c r="N94" s="6">
        <v>26.64190276687718</v>
      </c>
      <c r="O94" s="6">
        <v>0</v>
      </c>
      <c r="P94" s="44">
        <v>0</v>
      </c>
      <c r="Q94" s="44">
        <v>0</v>
      </c>
      <c r="R94" s="44">
        <v>45.877097112990626</v>
      </c>
      <c r="S94" s="6">
        <v>13.304005707298003</v>
      </c>
      <c r="T94" s="6">
        <v>0</v>
      </c>
      <c r="U94" s="6">
        <v>0</v>
      </c>
      <c r="V94" s="6">
        <v>0</v>
      </c>
      <c r="W94" s="6">
        <v>0</v>
      </c>
      <c r="X94" s="6">
        <v>70.154765316434379</v>
      </c>
      <c r="Y94" s="44">
        <v>0</v>
      </c>
      <c r="Z94" s="6">
        <v>0</v>
      </c>
      <c r="AA94" s="6">
        <v>0</v>
      </c>
      <c r="AB94" s="6">
        <v>0</v>
      </c>
      <c r="AC94" s="6">
        <v>0</v>
      </c>
      <c r="AD94" s="44">
        <v>0</v>
      </c>
      <c r="AE94" s="44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  <c r="BU94" s="6">
        <v>0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6">
        <v>0</v>
      </c>
      <c r="CI94" s="6">
        <v>0</v>
      </c>
      <c r="CJ94" s="6">
        <v>0</v>
      </c>
      <c r="CK94" s="6">
        <v>0</v>
      </c>
      <c r="CL94" s="6">
        <v>0</v>
      </c>
      <c r="CM94" s="6">
        <v>0</v>
      </c>
      <c r="CN94" s="6">
        <v>0</v>
      </c>
      <c r="CO94" s="6">
        <v>0</v>
      </c>
      <c r="CP94" s="6">
        <v>0</v>
      </c>
      <c r="CQ94" s="6">
        <v>0</v>
      </c>
      <c r="CR94" s="6">
        <v>0</v>
      </c>
      <c r="CS94" s="6">
        <v>0</v>
      </c>
      <c r="CT94" s="6">
        <v>0</v>
      </c>
      <c r="CU94" s="6">
        <v>0</v>
      </c>
      <c r="CV94" s="6">
        <v>0</v>
      </c>
      <c r="CW94" s="6">
        <v>0</v>
      </c>
      <c r="CX94" s="6">
        <v>0</v>
      </c>
      <c r="CY94" s="6">
        <v>0</v>
      </c>
      <c r="CZ94" s="6">
        <v>0</v>
      </c>
      <c r="DA94" s="6">
        <v>0</v>
      </c>
      <c r="DB94" s="6">
        <v>0</v>
      </c>
      <c r="DC94" s="6">
        <v>0</v>
      </c>
      <c r="DD94" s="6">
        <v>0</v>
      </c>
      <c r="DE94" s="6">
        <v>0</v>
      </c>
      <c r="DF94" s="6">
        <v>0</v>
      </c>
      <c r="DG94" s="6">
        <v>0</v>
      </c>
      <c r="DH94" s="6">
        <v>0</v>
      </c>
      <c r="DI94" s="6">
        <v>0</v>
      </c>
      <c r="DJ94" s="6">
        <v>0</v>
      </c>
      <c r="DK94" s="6">
        <v>0</v>
      </c>
      <c r="DL94" s="6">
        <v>0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0</v>
      </c>
      <c r="DT94" s="7">
        <v>0</v>
      </c>
    </row>
    <row r="95" spans="1:124" x14ac:dyDescent="0.3">
      <c r="A95" s="16"/>
      <c r="B95" s="29"/>
      <c r="C95" s="30"/>
      <c r="D95" s="16"/>
      <c r="E95" s="14" t="s">
        <v>52</v>
      </c>
      <c r="F95" s="5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44">
        <v>13.330551586389127</v>
      </c>
      <c r="N95" s="6">
        <v>0</v>
      </c>
      <c r="O95" s="6">
        <v>0</v>
      </c>
      <c r="P95" s="44">
        <v>55.940952650998412</v>
      </c>
      <c r="Q95" s="44">
        <v>0</v>
      </c>
      <c r="R95" s="44">
        <v>28.433743233003732</v>
      </c>
      <c r="S95" s="6">
        <v>24.736701277331566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44">
        <v>9.8729102938698805</v>
      </c>
      <c r="Z95" s="6">
        <v>0</v>
      </c>
      <c r="AA95" s="6">
        <v>0</v>
      </c>
      <c r="AB95" s="6">
        <v>0</v>
      </c>
      <c r="AC95" s="6">
        <v>0</v>
      </c>
      <c r="AD95" s="44">
        <v>0</v>
      </c>
      <c r="AE95" s="44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0</v>
      </c>
      <c r="BU95" s="6">
        <v>0</v>
      </c>
      <c r="BV95" s="6">
        <v>0</v>
      </c>
      <c r="BW95" s="6">
        <v>0</v>
      </c>
      <c r="BX95" s="6">
        <v>0</v>
      </c>
      <c r="BY95" s="6">
        <v>0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6">
        <v>0</v>
      </c>
      <c r="CI95" s="6">
        <v>0</v>
      </c>
      <c r="CJ95" s="6">
        <v>0</v>
      </c>
      <c r="CK95" s="6">
        <v>0</v>
      </c>
      <c r="CL95" s="6">
        <v>0</v>
      </c>
      <c r="CM95" s="6">
        <v>0</v>
      </c>
      <c r="CN95" s="6">
        <v>0</v>
      </c>
      <c r="CO95" s="6">
        <v>0</v>
      </c>
      <c r="CP95" s="6">
        <v>0</v>
      </c>
      <c r="CQ95" s="6">
        <v>0</v>
      </c>
      <c r="CR95" s="6">
        <v>0</v>
      </c>
      <c r="CS95" s="6">
        <v>0</v>
      </c>
      <c r="CT95" s="6">
        <v>0</v>
      </c>
      <c r="CU95" s="6">
        <v>0</v>
      </c>
      <c r="CV95" s="6">
        <v>0</v>
      </c>
      <c r="CW95" s="6">
        <v>0</v>
      </c>
      <c r="CX95" s="6">
        <v>0</v>
      </c>
      <c r="CY95" s="6">
        <v>0</v>
      </c>
      <c r="CZ95" s="6">
        <v>0</v>
      </c>
      <c r="DA95" s="6">
        <v>0</v>
      </c>
      <c r="DB95" s="6">
        <v>0</v>
      </c>
      <c r="DC95" s="6">
        <v>0</v>
      </c>
      <c r="DD95" s="6">
        <v>0</v>
      </c>
      <c r="DE95" s="6">
        <v>0</v>
      </c>
      <c r="DF95" s="6">
        <v>0</v>
      </c>
      <c r="DG95" s="6">
        <v>0</v>
      </c>
      <c r="DH95" s="6">
        <v>0</v>
      </c>
      <c r="DI95" s="6">
        <v>0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0</v>
      </c>
      <c r="DT95" s="7">
        <v>0</v>
      </c>
    </row>
    <row r="96" spans="1:124" x14ac:dyDescent="0.3">
      <c r="A96" s="16"/>
      <c r="B96" s="29"/>
      <c r="C96" s="30"/>
      <c r="D96" s="16"/>
      <c r="E96" s="14" t="s">
        <v>53</v>
      </c>
      <c r="F96" s="5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44">
        <v>0</v>
      </c>
      <c r="N96" s="6">
        <v>0</v>
      </c>
      <c r="O96" s="6">
        <v>0</v>
      </c>
      <c r="P96" s="44">
        <v>0</v>
      </c>
      <c r="Q96" s="44">
        <v>0</v>
      </c>
      <c r="R96" s="44">
        <v>0</v>
      </c>
      <c r="S96" s="6">
        <v>0</v>
      </c>
      <c r="T96" s="6">
        <v>0</v>
      </c>
      <c r="U96" s="6">
        <v>5.3192100821880377</v>
      </c>
      <c r="V96" s="6">
        <v>0</v>
      </c>
      <c r="W96" s="6">
        <v>0</v>
      </c>
      <c r="X96" s="6">
        <v>0</v>
      </c>
      <c r="Y96" s="44">
        <v>0</v>
      </c>
      <c r="Z96" s="6">
        <v>0</v>
      </c>
      <c r="AA96" s="6">
        <v>0</v>
      </c>
      <c r="AB96" s="6">
        <v>0</v>
      </c>
      <c r="AC96" s="6">
        <v>0</v>
      </c>
      <c r="AD96" s="44">
        <v>0</v>
      </c>
      <c r="AE96" s="44">
        <v>4.7962060403521418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>
        <v>0</v>
      </c>
      <c r="CS96" s="6">
        <v>0</v>
      </c>
      <c r="CT96" s="6">
        <v>0</v>
      </c>
      <c r="CU96" s="6">
        <v>0</v>
      </c>
      <c r="CV96" s="6">
        <v>0</v>
      </c>
      <c r="CW96" s="6">
        <v>0</v>
      </c>
      <c r="CX96" s="6">
        <v>0</v>
      </c>
      <c r="CY96" s="6">
        <v>0</v>
      </c>
      <c r="CZ96" s="6">
        <v>0</v>
      </c>
      <c r="DA96" s="6">
        <v>0</v>
      </c>
      <c r="DB96" s="6">
        <v>0</v>
      </c>
      <c r="DC96" s="6">
        <v>0</v>
      </c>
      <c r="DD96" s="6">
        <v>0</v>
      </c>
      <c r="DE96" s="6">
        <v>0</v>
      </c>
      <c r="DF96" s="6">
        <v>0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7">
        <v>0</v>
      </c>
    </row>
    <row r="97" spans="1:124" x14ac:dyDescent="0.3">
      <c r="A97" s="16"/>
      <c r="B97" s="29"/>
      <c r="C97" s="30"/>
      <c r="D97" s="16"/>
      <c r="E97" s="14" t="s">
        <v>54</v>
      </c>
      <c r="F97" s="5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44">
        <v>0</v>
      </c>
      <c r="N97" s="6">
        <v>0</v>
      </c>
      <c r="O97" s="6">
        <v>0</v>
      </c>
      <c r="P97" s="44">
        <v>0</v>
      </c>
      <c r="Q97" s="44">
        <v>0</v>
      </c>
      <c r="R97" s="44">
        <v>0</v>
      </c>
      <c r="S97" s="6">
        <v>0</v>
      </c>
      <c r="T97" s="6">
        <v>0</v>
      </c>
      <c r="U97" s="6">
        <v>0.196003059875408</v>
      </c>
      <c r="V97" s="6">
        <v>0</v>
      </c>
      <c r="W97" s="6">
        <v>0</v>
      </c>
      <c r="X97" s="6">
        <v>0</v>
      </c>
      <c r="Y97" s="44">
        <v>0</v>
      </c>
      <c r="Z97" s="6">
        <v>0</v>
      </c>
      <c r="AA97" s="6">
        <v>0</v>
      </c>
      <c r="AB97" s="6">
        <v>0</v>
      </c>
      <c r="AC97" s="6">
        <v>0</v>
      </c>
      <c r="AD97" s="44">
        <v>0</v>
      </c>
      <c r="AE97" s="44">
        <v>0.33578952247341121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7">
        <v>0</v>
      </c>
    </row>
    <row r="98" spans="1:124" x14ac:dyDescent="0.3">
      <c r="A98" s="16"/>
      <c r="B98" s="29"/>
      <c r="C98" s="30"/>
      <c r="D98" s="16"/>
      <c r="E98" s="14" t="s">
        <v>55</v>
      </c>
      <c r="F98" s="5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44">
        <v>13.273520665296127</v>
      </c>
      <c r="N98" s="6">
        <v>0</v>
      </c>
      <c r="O98" s="6">
        <v>0</v>
      </c>
      <c r="P98" s="44">
        <v>0</v>
      </c>
      <c r="Q98" s="44">
        <v>0</v>
      </c>
      <c r="R98" s="44">
        <v>0</v>
      </c>
      <c r="S98" s="6">
        <v>32.84116324500441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44">
        <v>0</v>
      </c>
      <c r="Z98" s="6">
        <v>0</v>
      </c>
      <c r="AA98" s="6">
        <v>0</v>
      </c>
      <c r="AB98" s="6">
        <v>0</v>
      </c>
      <c r="AC98" s="6">
        <v>0</v>
      </c>
      <c r="AD98" s="44">
        <v>0</v>
      </c>
      <c r="AE98" s="44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0</v>
      </c>
      <c r="DI98" s="6">
        <v>0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7">
        <v>0</v>
      </c>
    </row>
    <row r="99" spans="1:124" x14ac:dyDescent="0.3">
      <c r="A99" s="16"/>
      <c r="B99" s="29"/>
      <c r="C99" s="30"/>
      <c r="D99" s="16"/>
      <c r="E99" s="14" t="s">
        <v>56</v>
      </c>
      <c r="F99" s="5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44">
        <v>0.93126972949101305</v>
      </c>
      <c r="N99" s="6">
        <v>0</v>
      </c>
      <c r="O99" s="6">
        <v>0</v>
      </c>
      <c r="P99" s="44">
        <v>0</v>
      </c>
      <c r="Q99" s="44">
        <v>0</v>
      </c>
      <c r="R99" s="44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44">
        <v>0</v>
      </c>
      <c r="Z99" s="6">
        <v>0</v>
      </c>
      <c r="AA99" s="6">
        <v>96.370810801413583</v>
      </c>
      <c r="AB99" s="6">
        <v>0</v>
      </c>
      <c r="AC99" s="6">
        <v>0</v>
      </c>
      <c r="AD99" s="44">
        <v>0</v>
      </c>
      <c r="AE99" s="44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0</v>
      </c>
      <c r="DB99" s="6">
        <v>0</v>
      </c>
      <c r="DC99" s="6">
        <v>0</v>
      </c>
      <c r="DD99" s="6">
        <v>0</v>
      </c>
      <c r="DE99" s="6">
        <v>0</v>
      </c>
      <c r="DF99" s="6">
        <v>0</v>
      </c>
      <c r="DG99" s="6">
        <v>0</v>
      </c>
      <c r="DH99" s="6">
        <v>0</v>
      </c>
      <c r="DI99" s="6">
        <v>0</v>
      </c>
      <c r="DJ99" s="6">
        <v>0</v>
      </c>
      <c r="DK99" s="6">
        <v>0</v>
      </c>
      <c r="DL99" s="6">
        <v>0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7">
        <v>0</v>
      </c>
    </row>
    <row r="100" spans="1:124" x14ac:dyDescent="0.3">
      <c r="A100" s="16"/>
      <c r="B100" s="29"/>
      <c r="C100" s="30"/>
      <c r="D100" s="16"/>
      <c r="E100" s="14" t="s">
        <v>57</v>
      </c>
      <c r="F100" s="5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44">
        <v>0.88620191385497971</v>
      </c>
      <c r="N100" s="6">
        <v>0</v>
      </c>
      <c r="O100" s="6">
        <v>0</v>
      </c>
      <c r="P100" s="44">
        <v>0</v>
      </c>
      <c r="Q100" s="44">
        <v>0</v>
      </c>
      <c r="R100" s="44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44">
        <v>0</v>
      </c>
      <c r="Z100" s="6">
        <v>0</v>
      </c>
      <c r="AA100" s="6">
        <v>0</v>
      </c>
      <c r="AB100" s="6">
        <v>0</v>
      </c>
      <c r="AC100" s="6">
        <v>0</v>
      </c>
      <c r="AD100" s="44">
        <v>0</v>
      </c>
      <c r="AE100" s="44">
        <v>0.24910343699330767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7">
        <v>0</v>
      </c>
    </row>
    <row r="101" spans="1:124" x14ac:dyDescent="0.3">
      <c r="A101" s="16"/>
      <c r="B101" s="29"/>
      <c r="C101" s="30"/>
      <c r="D101" s="16"/>
      <c r="E101" s="14" t="s">
        <v>58</v>
      </c>
      <c r="F101" s="5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44">
        <v>0</v>
      </c>
      <c r="N101" s="6">
        <v>0</v>
      </c>
      <c r="O101" s="6">
        <v>0</v>
      </c>
      <c r="P101" s="44">
        <v>0</v>
      </c>
      <c r="Q101" s="44">
        <v>0</v>
      </c>
      <c r="R101" s="44">
        <v>0</v>
      </c>
      <c r="S101" s="6">
        <v>0</v>
      </c>
      <c r="T101" s="6">
        <v>0</v>
      </c>
      <c r="U101" s="6">
        <v>8.7421548361724333E-2</v>
      </c>
      <c r="V101" s="6">
        <v>0</v>
      </c>
      <c r="W101" s="6">
        <v>0</v>
      </c>
      <c r="X101" s="6">
        <v>0</v>
      </c>
      <c r="Y101" s="44">
        <v>0</v>
      </c>
      <c r="Z101" s="6">
        <v>0</v>
      </c>
      <c r="AA101" s="6">
        <v>0</v>
      </c>
      <c r="AB101" s="6">
        <v>0</v>
      </c>
      <c r="AC101" s="6">
        <v>0</v>
      </c>
      <c r="AD101" s="44">
        <v>0</v>
      </c>
      <c r="AE101" s="44">
        <v>3.9412972211182618E-2</v>
      </c>
      <c r="AF101" s="6">
        <v>0</v>
      </c>
      <c r="AG101" s="6">
        <v>0</v>
      </c>
      <c r="AH101" s="6">
        <v>0.23104135652573921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7">
        <v>0</v>
      </c>
    </row>
    <row r="102" spans="1:124" x14ac:dyDescent="0.3">
      <c r="A102" s="16"/>
      <c r="B102" s="29"/>
      <c r="C102" s="30"/>
      <c r="D102" s="16"/>
      <c r="E102" s="14" t="s">
        <v>59</v>
      </c>
      <c r="F102" s="5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44">
        <v>0</v>
      </c>
      <c r="N102" s="6">
        <v>0</v>
      </c>
      <c r="O102" s="6">
        <v>0</v>
      </c>
      <c r="P102" s="44">
        <v>0</v>
      </c>
      <c r="Q102" s="44">
        <v>0</v>
      </c>
      <c r="R102" s="44">
        <v>0</v>
      </c>
      <c r="S102" s="6">
        <v>0</v>
      </c>
      <c r="T102" s="6">
        <v>0</v>
      </c>
      <c r="U102" s="6">
        <v>2.72275507280378E-2</v>
      </c>
      <c r="V102" s="6">
        <v>0</v>
      </c>
      <c r="W102" s="6">
        <v>0</v>
      </c>
      <c r="X102" s="6">
        <v>0</v>
      </c>
      <c r="Y102" s="44">
        <v>0</v>
      </c>
      <c r="Z102" s="6">
        <v>0</v>
      </c>
      <c r="AA102" s="6">
        <v>0</v>
      </c>
      <c r="AB102" s="6">
        <v>0</v>
      </c>
      <c r="AC102" s="6">
        <v>0</v>
      </c>
      <c r="AD102" s="44">
        <v>0</v>
      </c>
      <c r="AE102" s="44">
        <v>0</v>
      </c>
      <c r="AF102" s="6">
        <v>0</v>
      </c>
      <c r="AG102" s="6">
        <v>0</v>
      </c>
      <c r="AH102" s="6">
        <v>0.11513299177086589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7">
        <v>0</v>
      </c>
    </row>
    <row r="103" spans="1:124" x14ac:dyDescent="0.3">
      <c r="A103" s="16"/>
      <c r="B103" s="29"/>
      <c r="C103" s="30"/>
      <c r="D103" s="16"/>
      <c r="E103" s="14" t="s">
        <v>60</v>
      </c>
      <c r="F103" s="5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44">
        <v>0</v>
      </c>
      <c r="N103" s="6">
        <v>0</v>
      </c>
      <c r="O103" s="6">
        <v>0</v>
      </c>
      <c r="P103" s="44">
        <v>0</v>
      </c>
      <c r="Q103" s="44">
        <v>0</v>
      </c>
      <c r="R103" s="44">
        <v>0</v>
      </c>
      <c r="S103" s="6">
        <v>0</v>
      </c>
      <c r="T103" s="6">
        <v>0</v>
      </c>
      <c r="U103" s="6">
        <v>94.190897663314203</v>
      </c>
      <c r="V103" s="6">
        <v>0</v>
      </c>
      <c r="W103" s="6">
        <v>0</v>
      </c>
      <c r="X103" s="6">
        <v>0</v>
      </c>
      <c r="Y103" s="44">
        <v>0</v>
      </c>
      <c r="Z103" s="6">
        <v>0</v>
      </c>
      <c r="AA103" s="6">
        <v>0</v>
      </c>
      <c r="AB103" s="6">
        <v>0</v>
      </c>
      <c r="AC103" s="6">
        <v>0</v>
      </c>
      <c r="AD103" s="44">
        <v>0</v>
      </c>
      <c r="AE103" s="44">
        <v>84.929706730655781</v>
      </c>
      <c r="AF103" s="6">
        <v>0</v>
      </c>
      <c r="AG103" s="6">
        <v>0</v>
      </c>
      <c r="AH103" s="6">
        <v>99.572671389733472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7">
        <v>0</v>
      </c>
    </row>
    <row r="104" spans="1:124" x14ac:dyDescent="0.3">
      <c r="A104" s="16"/>
      <c r="B104" s="29"/>
      <c r="C104" s="30"/>
      <c r="D104" s="16"/>
      <c r="E104" s="14" t="s">
        <v>61</v>
      </c>
      <c r="F104" s="5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44">
        <v>0</v>
      </c>
      <c r="N104" s="6">
        <v>0</v>
      </c>
      <c r="O104" s="6">
        <v>0</v>
      </c>
      <c r="P104" s="44">
        <v>0</v>
      </c>
      <c r="Q104" s="44">
        <v>0</v>
      </c>
      <c r="R104" s="44">
        <v>0</v>
      </c>
      <c r="S104" s="6">
        <v>0</v>
      </c>
      <c r="T104" s="6">
        <v>0</v>
      </c>
      <c r="U104" s="6">
        <v>5.3122170072388931E-2</v>
      </c>
      <c r="V104" s="6">
        <v>0</v>
      </c>
      <c r="W104" s="6">
        <v>0</v>
      </c>
      <c r="X104" s="6">
        <v>0</v>
      </c>
      <c r="Y104" s="44">
        <v>0</v>
      </c>
      <c r="Z104" s="6">
        <v>0</v>
      </c>
      <c r="AA104" s="6">
        <v>0</v>
      </c>
      <c r="AB104" s="6">
        <v>0</v>
      </c>
      <c r="AC104" s="6">
        <v>0</v>
      </c>
      <c r="AD104" s="44">
        <v>0</v>
      </c>
      <c r="AE104" s="44">
        <v>6.3865340665520062E-2</v>
      </c>
      <c r="AF104" s="6">
        <v>0</v>
      </c>
      <c r="AG104" s="6">
        <v>0</v>
      </c>
      <c r="AH104" s="6">
        <v>3.7438269976892521E-2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7">
        <v>0</v>
      </c>
    </row>
    <row r="105" spans="1:124" x14ac:dyDescent="0.3">
      <c r="A105" s="16"/>
      <c r="B105" s="29"/>
      <c r="C105" s="30"/>
      <c r="D105" s="16"/>
      <c r="E105" s="14" t="s">
        <v>62</v>
      </c>
      <c r="F105" s="5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44">
        <v>0</v>
      </c>
      <c r="N105" s="6">
        <v>0</v>
      </c>
      <c r="O105" s="6">
        <v>0</v>
      </c>
      <c r="P105" s="44">
        <v>0</v>
      </c>
      <c r="Q105" s="44">
        <v>0</v>
      </c>
      <c r="R105" s="44">
        <v>0</v>
      </c>
      <c r="S105" s="6">
        <v>0</v>
      </c>
      <c r="T105" s="6">
        <v>0</v>
      </c>
      <c r="U105" s="6">
        <v>9.8838943414153143E-4</v>
      </c>
      <c r="V105" s="6">
        <v>0</v>
      </c>
      <c r="W105" s="6">
        <v>0</v>
      </c>
      <c r="X105" s="6">
        <v>0</v>
      </c>
      <c r="Y105" s="44">
        <v>0</v>
      </c>
      <c r="Z105" s="6">
        <v>0</v>
      </c>
      <c r="AA105" s="6">
        <v>0</v>
      </c>
      <c r="AB105" s="6">
        <v>0</v>
      </c>
      <c r="AC105" s="6">
        <v>0</v>
      </c>
      <c r="AD105" s="44">
        <v>0</v>
      </c>
      <c r="AE105" s="44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100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7">
        <v>0</v>
      </c>
    </row>
    <row r="106" spans="1:124" x14ac:dyDescent="0.3">
      <c r="A106" s="16"/>
      <c r="B106" s="29"/>
      <c r="C106" s="30"/>
      <c r="D106" s="16"/>
      <c r="E106" s="14" t="s">
        <v>63</v>
      </c>
      <c r="F106" s="5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44">
        <v>0</v>
      </c>
      <c r="N106" s="6">
        <v>0</v>
      </c>
      <c r="O106" s="6">
        <v>0</v>
      </c>
      <c r="P106" s="44">
        <v>0</v>
      </c>
      <c r="Q106" s="44">
        <v>0</v>
      </c>
      <c r="R106" s="44">
        <v>0</v>
      </c>
      <c r="S106" s="6">
        <v>0</v>
      </c>
      <c r="T106" s="6">
        <v>0</v>
      </c>
      <c r="U106" s="6">
        <v>1.3444990413069496E-2</v>
      </c>
      <c r="V106" s="6">
        <v>0</v>
      </c>
      <c r="W106" s="6">
        <v>0</v>
      </c>
      <c r="X106" s="6">
        <v>0</v>
      </c>
      <c r="Y106" s="44">
        <v>0</v>
      </c>
      <c r="Z106" s="6">
        <v>0</v>
      </c>
      <c r="AA106" s="6">
        <v>0</v>
      </c>
      <c r="AB106" s="6">
        <v>0</v>
      </c>
      <c r="AC106" s="6">
        <v>0</v>
      </c>
      <c r="AD106" s="44">
        <v>0</v>
      </c>
      <c r="AE106" s="44">
        <v>1.2123030155845062E-3</v>
      </c>
      <c r="AF106" s="6">
        <v>0</v>
      </c>
      <c r="AG106" s="6">
        <v>0</v>
      </c>
      <c r="AH106" s="6">
        <v>0</v>
      </c>
      <c r="AI106" s="6">
        <v>100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7">
        <v>0</v>
      </c>
    </row>
    <row r="107" spans="1:124" ht="15" thickBot="1" x14ac:dyDescent="0.35">
      <c r="A107" s="16"/>
      <c r="B107" s="31"/>
      <c r="C107" s="32"/>
      <c r="D107" s="16"/>
      <c r="E107" s="14" t="s">
        <v>64</v>
      </c>
      <c r="F107" s="5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44">
        <v>6.0448030306919556</v>
      </c>
      <c r="N107" s="6">
        <v>0</v>
      </c>
      <c r="O107" s="6">
        <v>0</v>
      </c>
      <c r="P107" s="44">
        <v>40.586712462198626</v>
      </c>
      <c r="Q107" s="44">
        <v>0</v>
      </c>
      <c r="R107" s="44">
        <v>15.472101914606611</v>
      </c>
      <c r="S107" s="6">
        <v>10.469178274888073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44">
        <v>1.7907675516463777</v>
      </c>
      <c r="Z107" s="6">
        <v>0</v>
      </c>
      <c r="AA107" s="6">
        <v>0</v>
      </c>
      <c r="AB107" s="6">
        <v>0</v>
      </c>
      <c r="AC107" s="6">
        <v>0</v>
      </c>
      <c r="AD107" s="44">
        <v>0</v>
      </c>
      <c r="AE107" s="44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>
        <v>0</v>
      </c>
      <c r="CS107" s="6">
        <v>0</v>
      </c>
      <c r="CT107" s="6">
        <v>0</v>
      </c>
      <c r="CU107" s="6">
        <v>0</v>
      </c>
      <c r="CV107" s="6">
        <v>0</v>
      </c>
      <c r="CW107" s="6">
        <v>0</v>
      </c>
      <c r="CX107" s="6">
        <v>0</v>
      </c>
      <c r="CY107" s="6">
        <v>0</v>
      </c>
      <c r="CZ107" s="6">
        <v>0</v>
      </c>
      <c r="DA107" s="6">
        <v>0</v>
      </c>
      <c r="DB107" s="6">
        <v>0</v>
      </c>
      <c r="DC107" s="6">
        <v>0</v>
      </c>
      <c r="DD107" s="6">
        <v>0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7">
        <v>0</v>
      </c>
    </row>
    <row r="108" spans="1:124" x14ac:dyDescent="0.3">
      <c r="A108" s="16"/>
      <c r="B108" s="16"/>
      <c r="C108" s="16"/>
      <c r="D108" s="16"/>
      <c r="E108" s="14" t="s">
        <v>65</v>
      </c>
      <c r="F108" s="5">
        <v>3.6797512354646766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44">
        <v>5.6416799329780023</v>
      </c>
      <c r="N108" s="6">
        <v>0</v>
      </c>
      <c r="O108" s="6">
        <v>0</v>
      </c>
      <c r="P108" s="44">
        <v>3.4723348868029595</v>
      </c>
      <c r="Q108" s="44">
        <v>16.072592348549801</v>
      </c>
      <c r="R108" s="44">
        <v>1.7649230824922983</v>
      </c>
      <c r="S108" s="6">
        <v>9.0614366124556849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44">
        <v>5.0975952059706415</v>
      </c>
      <c r="Z108" s="6">
        <v>0</v>
      </c>
      <c r="AA108" s="6">
        <v>0.97303221649204419</v>
      </c>
      <c r="AB108" s="6">
        <v>0</v>
      </c>
      <c r="AC108" s="6">
        <v>0</v>
      </c>
      <c r="AD108" s="44">
        <v>94.671373021682939</v>
      </c>
      <c r="AE108" s="44">
        <v>0.30274790387588063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7">
        <v>0</v>
      </c>
    </row>
    <row r="109" spans="1:124" ht="15" thickBot="1" x14ac:dyDescent="0.35">
      <c r="A109" s="16"/>
      <c r="B109" s="16"/>
      <c r="C109" s="16"/>
      <c r="D109" s="16"/>
      <c r="E109" s="15" t="s">
        <v>66</v>
      </c>
      <c r="F109" s="8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45">
        <v>4.772167963675491</v>
      </c>
      <c r="N109" s="1">
        <v>59.111359433343516</v>
      </c>
      <c r="O109" s="1">
        <v>0</v>
      </c>
      <c r="P109" s="45">
        <v>0</v>
      </c>
      <c r="Q109" s="45">
        <v>0</v>
      </c>
      <c r="R109" s="45">
        <v>0</v>
      </c>
      <c r="S109" s="1">
        <v>0</v>
      </c>
      <c r="T109" s="1">
        <v>92.08109214327726</v>
      </c>
      <c r="U109" s="1">
        <v>0</v>
      </c>
      <c r="V109" s="1">
        <v>0</v>
      </c>
      <c r="W109" s="1">
        <v>0</v>
      </c>
      <c r="X109" s="1">
        <v>0</v>
      </c>
      <c r="Y109" s="45">
        <v>23.562508976624638</v>
      </c>
      <c r="Z109" s="1">
        <v>0</v>
      </c>
      <c r="AA109" s="1">
        <v>0</v>
      </c>
      <c r="AB109" s="1">
        <v>0</v>
      </c>
      <c r="AC109" s="1">
        <v>0</v>
      </c>
      <c r="AD109" s="45">
        <v>0</v>
      </c>
      <c r="AE109" s="45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9">
        <v>0</v>
      </c>
    </row>
    <row r="110" spans="1:124" ht="15" thickBot="1" x14ac:dyDescent="0.35">
      <c r="A110" s="16"/>
      <c r="B110" s="16"/>
      <c r="C110" s="16"/>
      <c r="D110" s="16"/>
      <c r="E110" s="16"/>
      <c r="F110" s="19">
        <f>SUM(F70:F109)</f>
        <v>100</v>
      </c>
      <c r="G110" s="20">
        <f t="shared" ref="G110:BR110" si="0">SUM(G70:G109)</f>
        <v>0</v>
      </c>
      <c r="H110" s="20">
        <f t="shared" si="0"/>
        <v>0</v>
      </c>
      <c r="I110" s="20">
        <f t="shared" si="0"/>
        <v>0</v>
      </c>
      <c r="J110" s="20">
        <f t="shared" si="0"/>
        <v>0</v>
      </c>
      <c r="K110" s="20">
        <f t="shared" si="0"/>
        <v>100</v>
      </c>
      <c r="L110" s="20">
        <f t="shared" si="0"/>
        <v>0</v>
      </c>
      <c r="M110" s="20">
        <f t="shared" si="0"/>
        <v>99.999999999999986</v>
      </c>
      <c r="N110" s="20">
        <f t="shared" si="0"/>
        <v>100</v>
      </c>
      <c r="O110" s="20">
        <f t="shared" si="0"/>
        <v>0</v>
      </c>
      <c r="P110" s="20">
        <f t="shared" si="0"/>
        <v>99.999999999999986</v>
      </c>
      <c r="Q110" s="20">
        <f t="shared" si="0"/>
        <v>99.999999999999986</v>
      </c>
      <c r="R110" s="20">
        <f t="shared" si="0"/>
        <v>100.00000000000001</v>
      </c>
      <c r="S110" s="20">
        <f t="shared" si="0"/>
        <v>100</v>
      </c>
      <c r="T110" s="20">
        <f t="shared" si="0"/>
        <v>100</v>
      </c>
      <c r="U110" s="20">
        <f t="shared" si="0"/>
        <v>100</v>
      </c>
      <c r="V110" s="20">
        <f t="shared" si="0"/>
        <v>100</v>
      </c>
      <c r="W110" s="20">
        <f t="shared" si="0"/>
        <v>0</v>
      </c>
      <c r="X110" s="20">
        <f t="shared" si="0"/>
        <v>100</v>
      </c>
      <c r="Y110" s="20">
        <f t="shared" si="0"/>
        <v>100.00000000000001</v>
      </c>
      <c r="Z110" s="20">
        <f t="shared" si="0"/>
        <v>0</v>
      </c>
      <c r="AA110" s="20">
        <f t="shared" si="0"/>
        <v>99.999999999999986</v>
      </c>
      <c r="AB110" s="20">
        <f t="shared" si="0"/>
        <v>0</v>
      </c>
      <c r="AC110" s="20">
        <f t="shared" si="0"/>
        <v>0</v>
      </c>
      <c r="AD110" s="20">
        <f t="shared" si="0"/>
        <v>100.00000000000001</v>
      </c>
      <c r="AE110" s="20">
        <f t="shared" si="0"/>
        <v>99.999999999999986</v>
      </c>
      <c r="AF110" s="20">
        <f t="shared" si="0"/>
        <v>0</v>
      </c>
      <c r="AG110" s="20">
        <f t="shared" si="0"/>
        <v>0</v>
      </c>
      <c r="AH110" s="20">
        <f t="shared" si="0"/>
        <v>100</v>
      </c>
      <c r="AI110" s="20">
        <f t="shared" si="0"/>
        <v>100</v>
      </c>
      <c r="AJ110" s="20">
        <f t="shared" si="0"/>
        <v>0</v>
      </c>
      <c r="AK110" s="20">
        <f t="shared" si="0"/>
        <v>0</v>
      </c>
      <c r="AL110" s="20">
        <f t="shared" si="0"/>
        <v>0</v>
      </c>
      <c r="AM110" s="20">
        <f t="shared" si="0"/>
        <v>0</v>
      </c>
      <c r="AN110" s="20">
        <f t="shared" si="0"/>
        <v>0</v>
      </c>
      <c r="AO110" s="20">
        <f t="shared" si="0"/>
        <v>0</v>
      </c>
      <c r="AP110" s="20">
        <f t="shared" si="0"/>
        <v>0</v>
      </c>
      <c r="AQ110" s="20">
        <f t="shared" si="0"/>
        <v>0</v>
      </c>
      <c r="AR110" s="20">
        <f t="shared" si="0"/>
        <v>0</v>
      </c>
      <c r="AS110" s="20">
        <f t="shared" si="0"/>
        <v>100</v>
      </c>
      <c r="AT110" s="20">
        <f t="shared" si="0"/>
        <v>0</v>
      </c>
      <c r="AU110" s="20">
        <f t="shared" si="0"/>
        <v>0</v>
      </c>
      <c r="AV110" s="20">
        <f t="shared" si="0"/>
        <v>0</v>
      </c>
      <c r="AW110" s="20">
        <f t="shared" si="0"/>
        <v>0</v>
      </c>
      <c r="AX110" s="20">
        <f t="shared" si="0"/>
        <v>0</v>
      </c>
      <c r="AY110" s="20">
        <f t="shared" si="0"/>
        <v>0</v>
      </c>
      <c r="AZ110" s="20">
        <f t="shared" si="0"/>
        <v>0</v>
      </c>
      <c r="BA110" s="20">
        <f t="shared" si="0"/>
        <v>0</v>
      </c>
      <c r="BB110" s="20">
        <f t="shared" si="0"/>
        <v>0</v>
      </c>
      <c r="BC110" s="20">
        <f t="shared" si="0"/>
        <v>0</v>
      </c>
      <c r="BD110" s="20">
        <f t="shared" si="0"/>
        <v>0</v>
      </c>
      <c r="BE110" s="20">
        <f t="shared" si="0"/>
        <v>0</v>
      </c>
      <c r="BF110" s="20">
        <f t="shared" si="0"/>
        <v>0</v>
      </c>
      <c r="BG110" s="20">
        <f t="shared" si="0"/>
        <v>0</v>
      </c>
      <c r="BH110" s="20">
        <f t="shared" si="0"/>
        <v>0</v>
      </c>
      <c r="BI110" s="20">
        <f t="shared" si="0"/>
        <v>0</v>
      </c>
      <c r="BJ110" s="20">
        <f t="shared" si="0"/>
        <v>100</v>
      </c>
      <c r="BK110" s="20">
        <f t="shared" si="0"/>
        <v>0</v>
      </c>
      <c r="BL110" s="20">
        <f t="shared" si="0"/>
        <v>0</v>
      </c>
      <c r="BM110" s="20">
        <f t="shared" si="0"/>
        <v>0</v>
      </c>
      <c r="BN110" s="20">
        <f t="shared" si="0"/>
        <v>0</v>
      </c>
      <c r="BO110" s="20">
        <f t="shared" si="0"/>
        <v>0</v>
      </c>
      <c r="BP110" s="20">
        <f t="shared" si="0"/>
        <v>0</v>
      </c>
      <c r="BQ110" s="20">
        <f t="shared" si="0"/>
        <v>0</v>
      </c>
      <c r="BR110" s="20">
        <f t="shared" si="0"/>
        <v>0</v>
      </c>
      <c r="BS110" s="20">
        <f t="shared" ref="BS110:DT110" si="1">SUM(BS70:BS109)</f>
        <v>0</v>
      </c>
      <c r="BT110" s="20">
        <f t="shared" si="1"/>
        <v>100</v>
      </c>
      <c r="BU110" s="20">
        <f t="shared" si="1"/>
        <v>0</v>
      </c>
      <c r="BV110" s="20">
        <f t="shared" si="1"/>
        <v>0</v>
      </c>
      <c r="BW110" s="20">
        <f t="shared" si="1"/>
        <v>0</v>
      </c>
      <c r="BX110" s="20">
        <f t="shared" si="1"/>
        <v>0</v>
      </c>
      <c r="BY110" s="20">
        <f t="shared" si="1"/>
        <v>100</v>
      </c>
      <c r="BZ110" s="20">
        <f t="shared" si="1"/>
        <v>0</v>
      </c>
      <c r="CA110" s="20">
        <f t="shared" si="1"/>
        <v>0</v>
      </c>
      <c r="CB110" s="20">
        <f t="shared" si="1"/>
        <v>0</v>
      </c>
      <c r="CC110" s="20">
        <f t="shared" si="1"/>
        <v>0</v>
      </c>
      <c r="CD110" s="20">
        <f t="shared" si="1"/>
        <v>0</v>
      </c>
      <c r="CE110" s="20">
        <f t="shared" si="1"/>
        <v>0</v>
      </c>
      <c r="CF110" s="20">
        <f t="shared" si="1"/>
        <v>0</v>
      </c>
      <c r="CG110" s="20">
        <f t="shared" si="1"/>
        <v>0</v>
      </c>
      <c r="CH110" s="20">
        <f t="shared" si="1"/>
        <v>0</v>
      </c>
      <c r="CI110" s="20">
        <f t="shared" si="1"/>
        <v>0</v>
      </c>
      <c r="CJ110" s="20">
        <f t="shared" si="1"/>
        <v>0</v>
      </c>
      <c r="CK110" s="20">
        <f t="shared" si="1"/>
        <v>0</v>
      </c>
      <c r="CL110" s="20">
        <f t="shared" si="1"/>
        <v>0</v>
      </c>
      <c r="CM110" s="20">
        <f t="shared" si="1"/>
        <v>0</v>
      </c>
      <c r="CN110" s="20">
        <f t="shared" si="1"/>
        <v>0</v>
      </c>
      <c r="CO110" s="20">
        <f t="shared" si="1"/>
        <v>0</v>
      </c>
      <c r="CP110" s="20">
        <f t="shared" si="1"/>
        <v>100</v>
      </c>
      <c r="CQ110" s="20">
        <f t="shared" si="1"/>
        <v>100</v>
      </c>
      <c r="CR110" s="20">
        <f t="shared" si="1"/>
        <v>0</v>
      </c>
      <c r="CS110" s="20">
        <f t="shared" si="1"/>
        <v>100</v>
      </c>
      <c r="CT110" s="20">
        <f t="shared" si="1"/>
        <v>0</v>
      </c>
      <c r="CU110" s="20">
        <f t="shared" si="1"/>
        <v>0</v>
      </c>
      <c r="CV110" s="20">
        <f t="shared" si="1"/>
        <v>0</v>
      </c>
      <c r="CW110" s="20">
        <f t="shared" si="1"/>
        <v>0</v>
      </c>
      <c r="CX110" s="20">
        <f t="shared" si="1"/>
        <v>0</v>
      </c>
      <c r="CY110" s="20">
        <f t="shared" si="1"/>
        <v>0</v>
      </c>
      <c r="CZ110" s="20">
        <f t="shared" si="1"/>
        <v>0</v>
      </c>
      <c r="DA110" s="20">
        <f t="shared" si="1"/>
        <v>0</v>
      </c>
      <c r="DB110" s="20">
        <f t="shared" si="1"/>
        <v>0</v>
      </c>
      <c r="DC110" s="20">
        <f t="shared" si="1"/>
        <v>0</v>
      </c>
      <c r="DD110" s="20">
        <f t="shared" si="1"/>
        <v>0</v>
      </c>
      <c r="DE110" s="20">
        <f t="shared" si="1"/>
        <v>0</v>
      </c>
      <c r="DF110" s="20">
        <f t="shared" si="1"/>
        <v>100</v>
      </c>
      <c r="DG110" s="20">
        <f t="shared" si="1"/>
        <v>0</v>
      </c>
      <c r="DH110" s="20">
        <f t="shared" si="1"/>
        <v>0</v>
      </c>
      <c r="DI110" s="20">
        <f t="shared" si="1"/>
        <v>0</v>
      </c>
      <c r="DJ110" s="20">
        <f t="shared" si="1"/>
        <v>0</v>
      </c>
      <c r="DK110" s="20">
        <f t="shared" si="1"/>
        <v>0</v>
      </c>
      <c r="DL110" s="20">
        <f t="shared" si="1"/>
        <v>0</v>
      </c>
      <c r="DM110" s="20">
        <f t="shared" si="1"/>
        <v>0</v>
      </c>
      <c r="DN110" s="20">
        <f t="shared" si="1"/>
        <v>0</v>
      </c>
      <c r="DO110" s="20">
        <f t="shared" si="1"/>
        <v>0</v>
      </c>
      <c r="DP110" s="20">
        <f t="shared" si="1"/>
        <v>0</v>
      </c>
      <c r="DQ110" s="20">
        <f t="shared" si="1"/>
        <v>0</v>
      </c>
      <c r="DR110" s="20">
        <f t="shared" si="1"/>
        <v>0</v>
      </c>
      <c r="DS110" s="20">
        <f t="shared" si="1"/>
        <v>0</v>
      </c>
      <c r="DT110" s="21">
        <f t="shared" si="1"/>
        <v>100</v>
      </c>
    </row>
    <row r="111" spans="1:124" x14ac:dyDescent="0.3">
      <c r="A111" s="16"/>
      <c r="B111" s="16"/>
      <c r="C111" s="16"/>
      <c r="D111" s="16"/>
      <c r="E111" s="16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</row>
    <row r="112" spans="1:124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</row>
    <row r="113" spans="1:124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</row>
    <row r="114" spans="1:124" x14ac:dyDescent="0.3">
      <c r="A114" s="16"/>
      <c r="B114" s="16"/>
      <c r="C114" s="16"/>
      <c r="D114" s="16"/>
      <c r="E114" s="25" t="s">
        <v>68</v>
      </c>
      <c r="F114" s="25" t="s">
        <v>0</v>
      </c>
      <c r="G114" s="25" t="s">
        <v>1</v>
      </c>
      <c r="H114" s="25" t="s">
        <v>3</v>
      </c>
      <c r="I114" s="25" t="s">
        <v>7</v>
      </c>
      <c r="J114" s="25" t="s">
        <v>8</v>
      </c>
      <c r="K114" s="25" t="s">
        <v>9</v>
      </c>
      <c r="L114" s="25" t="s">
        <v>10</v>
      </c>
      <c r="M114" s="25" t="s">
        <v>11</v>
      </c>
      <c r="N114" s="25" t="s">
        <v>16</v>
      </c>
      <c r="O114" s="25" t="s">
        <v>17</v>
      </c>
      <c r="P114" s="25" t="s">
        <v>18</v>
      </c>
      <c r="Q114" s="25" t="s">
        <v>19</v>
      </c>
      <c r="R114" s="25" t="s">
        <v>20</v>
      </c>
      <c r="S114" s="25" t="s">
        <v>21</v>
      </c>
      <c r="T114" s="25" t="s">
        <v>22</v>
      </c>
      <c r="U114" s="25" t="s">
        <v>23</v>
      </c>
      <c r="V114" s="25" t="s">
        <v>24</v>
      </c>
      <c r="W114" s="25" t="s">
        <v>25</v>
      </c>
      <c r="X114" s="25" t="s">
        <v>26</v>
      </c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</row>
    <row r="115" spans="1:124" ht="15" thickBot="1" x14ac:dyDescent="0.35">
      <c r="A115" s="16"/>
      <c r="B115" s="16"/>
      <c r="C115" s="16"/>
      <c r="D115" s="16"/>
      <c r="E115" s="26" t="s">
        <v>27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</row>
    <row r="116" spans="1:124" x14ac:dyDescent="0.3">
      <c r="A116" s="16"/>
      <c r="B116" s="27" t="s">
        <v>189</v>
      </c>
      <c r="C116" s="28"/>
      <c r="D116" s="16"/>
      <c r="E116" s="26" t="s">
        <v>28</v>
      </c>
      <c r="F116" s="26">
        <v>4.3661204982610641E-2</v>
      </c>
      <c r="G116" s="26">
        <v>0</v>
      </c>
      <c r="H116" s="26">
        <v>0.82916493533309943</v>
      </c>
      <c r="I116" s="26">
        <v>0</v>
      </c>
      <c r="J116" s="26">
        <v>3.8752982175963053</v>
      </c>
      <c r="K116" s="26">
        <v>0</v>
      </c>
      <c r="L116" s="26">
        <v>100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</row>
    <row r="117" spans="1:124" x14ac:dyDescent="0.3">
      <c r="A117" s="16"/>
      <c r="B117" s="29"/>
      <c r="C117" s="30"/>
      <c r="D117" s="16"/>
      <c r="E117" s="26" t="s">
        <v>29</v>
      </c>
      <c r="F117" s="26">
        <v>0</v>
      </c>
      <c r="G117" s="26">
        <v>0</v>
      </c>
      <c r="H117" s="26">
        <v>0</v>
      </c>
      <c r="I117" s="26">
        <v>0.17938079660972964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</row>
    <row r="118" spans="1:124" x14ac:dyDescent="0.3">
      <c r="A118" s="16"/>
      <c r="B118" s="29"/>
      <c r="C118" s="30"/>
      <c r="D118" s="16"/>
      <c r="E118" s="26" t="s">
        <v>30</v>
      </c>
      <c r="F118" s="26">
        <v>0</v>
      </c>
      <c r="G118" s="26">
        <v>0</v>
      </c>
      <c r="H118" s="26">
        <v>0</v>
      </c>
      <c r="I118" s="26">
        <v>1.7568308594367702E-2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</row>
    <row r="119" spans="1:124" x14ac:dyDescent="0.3">
      <c r="A119" s="16"/>
      <c r="B119" s="29"/>
      <c r="C119" s="30"/>
      <c r="D119" s="16"/>
      <c r="E119" s="26" t="s">
        <v>31</v>
      </c>
      <c r="F119" s="26">
        <v>0.8823253226151393</v>
      </c>
      <c r="G119" s="26">
        <v>0</v>
      </c>
      <c r="H119" s="26">
        <v>0</v>
      </c>
      <c r="I119" s="26">
        <v>0.17850478277783999</v>
      </c>
      <c r="J119" s="26">
        <v>0</v>
      </c>
      <c r="K119" s="26">
        <v>0</v>
      </c>
      <c r="L119" s="26">
        <v>0</v>
      </c>
      <c r="M119" s="26">
        <v>0</v>
      </c>
      <c r="N119" s="26">
        <v>3.6382178008843621E-2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</row>
    <row r="120" spans="1:124" x14ac:dyDescent="0.3">
      <c r="A120" s="16"/>
      <c r="B120" s="29"/>
      <c r="C120" s="30"/>
      <c r="D120" s="16"/>
      <c r="E120" s="26" t="s">
        <v>32</v>
      </c>
      <c r="F120" s="26">
        <v>3.0231746179582153</v>
      </c>
      <c r="G120" s="26">
        <v>0</v>
      </c>
      <c r="H120" s="26">
        <v>0</v>
      </c>
      <c r="I120" s="26">
        <v>0.71674658992092966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</row>
    <row r="121" spans="1:124" x14ac:dyDescent="0.3">
      <c r="A121" s="16"/>
      <c r="B121" s="29"/>
      <c r="C121" s="30"/>
      <c r="D121" s="16"/>
      <c r="E121" s="26" t="s">
        <v>33</v>
      </c>
      <c r="F121" s="26">
        <v>0</v>
      </c>
      <c r="G121" s="26">
        <v>0</v>
      </c>
      <c r="H121" s="26">
        <v>0</v>
      </c>
      <c r="I121" s="26">
        <v>0.27326183153615374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</row>
    <row r="122" spans="1:124" x14ac:dyDescent="0.3">
      <c r="A122" s="16"/>
      <c r="B122" s="29"/>
      <c r="C122" s="30"/>
      <c r="D122" s="16"/>
      <c r="E122" s="26" t="s">
        <v>34</v>
      </c>
      <c r="F122" s="26">
        <v>0</v>
      </c>
      <c r="G122" s="26">
        <v>0</v>
      </c>
      <c r="H122" s="26">
        <v>0</v>
      </c>
      <c r="I122" s="26">
        <v>0.92720820308622065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</row>
    <row r="123" spans="1:124" x14ac:dyDescent="0.3">
      <c r="A123" s="16"/>
      <c r="B123" s="29"/>
      <c r="C123" s="30"/>
      <c r="D123" s="16"/>
      <c r="E123" s="26" t="s">
        <v>35</v>
      </c>
      <c r="F123" s="26">
        <v>0</v>
      </c>
      <c r="G123" s="26">
        <v>0</v>
      </c>
      <c r="H123" s="26">
        <v>0</v>
      </c>
      <c r="I123" s="26">
        <v>0.24011973197369207</v>
      </c>
      <c r="J123" s="26">
        <v>0</v>
      </c>
      <c r="K123" s="26">
        <v>0</v>
      </c>
      <c r="L123" s="26">
        <v>0</v>
      </c>
      <c r="M123" s="26">
        <v>1.2662008582286393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</row>
    <row r="124" spans="1:124" x14ac:dyDescent="0.3">
      <c r="A124" s="16"/>
      <c r="B124" s="29"/>
      <c r="C124" s="30"/>
      <c r="D124" s="16"/>
      <c r="E124" s="26" t="s">
        <v>36</v>
      </c>
      <c r="F124" s="26">
        <v>1.2841421868860485</v>
      </c>
      <c r="G124" s="26">
        <v>0</v>
      </c>
      <c r="H124" s="26">
        <v>0</v>
      </c>
      <c r="I124" s="26">
        <v>1.6237316062072504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</row>
    <row r="125" spans="1:124" x14ac:dyDescent="0.3">
      <c r="A125" s="16"/>
      <c r="B125" s="29"/>
      <c r="C125" s="30"/>
      <c r="D125" s="16"/>
      <c r="E125" s="26" t="s">
        <v>37</v>
      </c>
      <c r="F125" s="26">
        <v>0</v>
      </c>
      <c r="G125" s="26">
        <v>0</v>
      </c>
      <c r="H125" s="26">
        <v>0.10733252259657207</v>
      </c>
      <c r="I125" s="26">
        <v>3.5731994712700027E-2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71.378799500198369</v>
      </c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</row>
    <row r="126" spans="1:124" x14ac:dyDescent="0.3">
      <c r="A126" s="16"/>
      <c r="B126" s="29"/>
      <c r="C126" s="30"/>
      <c r="D126" s="16"/>
      <c r="E126" s="26" t="s">
        <v>38</v>
      </c>
      <c r="F126" s="26">
        <v>0</v>
      </c>
      <c r="G126" s="26">
        <v>0</v>
      </c>
      <c r="H126" s="26">
        <v>0</v>
      </c>
      <c r="I126" s="26">
        <v>1.4327679816570685E-2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100</v>
      </c>
      <c r="Q126" s="26">
        <v>100</v>
      </c>
      <c r="R126" s="26">
        <v>0</v>
      </c>
      <c r="S126" s="26">
        <v>100</v>
      </c>
      <c r="T126" s="26">
        <v>0</v>
      </c>
      <c r="U126" s="26">
        <v>0</v>
      </c>
      <c r="V126" s="26">
        <v>0</v>
      </c>
      <c r="W126" s="26">
        <v>0</v>
      </c>
      <c r="X126" s="26">
        <v>28.621200499801624</v>
      </c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</row>
    <row r="127" spans="1:124" x14ac:dyDescent="0.3">
      <c r="A127" s="16"/>
      <c r="B127" s="29"/>
      <c r="C127" s="30"/>
      <c r="D127" s="16"/>
      <c r="E127" s="26" t="s">
        <v>39</v>
      </c>
      <c r="F127" s="26">
        <v>4.9061263328736349</v>
      </c>
      <c r="G127" s="26">
        <v>0</v>
      </c>
      <c r="H127" s="26">
        <v>13.310240341849633</v>
      </c>
      <c r="I127" s="26">
        <v>5.3173233165202536</v>
      </c>
      <c r="J127" s="26">
        <v>0</v>
      </c>
      <c r="K127" s="26">
        <v>0</v>
      </c>
      <c r="L127" s="26">
        <v>0</v>
      </c>
      <c r="M127" s="26">
        <v>28.039342254449913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</row>
    <row r="128" spans="1:124" x14ac:dyDescent="0.3">
      <c r="A128" s="16"/>
      <c r="B128" s="29"/>
      <c r="C128" s="30"/>
      <c r="D128" s="16"/>
      <c r="E128" s="26" t="s">
        <v>40</v>
      </c>
      <c r="F128" s="26">
        <v>0</v>
      </c>
      <c r="G128" s="26">
        <v>99.544473541651286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</row>
    <row r="129" spans="1:124" x14ac:dyDescent="0.3">
      <c r="A129" s="16"/>
      <c r="B129" s="29"/>
      <c r="C129" s="30"/>
      <c r="D129" s="16"/>
      <c r="E129" s="26" t="s">
        <v>41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</row>
    <row r="130" spans="1:124" x14ac:dyDescent="0.3">
      <c r="A130" s="16"/>
      <c r="B130" s="29"/>
      <c r="C130" s="30"/>
      <c r="D130" s="16"/>
      <c r="E130" s="26" t="s">
        <v>42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</row>
    <row r="131" spans="1:124" x14ac:dyDescent="0.3">
      <c r="A131" s="16"/>
      <c r="B131" s="29"/>
      <c r="C131" s="30"/>
      <c r="D131" s="16"/>
      <c r="E131" s="26" t="s">
        <v>43</v>
      </c>
      <c r="F131" s="26">
        <v>67.19928019820324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</row>
    <row r="132" spans="1:124" x14ac:dyDescent="0.3">
      <c r="A132" s="16"/>
      <c r="B132" s="29"/>
      <c r="C132" s="30"/>
      <c r="D132" s="16"/>
      <c r="E132" s="26" t="s">
        <v>44</v>
      </c>
      <c r="F132" s="26">
        <v>5.9820685746112385</v>
      </c>
      <c r="G132" s="26">
        <v>0</v>
      </c>
      <c r="H132" s="26">
        <v>0</v>
      </c>
      <c r="I132" s="26">
        <v>0</v>
      </c>
      <c r="J132" s="26">
        <v>0</v>
      </c>
      <c r="K132" s="26">
        <v>0.104167465333467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</row>
    <row r="133" spans="1:124" x14ac:dyDescent="0.3">
      <c r="A133" s="16"/>
      <c r="B133" s="29"/>
      <c r="C133" s="30"/>
      <c r="D133" s="16"/>
      <c r="E133" s="26" t="s">
        <v>45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</row>
    <row r="134" spans="1:124" x14ac:dyDescent="0.3">
      <c r="A134" s="16"/>
      <c r="B134" s="29"/>
      <c r="C134" s="30"/>
      <c r="D134" s="16"/>
      <c r="E134" s="26" t="s">
        <v>46</v>
      </c>
      <c r="F134" s="26">
        <v>0.32376488356325517</v>
      </c>
      <c r="G134" s="26">
        <v>0</v>
      </c>
      <c r="H134" s="26">
        <v>0</v>
      </c>
      <c r="I134" s="26">
        <v>0</v>
      </c>
      <c r="J134" s="26">
        <v>0</v>
      </c>
      <c r="K134" s="26">
        <v>7.5170802795332071E-3</v>
      </c>
      <c r="L134" s="26">
        <v>0</v>
      </c>
      <c r="M134" s="26">
        <v>0.53969157088706843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</row>
    <row r="135" spans="1:124" x14ac:dyDescent="0.3">
      <c r="A135" s="16"/>
      <c r="B135" s="29"/>
      <c r="C135" s="30"/>
      <c r="D135" s="16"/>
      <c r="E135" s="26" t="s">
        <v>47</v>
      </c>
      <c r="F135" s="26">
        <v>4.9799842677023309E-2</v>
      </c>
      <c r="G135" s="26">
        <v>0.45552645834871786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7.3338139841896003E-3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</row>
    <row r="136" spans="1:124" x14ac:dyDescent="0.3">
      <c r="A136" s="16"/>
      <c r="B136" s="29"/>
      <c r="C136" s="30"/>
      <c r="D136" s="16"/>
      <c r="E136" s="26" t="s">
        <v>48</v>
      </c>
      <c r="F136" s="26">
        <v>0</v>
      </c>
      <c r="G136" s="26">
        <v>0</v>
      </c>
      <c r="H136" s="26">
        <v>0</v>
      </c>
      <c r="I136" s="26">
        <v>0</v>
      </c>
      <c r="J136" s="26">
        <v>0.97002976787367545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18.898329087399862</v>
      </c>
      <c r="U136" s="26">
        <v>37.222440250250074</v>
      </c>
      <c r="V136" s="26">
        <v>8.8275444485139012</v>
      </c>
      <c r="W136" s="26">
        <v>19.262823089583019</v>
      </c>
      <c r="X136" s="26">
        <v>0</v>
      </c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</row>
    <row r="137" spans="1:124" x14ac:dyDescent="0.3">
      <c r="A137" s="16"/>
      <c r="B137" s="29"/>
      <c r="C137" s="30"/>
      <c r="D137" s="16"/>
      <c r="E137" s="26" t="s">
        <v>49</v>
      </c>
      <c r="F137" s="26">
        <v>0</v>
      </c>
      <c r="G137" s="26">
        <v>0</v>
      </c>
      <c r="H137" s="26">
        <v>0</v>
      </c>
      <c r="I137" s="26">
        <v>0</v>
      </c>
      <c r="J137" s="26">
        <v>9.7125239967041588E-2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3.7844297327355223</v>
      </c>
      <c r="U137" s="26">
        <v>1.8634677827408745</v>
      </c>
      <c r="V137" s="26">
        <v>0.88386707426621069</v>
      </c>
      <c r="W137" s="26">
        <v>1.928710207645987</v>
      </c>
      <c r="X137" s="26">
        <v>0</v>
      </c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</row>
    <row r="138" spans="1:124" x14ac:dyDescent="0.3">
      <c r="A138" s="16"/>
      <c r="B138" s="29"/>
      <c r="C138" s="30"/>
      <c r="D138" s="16"/>
      <c r="E138" s="26" t="s">
        <v>50</v>
      </c>
      <c r="F138" s="26">
        <v>0</v>
      </c>
      <c r="G138" s="26">
        <v>0</v>
      </c>
      <c r="H138" s="26">
        <v>0</v>
      </c>
      <c r="I138" s="26">
        <v>6.3610041266563014E-2</v>
      </c>
      <c r="J138" s="26">
        <v>2.9764546312857196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77.317241179864624</v>
      </c>
      <c r="U138" s="26">
        <v>60.914091967009057</v>
      </c>
      <c r="V138" s="26">
        <v>90.288588477219889</v>
      </c>
      <c r="W138" s="26">
        <v>78.808466702771</v>
      </c>
      <c r="X138" s="26">
        <v>0</v>
      </c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</row>
    <row r="139" spans="1:124" x14ac:dyDescent="0.3">
      <c r="A139" s="16"/>
      <c r="B139" s="29"/>
      <c r="C139" s="30"/>
      <c r="D139" s="16"/>
      <c r="E139" s="26" t="s">
        <v>51</v>
      </c>
      <c r="F139" s="26">
        <v>12.625905600164932</v>
      </c>
      <c r="G139" s="26">
        <v>0</v>
      </c>
      <c r="H139" s="26">
        <v>26.64190276687718</v>
      </c>
      <c r="I139" s="26">
        <v>13.304005707298003</v>
      </c>
      <c r="J139" s="26">
        <v>0</v>
      </c>
      <c r="K139" s="26">
        <v>0</v>
      </c>
      <c r="L139" s="26">
        <v>0</v>
      </c>
      <c r="M139" s="26">
        <v>70.154765316434379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</row>
    <row r="140" spans="1:124" x14ac:dyDescent="0.3">
      <c r="A140" s="16"/>
      <c r="B140" s="29"/>
      <c r="C140" s="30"/>
      <c r="D140" s="16"/>
      <c r="E140" s="26" t="s">
        <v>52</v>
      </c>
      <c r="F140" s="26">
        <v>0</v>
      </c>
      <c r="G140" s="26">
        <v>0</v>
      </c>
      <c r="H140" s="26">
        <v>0</v>
      </c>
      <c r="I140" s="26">
        <v>24.736701277331566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</row>
    <row r="141" spans="1:124" x14ac:dyDescent="0.3">
      <c r="A141" s="16"/>
      <c r="B141" s="29"/>
      <c r="C141" s="30"/>
      <c r="D141" s="16"/>
      <c r="E141" s="26" t="s">
        <v>53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5.3192100821880377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</row>
    <row r="142" spans="1:124" x14ac:dyDescent="0.3">
      <c r="A142" s="16"/>
      <c r="B142" s="29"/>
      <c r="C142" s="30"/>
      <c r="D142" s="16"/>
      <c r="E142" s="26" t="s">
        <v>54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0.196003059875408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</row>
    <row r="143" spans="1:124" x14ac:dyDescent="0.3">
      <c r="A143" s="16"/>
      <c r="B143" s="29"/>
      <c r="C143" s="30"/>
      <c r="D143" s="16"/>
      <c r="E143" s="26" t="s">
        <v>55</v>
      </c>
      <c r="F143" s="26">
        <v>0</v>
      </c>
      <c r="G143" s="26">
        <v>0</v>
      </c>
      <c r="H143" s="26">
        <v>0</v>
      </c>
      <c r="I143" s="26">
        <v>32.84116324500441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</row>
    <row r="144" spans="1:124" x14ac:dyDescent="0.3">
      <c r="A144" s="16"/>
      <c r="B144" s="29"/>
      <c r="C144" s="30"/>
      <c r="D144" s="16"/>
      <c r="E144" s="26" t="s">
        <v>56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</row>
    <row r="145" spans="1:124" x14ac:dyDescent="0.3">
      <c r="A145" s="16"/>
      <c r="B145" s="29"/>
      <c r="C145" s="30"/>
      <c r="D145" s="16"/>
      <c r="E145" s="26" t="s">
        <v>57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</row>
    <row r="146" spans="1:124" x14ac:dyDescent="0.3">
      <c r="A146" s="16"/>
      <c r="B146" s="29"/>
      <c r="C146" s="30"/>
      <c r="D146" s="16"/>
      <c r="E146" s="26" t="s">
        <v>58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8.7421548361724333E-2</v>
      </c>
      <c r="L146" s="26">
        <v>0</v>
      </c>
      <c r="M146" s="26">
        <v>0</v>
      </c>
      <c r="N146" s="26">
        <v>0.23104135652573921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</row>
    <row r="147" spans="1:124" x14ac:dyDescent="0.3">
      <c r="A147" s="16"/>
      <c r="B147" s="29"/>
      <c r="C147" s="30"/>
      <c r="D147" s="16"/>
      <c r="E147" s="26" t="s">
        <v>59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2.72275507280378E-2</v>
      </c>
      <c r="L147" s="26">
        <v>0</v>
      </c>
      <c r="M147" s="26">
        <v>0</v>
      </c>
      <c r="N147" s="26">
        <v>0.11513299177086589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</row>
    <row r="148" spans="1:124" x14ac:dyDescent="0.3">
      <c r="A148" s="16"/>
      <c r="B148" s="29"/>
      <c r="C148" s="30"/>
      <c r="D148" s="16"/>
      <c r="E148" s="26" t="s">
        <v>60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94.190897663314203</v>
      </c>
      <c r="L148" s="26">
        <v>0</v>
      </c>
      <c r="M148" s="26">
        <v>0</v>
      </c>
      <c r="N148" s="26">
        <v>99.572671389733472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</row>
    <row r="149" spans="1:124" x14ac:dyDescent="0.3">
      <c r="A149" s="16"/>
      <c r="B149" s="29"/>
      <c r="C149" s="30"/>
      <c r="D149" s="16"/>
      <c r="E149" s="26" t="s">
        <v>61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5.3122170072388931E-2</v>
      </c>
      <c r="L149" s="26">
        <v>0</v>
      </c>
      <c r="M149" s="26">
        <v>0</v>
      </c>
      <c r="N149" s="26">
        <v>3.7438269976892521E-2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</row>
    <row r="150" spans="1:124" x14ac:dyDescent="0.3">
      <c r="A150" s="16"/>
      <c r="B150" s="29"/>
      <c r="C150" s="30"/>
      <c r="D150" s="16"/>
      <c r="E150" s="26" t="s">
        <v>62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9.8838943414153143E-4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100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</row>
    <row r="151" spans="1:124" x14ac:dyDescent="0.3">
      <c r="A151" s="16"/>
      <c r="B151" s="29"/>
      <c r="C151" s="30"/>
      <c r="D151" s="16"/>
      <c r="E151" s="26" t="s">
        <v>63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1.3444990413069496E-2</v>
      </c>
      <c r="L151" s="26">
        <v>0</v>
      </c>
      <c r="M151" s="26">
        <v>0</v>
      </c>
      <c r="N151" s="26">
        <v>0</v>
      </c>
      <c r="O151" s="26">
        <v>100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</row>
    <row r="152" spans="1:124" x14ac:dyDescent="0.3">
      <c r="A152" s="16"/>
      <c r="B152" s="29"/>
      <c r="C152" s="30"/>
      <c r="D152" s="16"/>
      <c r="E152" s="26" t="s">
        <v>64</v>
      </c>
      <c r="F152" s="26">
        <v>0</v>
      </c>
      <c r="G152" s="26">
        <v>0</v>
      </c>
      <c r="H152" s="26">
        <v>0</v>
      </c>
      <c r="I152" s="26">
        <v>10.469178274888073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</row>
    <row r="153" spans="1:124" ht="15" thickBot="1" x14ac:dyDescent="0.35">
      <c r="A153" s="16"/>
      <c r="B153" s="31"/>
      <c r="C153" s="32"/>
      <c r="D153" s="16"/>
      <c r="E153" s="26" t="s">
        <v>65</v>
      </c>
      <c r="F153" s="26">
        <v>3.6797512354646766</v>
      </c>
      <c r="G153" s="26">
        <v>0</v>
      </c>
      <c r="H153" s="26">
        <v>0</v>
      </c>
      <c r="I153" s="26">
        <v>9.0614366124556849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</row>
    <row r="154" spans="1:124" x14ac:dyDescent="0.3">
      <c r="A154" s="16"/>
      <c r="B154" s="16"/>
      <c r="C154" s="16"/>
      <c r="D154" s="16"/>
      <c r="E154" s="26" t="s">
        <v>66</v>
      </c>
      <c r="F154" s="26">
        <v>0</v>
      </c>
      <c r="G154" s="26">
        <v>0</v>
      </c>
      <c r="H154" s="26">
        <v>59.111359433343516</v>
      </c>
      <c r="I154" s="26">
        <v>0</v>
      </c>
      <c r="J154" s="26">
        <v>92.08109214327726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</row>
    <row r="155" spans="1:124" x14ac:dyDescent="0.3">
      <c r="A155" s="16"/>
      <c r="B155" s="16"/>
      <c r="C155" s="16"/>
      <c r="D155" s="16"/>
      <c r="E155" s="26"/>
      <c r="F155" s="26">
        <v>100</v>
      </c>
      <c r="G155" s="26">
        <v>100</v>
      </c>
      <c r="H155" s="26">
        <v>100</v>
      </c>
      <c r="I155" s="26">
        <v>100</v>
      </c>
      <c r="J155" s="26">
        <v>100</v>
      </c>
      <c r="K155" s="26">
        <v>100</v>
      </c>
      <c r="L155" s="26">
        <v>100</v>
      </c>
      <c r="M155" s="26">
        <v>100</v>
      </c>
      <c r="N155" s="26">
        <v>100</v>
      </c>
      <c r="O155" s="26">
        <v>100</v>
      </c>
      <c r="P155" s="26">
        <v>100</v>
      </c>
      <c r="Q155" s="26">
        <v>100</v>
      </c>
      <c r="R155" s="26">
        <v>100</v>
      </c>
      <c r="S155" s="26">
        <v>100</v>
      </c>
      <c r="T155" s="26">
        <v>100</v>
      </c>
      <c r="U155" s="26">
        <v>100</v>
      </c>
      <c r="V155" s="26">
        <v>100</v>
      </c>
      <c r="W155" s="26">
        <v>100</v>
      </c>
      <c r="X155" s="26">
        <v>100</v>
      </c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</row>
    <row r="156" spans="1:124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</row>
    <row r="157" spans="1:124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</row>
    <row r="158" spans="1:124" ht="15" thickBot="1" x14ac:dyDescent="0.3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</row>
    <row r="159" spans="1:124" x14ac:dyDescent="0.3">
      <c r="A159" s="16"/>
      <c r="B159" s="27" t="s">
        <v>70</v>
      </c>
      <c r="C159" s="28"/>
      <c r="D159" s="16"/>
      <c r="E159" s="48" t="s">
        <v>188</v>
      </c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</row>
    <row r="160" spans="1:124" x14ac:dyDescent="0.3">
      <c r="A160" s="16"/>
      <c r="B160" s="29"/>
      <c r="C160" s="30"/>
      <c r="D160" s="16"/>
      <c r="E160" s="48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</row>
    <row r="161" spans="1:124" x14ac:dyDescent="0.3">
      <c r="A161" s="16"/>
      <c r="B161" s="29"/>
      <c r="C161" s="30"/>
      <c r="D161" s="16"/>
      <c r="E161" s="48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</row>
    <row r="162" spans="1:124" x14ac:dyDescent="0.3">
      <c r="A162" s="16"/>
      <c r="B162" s="29"/>
      <c r="C162" s="30"/>
      <c r="D162" s="16"/>
      <c r="E162" s="48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</row>
    <row r="163" spans="1:124" x14ac:dyDescent="0.3">
      <c r="A163" s="16"/>
      <c r="B163" s="29"/>
      <c r="C163" s="30"/>
      <c r="D163" s="16"/>
      <c r="E163" s="48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</row>
    <row r="164" spans="1:124" x14ac:dyDescent="0.3">
      <c r="A164" s="16"/>
      <c r="B164" s="29"/>
      <c r="C164" s="30"/>
      <c r="D164" s="16"/>
      <c r="E164" s="48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</row>
    <row r="165" spans="1:124" x14ac:dyDescent="0.3">
      <c r="A165" s="16"/>
      <c r="B165" s="29"/>
      <c r="C165" s="30"/>
      <c r="D165" s="16"/>
      <c r="E165" s="48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</row>
    <row r="166" spans="1:124" x14ac:dyDescent="0.3">
      <c r="A166" s="16"/>
      <c r="B166" s="29"/>
      <c r="C166" s="30"/>
      <c r="D166" s="16"/>
      <c r="E166" s="48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</row>
    <row r="167" spans="1:124" x14ac:dyDescent="0.3">
      <c r="A167" s="16"/>
      <c r="B167" s="29"/>
      <c r="C167" s="30"/>
      <c r="D167" s="16"/>
      <c r="E167" s="48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</row>
    <row r="168" spans="1:124" x14ac:dyDescent="0.3">
      <c r="A168" s="16"/>
      <c r="B168" s="29"/>
      <c r="C168" s="30"/>
      <c r="D168" s="16"/>
      <c r="E168" s="48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</row>
    <row r="169" spans="1:124" x14ac:dyDescent="0.3">
      <c r="A169" s="16"/>
      <c r="B169" s="29"/>
      <c r="C169" s="30"/>
      <c r="D169" s="16"/>
      <c r="E169" s="48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</row>
    <row r="170" spans="1:124" x14ac:dyDescent="0.3">
      <c r="A170" s="16"/>
      <c r="B170" s="29"/>
      <c r="C170" s="30"/>
      <c r="D170" s="16"/>
      <c r="E170" s="48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</row>
    <row r="171" spans="1:124" x14ac:dyDescent="0.3">
      <c r="A171" s="16"/>
      <c r="B171" s="29"/>
      <c r="C171" s="30"/>
      <c r="D171" s="16"/>
      <c r="E171" s="48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</row>
    <row r="172" spans="1:124" x14ac:dyDescent="0.3">
      <c r="A172" s="16"/>
      <c r="B172" s="29"/>
      <c r="C172" s="30"/>
      <c r="D172" s="16"/>
      <c r="E172" s="48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</row>
    <row r="173" spans="1:124" x14ac:dyDescent="0.3">
      <c r="A173" s="16"/>
      <c r="B173" s="29"/>
      <c r="C173" s="30"/>
      <c r="D173" s="16"/>
      <c r="E173" s="48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</row>
    <row r="174" spans="1:124" x14ac:dyDescent="0.3">
      <c r="A174" s="16"/>
      <c r="B174" s="29"/>
      <c r="C174" s="30"/>
      <c r="D174" s="16"/>
      <c r="E174" s="48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</row>
    <row r="175" spans="1:124" x14ac:dyDescent="0.3">
      <c r="A175" s="16"/>
      <c r="B175" s="29"/>
      <c r="C175" s="30"/>
      <c r="D175" s="16"/>
      <c r="E175" s="48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</row>
    <row r="176" spans="1:124" x14ac:dyDescent="0.3">
      <c r="A176" s="16"/>
      <c r="B176" s="29"/>
      <c r="C176" s="30"/>
      <c r="D176" s="16"/>
      <c r="E176" s="48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</row>
    <row r="177" spans="1:124" x14ac:dyDescent="0.3">
      <c r="A177" s="16"/>
      <c r="B177" s="29"/>
      <c r="C177" s="30"/>
      <c r="D177" s="16"/>
      <c r="E177" s="48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</row>
    <row r="178" spans="1:124" x14ac:dyDescent="0.3">
      <c r="A178" s="16"/>
      <c r="B178" s="29"/>
      <c r="C178" s="30"/>
      <c r="D178" s="16"/>
      <c r="E178" s="48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</row>
    <row r="179" spans="1:124" x14ac:dyDescent="0.3">
      <c r="A179" s="16"/>
      <c r="B179" s="29"/>
      <c r="C179" s="30"/>
      <c r="D179" s="16"/>
      <c r="E179" s="48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</row>
    <row r="180" spans="1:124" x14ac:dyDescent="0.3">
      <c r="A180" s="16"/>
      <c r="B180" s="29"/>
      <c r="C180" s="30"/>
      <c r="D180" s="16"/>
      <c r="E180" s="48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</row>
    <row r="181" spans="1:124" x14ac:dyDescent="0.3">
      <c r="A181" s="16"/>
      <c r="B181" s="29"/>
      <c r="C181" s="30"/>
      <c r="D181" s="16"/>
      <c r="E181" s="48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</row>
    <row r="182" spans="1:124" x14ac:dyDescent="0.3">
      <c r="A182" s="16"/>
      <c r="B182" s="29"/>
      <c r="C182" s="30"/>
      <c r="D182" s="16"/>
      <c r="E182" s="48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</row>
    <row r="183" spans="1:124" x14ac:dyDescent="0.3">
      <c r="A183" s="16"/>
      <c r="B183" s="29"/>
      <c r="C183" s="30"/>
      <c r="D183" s="16"/>
      <c r="E183" s="48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</row>
    <row r="184" spans="1:124" x14ac:dyDescent="0.3">
      <c r="A184" s="16"/>
      <c r="B184" s="29"/>
      <c r="C184" s="30"/>
      <c r="D184" s="16"/>
      <c r="E184" s="48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</row>
    <row r="185" spans="1:124" x14ac:dyDescent="0.3">
      <c r="A185" s="16"/>
      <c r="B185" s="29"/>
      <c r="C185" s="30"/>
      <c r="D185" s="16"/>
      <c r="E185" s="48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</row>
    <row r="186" spans="1:124" x14ac:dyDescent="0.3">
      <c r="A186" s="16"/>
      <c r="B186" s="29"/>
      <c r="C186" s="30"/>
      <c r="D186" s="16"/>
      <c r="E186" s="48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</row>
    <row r="187" spans="1:124" x14ac:dyDescent="0.3">
      <c r="A187" s="16"/>
      <c r="B187" s="29"/>
      <c r="C187" s="30"/>
      <c r="D187" s="16"/>
      <c r="E187" s="48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</row>
    <row r="188" spans="1:124" x14ac:dyDescent="0.3">
      <c r="A188" s="16"/>
      <c r="B188" s="29"/>
      <c r="C188" s="30"/>
      <c r="D188" s="16"/>
      <c r="E188" s="48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</row>
    <row r="189" spans="1:124" x14ac:dyDescent="0.3">
      <c r="A189" s="16"/>
      <c r="B189" s="29"/>
      <c r="C189" s="30"/>
      <c r="D189" s="16"/>
      <c r="E189" s="48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</row>
    <row r="190" spans="1:124" x14ac:dyDescent="0.3">
      <c r="A190" s="16"/>
      <c r="B190" s="29"/>
      <c r="C190" s="30"/>
      <c r="D190" s="16"/>
      <c r="E190" s="48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</row>
    <row r="191" spans="1:124" x14ac:dyDescent="0.3">
      <c r="A191" s="16"/>
      <c r="B191" s="29"/>
      <c r="C191" s="30"/>
      <c r="D191" s="16"/>
      <c r="E191" s="48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</row>
    <row r="192" spans="1:124" x14ac:dyDescent="0.3">
      <c r="A192" s="16"/>
      <c r="B192" s="29"/>
      <c r="C192" s="30"/>
      <c r="D192" s="16"/>
      <c r="E192" s="48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</row>
    <row r="193" spans="1:124" x14ac:dyDescent="0.3">
      <c r="A193" s="16"/>
      <c r="B193" s="29"/>
      <c r="C193" s="30"/>
      <c r="D193" s="16"/>
      <c r="E193" s="48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</row>
    <row r="194" spans="1:124" x14ac:dyDescent="0.3">
      <c r="A194" s="16"/>
      <c r="B194" s="29"/>
      <c r="C194" s="30"/>
      <c r="D194" s="16"/>
      <c r="E194" s="48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</row>
    <row r="195" spans="1:124" x14ac:dyDescent="0.3">
      <c r="A195" s="16"/>
      <c r="B195" s="29"/>
      <c r="C195" s="30"/>
      <c r="D195" s="16"/>
      <c r="E195" s="48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</row>
    <row r="196" spans="1:124" ht="15" thickBot="1" x14ac:dyDescent="0.35">
      <c r="A196" s="16"/>
      <c r="B196" s="31"/>
      <c r="C196" s="32"/>
      <c r="D196" s="16"/>
      <c r="E196" s="48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</row>
  </sheetData>
  <mergeCells count="5">
    <mergeCell ref="B116:C153"/>
    <mergeCell ref="B159:C196"/>
    <mergeCell ref="B70:C107"/>
    <mergeCell ref="G12:S24"/>
    <mergeCell ref="E159:E196"/>
  </mergeCells>
  <dataValidations count="1">
    <dataValidation type="list" allowBlank="1" showInputMessage="1" sqref="B4:B43">
      <formula1>INDIRECT(C4)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Data_Chart">
                <anchor moveWithCells="1" sizeWithCells="1">
                  <from>
                    <xdr:col>4</xdr:col>
                    <xdr:colOff>0</xdr:colOff>
                    <xdr:row>110</xdr:row>
                    <xdr:rowOff>182880</xdr:rowOff>
                  </from>
                  <to>
                    <xdr:col>4</xdr:col>
                    <xdr:colOff>2278380</xdr:colOff>
                    <xdr:row>112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Choisisser dans la liste">
          <x14:formula1>
            <xm:f>'[1]Famille de minéraux'!#REF!</xm:f>
          </x14:formula1>
          <xm:sqref>C4:C43</xm:sqref>
        </x14:dataValidation>
        <x14:dataValidation type="list" allowBlank="1" showInputMessage="1" showErrorMessage="1" errorTitle="Erreur" error="Choisir le nom de l'échantillon dans la liste déroulante">
          <x14:formula1>
            <xm:f>[1]ICP!#REF!</xm:f>
          </x14:formula1>
          <xm:sqref>C51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T196"/>
  <sheetViews>
    <sheetView showZeros="0" tabSelected="1" topLeftCell="A44" zoomScale="55" zoomScaleNormal="55" workbookViewId="0">
      <selection activeCell="D149" sqref="D149"/>
    </sheetView>
  </sheetViews>
  <sheetFormatPr baseColWidth="10" defaultColWidth="9.109375" defaultRowHeight="14.4" x14ac:dyDescent="0.3"/>
  <cols>
    <col min="1" max="1" width="13" customWidth="1"/>
    <col min="2" max="2" width="23.88671875" customWidth="1"/>
    <col min="3" max="3" width="28" customWidth="1"/>
    <col min="4" max="4" width="28.109375" bestFit="1" customWidth="1"/>
    <col min="5" max="5" width="34.33203125" customWidth="1"/>
    <col min="6" max="56" width="9.109375" customWidth="1"/>
  </cols>
  <sheetData>
    <row r="1" spans="1:124" hidden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</row>
    <row r="2" spans="1:124" ht="21.6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</row>
    <row r="3" spans="1:124" ht="25.2" customHeigh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</row>
    <row r="4" spans="1:124" x14ac:dyDescent="0.3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</row>
    <row r="5" spans="1:124" x14ac:dyDescent="0.3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</row>
    <row r="6" spans="1:124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</row>
    <row r="7" spans="1:124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</row>
    <row r="8" spans="1:124" x14ac:dyDescent="0.3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</row>
    <row r="9" spans="1:124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</row>
    <row r="10" spans="1:124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</row>
    <row r="11" spans="1:124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</row>
    <row r="12" spans="1:124" x14ac:dyDescent="0.3">
      <c r="A12" s="18"/>
      <c r="B12" s="18"/>
      <c r="C12" s="18"/>
      <c r="D12" s="18"/>
      <c r="E12" s="18"/>
      <c r="F12" s="18"/>
      <c r="G12" s="33" t="s">
        <v>163</v>
      </c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</row>
    <row r="13" spans="1:124" x14ac:dyDescent="0.3">
      <c r="A13" s="18"/>
      <c r="B13" s="18"/>
      <c r="C13" s="18"/>
      <c r="D13" s="18"/>
      <c r="E13" s="18"/>
      <c r="F13" s="18"/>
      <c r="G13" s="36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</row>
    <row r="14" spans="1:124" x14ac:dyDescent="0.3">
      <c r="A14" s="18"/>
      <c r="B14" s="18"/>
      <c r="C14" s="18"/>
      <c r="D14" s="18"/>
      <c r="E14" s="18"/>
      <c r="F14" s="18"/>
      <c r="G14" s="36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</row>
    <row r="15" spans="1:124" x14ac:dyDescent="0.3">
      <c r="A15" s="18"/>
      <c r="B15" s="18"/>
      <c r="C15" s="18"/>
      <c r="D15" s="18"/>
      <c r="E15" s="18"/>
      <c r="F15" s="18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</row>
    <row r="16" spans="1:124" x14ac:dyDescent="0.3">
      <c r="A16" s="18"/>
      <c r="B16" s="18"/>
      <c r="C16" s="18"/>
      <c r="D16" s="18"/>
      <c r="E16" s="18"/>
      <c r="F16" s="18"/>
      <c r="G16" s="36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</row>
    <row r="17" spans="1:124" x14ac:dyDescent="0.3">
      <c r="A17" s="18"/>
      <c r="B17" s="18"/>
      <c r="C17" s="18"/>
      <c r="D17" s="18"/>
      <c r="E17" s="18"/>
      <c r="F17" s="18"/>
      <c r="G17" s="36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</row>
    <row r="18" spans="1:124" x14ac:dyDescent="0.3">
      <c r="A18" s="18"/>
      <c r="B18" s="18"/>
      <c r="C18" s="18"/>
      <c r="D18" s="18"/>
      <c r="E18" s="18"/>
      <c r="F18" s="18"/>
      <c r="G18" s="36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</row>
    <row r="19" spans="1:124" x14ac:dyDescent="0.3">
      <c r="A19" s="18"/>
      <c r="B19" s="18"/>
      <c r="C19" s="18"/>
      <c r="D19" s="18"/>
      <c r="E19" s="18"/>
      <c r="F19" s="18"/>
      <c r="G19" s="36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</row>
    <row r="20" spans="1:124" x14ac:dyDescent="0.3">
      <c r="A20" s="18"/>
      <c r="B20" s="18"/>
      <c r="C20" s="18"/>
      <c r="D20" s="18"/>
      <c r="E20" s="18"/>
      <c r="F20" s="18"/>
      <c r="G20" s="3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</row>
    <row r="21" spans="1:124" x14ac:dyDescent="0.3">
      <c r="A21" s="18"/>
      <c r="B21" s="18"/>
      <c r="C21" s="18"/>
      <c r="D21" s="18"/>
      <c r="E21" s="18"/>
      <c r="F21" s="18"/>
      <c r="G21" s="3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</row>
    <row r="22" spans="1:124" x14ac:dyDescent="0.3">
      <c r="A22" s="18"/>
      <c r="B22" s="18"/>
      <c r="C22" s="18"/>
      <c r="D22" s="18"/>
      <c r="E22" s="18"/>
      <c r="F22" s="18"/>
      <c r="G22" s="3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</row>
    <row r="23" spans="1:124" x14ac:dyDescent="0.3">
      <c r="A23" s="18"/>
      <c r="B23" s="18"/>
      <c r="C23" s="18"/>
      <c r="D23" s="18"/>
      <c r="E23" s="18"/>
      <c r="F23" s="18"/>
      <c r="G23" s="36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</row>
    <row r="24" spans="1:124" x14ac:dyDescent="0.3">
      <c r="A24" s="18"/>
      <c r="B24" s="18"/>
      <c r="C24" s="18"/>
      <c r="D24" s="18"/>
      <c r="E24" s="18"/>
      <c r="F24" s="18"/>
      <c r="G24" s="39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1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</row>
    <row r="25" spans="1:124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</row>
    <row r="26" spans="1:124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</row>
    <row r="27" spans="1:124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</row>
    <row r="28" spans="1:124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</row>
    <row r="29" spans="1:124" x14ac:dyDescent="0.3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</row>
    <row r="30" spans="1:124" x14ac:dyDescent="0.3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</row>
    <row r="31" spans="1:124" x14ac:dyDescent="0.3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</row>
    <row r="32" spans="1:124" x14ac:dyDescent="0.3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</row>
    <row r="33" spans="1:124" x14ac:dyDescent="0.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</row>
    <row r="34" spans="1:124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</row>
    <row r="35" spans="1:124" x14ac:dyDescent="0.3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</row>
    <row r="36" spans="1:124" x14ac:dyDescent="0.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</row>
    <row r="37" spans="1:124" x14ac:dyDescent="0.3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</row>
    <row r="38" spans="1:124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</row>
    <row r="39" spans="1:124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</row>
    <row r="40" spans="1:124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</row>
    <row r="41" spans="1:124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</row>
    <row r="42" spans="1:124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</row>
    <row r="43" spans="1:124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</row>
    <row r="44" spans="1:124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</row>
    <row r="45" spans="1:124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</row>
    <row r="46" spans="1:124" ht="18" customHeight="1" x14ac:dyDescent="0.3">
      <c r="A46" s="16"/>
      <c r="B46" s="16"/>
      <c r="C46" s="16"/>
      <c r="D46" s="16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</row>
    <row r="47" spans="1:124" ht="16.95" customHeight="1" x14ac:dyDescent="0.3">
      <c r="A47" s="16"/>
      <c r="B47" s="16"/>
      <c r="C47" s="16"/>
      <c r="D47" s="16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</row>
    <row r="48" spans="1:124" ht="16.95" customHeight="1" x14ac:dyDescent="0.3">
      <c r="A48" s="16"/>
      <c r="B48" s="16"/>
      <c r="C48" s="16"/>
      <c r="D48" s="16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</row>
    <row r="49" spans="1:124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</row>
    <row r="50" spans="1:124" x14ac:dyDescent="0.3">
      <c r="A50" s="16"/>
      <c r="B50" s="16"/>
      <c r="C50" s="16"/>
      <c r="D50" s="16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</row>
    <row r="51" spans="1:124" x14ac:dyDescent="0.3">
      <c r="A51" s="16"/>
      <c r="B51" s="16"/>
      <c r="C51" s="16"/>
      <c r="D51" s="16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</row>
    <row r="52" spans="1:124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</row>
    <row r="53" spans="1:124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</row>
    <row r="54" spans="1:124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</row>
    <row r="55" spans="1:124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</row>
    <row r="56" spans="1:124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</row>
    <row r="57" spans="1:124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</row>
    <row r="58" spans="1:124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</row>
    <row r="59" spans="1:124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</row>
    <row r="60" spans="1:124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</row>
    <row r="61" spans="1:124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</row>
    <row r="62" spans="1:124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</row>
    <row r="63" spans="1:124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</row>
    <row r="64" spans="1:124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</row>
    <row r="65" spans="1:124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</row>
    <row r="66" spans="1:124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</row>
    <row r="67" spans="1:124" x14ac:dyDescent="0.3">
      <c r="A67" s="16"/>
      <c r="B67" s="16"/>
      <c r="C67" s="16"/>
      <c r="D67" s="16"/>
      <c r="E67" s="16"/>
      <c r="M67" s="47"/>
      <c r="N67" s="47"/>
      <c r="O67" s="47"/>
      <c r="P67" s="47"/>
      <c r="Q67" s="47"/>
      <c r="R67" s="47"/>
      <c r="S67" s="47"/>
      <c r="AD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</row>
    <row r="68" spans="1:124" ht="15" thickBot="1" x14ac:dyDescent="0.35">
      <c r="A68" s="16"/>
      <c r="B68" s="16"/>
      <c r="C68" s="16"/>
      <c r="D68" s="16"/>
      <c r="E68" s="24" t="s">
        <v>67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</row>
    <row r="69" spans="1:124" ht="21" customHeight="1" thickBot="1" x14ac:dyDescent="0.35">
      <c r="A69" s="16"/>
      <c r="B69" s="16"/>
      <c r="C69" s="16"/>
      <c r="D69" s="16"/>
      <c r="E69" s="23"/>
      <c r="F69" s="10" t="s">
        <v>0</v>
      </c>
      <c r="G69" s="11" t="s">
        <v>71</v>
      </c>
      <c r="H69" s="11" t="s">
        <v>72</v>
      </c>
      <c r="I69" s="11" t="s">
        <v>73</v>
      </c>
      <c r="J69" s="11" t="s">
        <v>74</v>
      </c>
      <c r="K69" s="11" t="s">
        <v>1</v>
      </c>
      <c r="L69" s="11" t="s">
        <v>75</v>
      </c>
      <c r="M69" s="42" t="s">
        <v>2</v>
      </c>
      <c r="N69" s="11" t="s">
        <v>3</v>
      </c>
      <c r="O69" s="11" t="s">
        <v>76</v>
      </c>
      <c r="P69" s="11" t="s">
        <v>4</v>
      </c>
      <c r="Q69" s="11" t="s">
        <v>5</v>
      </c>
      <c r="R69" s="42" t="s">
        <v>6</v>
      </c>
      <c r="S69" s="11" t="s">
        <v>7</v>
      </c>
      <c r="T69" s="11" t="s">
        <v>8</v>
      </c>
      <c r="U69" s="42" t="s">
        <v>9</v>
      </c>
      <c r="V69" s="11" t="s">
        <v>10</v>
      </c>
      <c r="W69" s="11" t="s">
        <v>77</v>
      </c>
      <c r="X69" s="42" t="s">
        <v>11</v>
      </c>
      <c r="Y69" s="42" t="s">
        <v>12</v>
      </c>
      <c r="Z69" s="11" t="s">
        <v>78</v>
      </c>
      <c r="AA69" s="11" t="s">
        <v>13</v>
      </c>
      <c r="AB69" s="11" t="s">
        <v>79</v>
      </c>
      <c r="AC69" s="11" t="s">
        <v>80</v>
      </c>
      <c r="AD69" s="11" t="s">
        <v>14</v>
      </c>
      <c r="AE69" s="42" t="s">
        <v>15</v>
      </c>
      <c r="AF69" s="11" t="s">
        <v>81</v>
      </c>
      <c r="AG69" s="11" t="s">
        <v>82</v>
      </c>
      <c r="AH69" s="42" t="s">
        <v>16</v>
      </c>
      <c r="AI69" s="11" t="s">
        <v>17</v>
      </c>
      <c r="AJ69" s="11" t="s">
        <v>83</v>
      </c>
      <c r="AK69" s="11" t="s">
        <v>84</v>
      </c>
      <c r="AL69" s="11" t="s">
        <v>85</v>
      </c>
      <c r="AM69" s="11" t="s">
        <v>86</v>
      </c>
      <c r="AN69" s="11" t="s">
        <v>87</v>
      </c>
      <c r="AO69" s="11" t="s">
        <v>88</v>
      </c>
      <c r="AP69" s="11" t="s">
        <v>89</v>
      </c>
      <c r="AQ69" s="11" t="s">
        <v>90</v>
      </c>
      <c r="AR69" s="11" t="s">
        <v>91</v>
      </c>
      <c r="AS69" s="11" t="s">
        <v>18</v>
      </c>
      <c r="AT69" s="11" t="s">
        <v>92</v>
      </c>
      <c r="AU69" s="11" t="s">
        <v>93</v>
      </c>
      <c r="AV69" s="11" t="s">
        <v>94</v>
      </c>
      <c r="AW69" s="11" t="s">
        <v>95</v>
      </c>
      <c r="AX69" s="11" t="s">
        <v>96</v>
      </c>
      <c r="AY69" s="11" t="s">
        <v>97</v>
      </c>
      <c r="AZ69" s="11" t="s">
        <v>98</v>
      </c>
      <c r="BA69" s="11" t="s">
        <v>99</v>
      </c>
      <c r="BB69" s="11" t="s">
        <v>100</v>
      </c>
      <c r="BC69" s="11" t="s">
        <v>101</v>
      </c>
      <c r="BD69" s="11" t="s">
        <v>102</v>
      </c>
      <c r="BE69" s="11" t="s">
        <v>103</v>
      </c>
      <c r="BF69" s="11" t="s">
        <v>104</v>
      </c>
      <c r="BG69" s="11" t="s">
        <v>105</v>
      </c>
      <c r="BH69" s="11" t="s">
        <v>106</v>
      </c>
      <c r="BI69" s="11" t="s">
        <v>107</v>
      </c>
      <c r="BJ69" s="11" t="s">
        <v>19</v>
      </c>
      <c r="BK69" s="11" t="s">
        <v>108</v>
      </c>
      <c r="BL69" s="11" t="s">
        <v>109</v>
      </c>
      <c r="BM69" s="11" t="s">
        <v>110</v>
      </c>
      <c r="BN69" s="11" t="s">
        <v>111</v>
      </c>
      <c r="BO69" s="11" t="s">
        <v>112</v>
      </c>
      <c r="BP69" s="11" t="s">
        <v>113</v>
      </c>
      <c r="BQ69" s="42" t="s">
        <v>114</v>
      </c>
      <c r="BR69" s="11" t="s">
        <v>115</v>
      </c>
      <c r="BS69" s="11" t="s">
        <v>116</v>
      </c>
      <c r="BT69" s="42" t="s">
        <v>20</v>
      </c>
      <c r="BU69" s="11" t="s">
        <v>117</v>
      </c>
      <c r="BV69" s="11" t="s">
        <v>118</v>
      </c>
      <c r="BW69" s="11" t="s">
        <v>119</v>
      </c>
      <c r="BX69" s="11" t="s">
        <v>120</v>
      </c>
      <c r="BY69" s="11" t="s">
        <v>21</v>
      </c>
      <c r="BZ69" s="11" t="s">
        <v>121</v>
      </c>
      <c r="CA69" s="11" t="s">
        <v>122</v>
      </c>
      <c r="CB69" s="11" t="s">
        <v>123</v>
      </c>
      <c r="CC69" s="11" t="s">
        <v>124</v>
      </c>
      <c r="CD69" s="11" t="s">
        <v>125</v>
      </c>
      <c r="CE69" s="11" t="s">
        <v>126</v>
      </c>
      <c r="CF69" s="11" t="s">
        <v>127</v>
      </c>
      <c r="CG69" s="11" t="s">
        <v>128</v>
      </c>
      <c r="CH69" s="11" t="s">
        <v>129</v>
      </c>
      <c r="CI69" s="11" t="s">
        <v>130</v>
      </c>
      <c r="CJ69" s="11" t="s">
        <v>131</v>
      </c>
      <c r="CK69" s="11" t="s">
        <v>132</v>
      </c>
      <c r="CL69" s="11" t="s">
        <v>133</v>
      </c>
      <c r="CM69" s="11" t="s">
        <v>134</v>
      </c>
      <c r="CN69" s="11" t="s">
        <v>135</v>
      </c>
      <c r="CO69" s="11" t="s">
        <v>136</v>
      </c>
      <c r="CP69" s="11" t="s">
        <v>22</v>
      </c>
      <c r="CQ69" s="11" t="s">
        <v>23</v>
      </c>
      <c r="CR69" s="11" t="s">
        <v>137</v>
      </c>
      <c r="CS69" s="11" t="s">
        <v>24</v>
      </c>
      <c r="CT69" s="11" t="s">
        <v>138</v>
      </c>
      <c r="CU69" s="11" t="s">
        <v>139</v>
      </c>
      <c r="CV69" s="11" t="s">
        <v>140</v>
      </c>
      <c r="CW69" s="11" t="s">
        <v>141</v>
      </c>
      <c r="CX69" s="11" t="s">
        <v>142</v>
      </c>
      <c r="CY69" s="11" t="s">
        <v>143</v>
      </c>
      <c r="CZ69" s="11" t="s">
        <v>144</v>
      </c>
      <c r="DA69" s="11" t="s">
        <v>145</v>
      </c>
      <c r="DB69" s="11" t="s">
        <v>146</v>
      </c>
      <c r="DC69" s="11" t="s">
        <v>147</v>
      </c>
      <c r="DD69" s="11" t="s">
        <v>148</v>
      </c>
      <c r="DE69" s="11" t="s">
        <v>149</v>
      </c>
      <c r="DF69" s="11" t="s">
        <v>25</v>
      </c>
      <c r="DG69" s="11" t="s">
        <v>150</v>
      </c>
      <c r="DH69" s="11" t="s">
        <v>151</v>
      </c>
      <c r="DI69" s="11" t="s">
        <v>152</v>
      </c>
      <c r="DJ69" s="11" t="s">
        <v>153</v>
      </c>
      <c r="DK69" s="11" t="s">
        <v>154</v>
      </c>
      <c r="DL69" s="11" t="s">
        <v>155</v>
      </c>
      <c r="DM69" s="11" t="s">
        <v>156</v>
      </c>
      <c r="DN69" s="11" t="s">
        <v>157</v>
      </c>
      <c r="DO69" s="11" t="s">
        <v>158</v>
      </c>
      <c r="DP69" s="11" t="s">
        <v>159</v>
      </c>
      <c r="DQ69" s="11" t="s">
        <v>160</v>
      </c>
      <c r="DR69" s="11" t="s">
        <v>161</v>
      </c>
      <c r="DS69" s="11" t="s">
        <v>162</v>
      </c>
      <c r="DT69" s="12" t="s">
        <v>26</v>
      </c>
    </row>
    <row r="70" spans="1:124" x14ac:dyDescent="0.3">
      <c r="A70" s="16"/>
      <c r="B70" s="27" t="s">
        <v>69</v>
      </c>
      <c r="C70" s="28"/>
      <c r="D70" s="16"/>
      <c r="E70" s="13" t="s">
        <v>164</v>
      </c>
      <c r="F70" s="2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43">
        <v>0</v>
      </c>
      <c r="N70" s="3">
        <v>0</v>
      </c>
      <c r="O70" s="3">
        <v>0</v>
      </c>
      <c r="P70" s="3">
        <v>0</v>
      </c>
      <c r="Q70" s="3">
        <v>0</v>
      </c>
      <c r="R70" s="43">
        <v>0</v>
      </c>
      <c r="S70" s="3">
        <v>0</v>
      </c>
      <c r="T70" s="3">
        <v>0</v>
      </c>
      <c r="U70" s="43">
        <v>6.4284080998381041</v>
      </c>
      <c r="V70" s="3">
        <v>0</v>
      </c>
      <c r="W70" s="3">
        <v>0</v>
      </c>
      <c r="X70" s="43">
        <v>0</v>
      </c>
      <c r="Y70" s="4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43">
        <v>0</v>
      </c>
      <c r="AF70" s="3">
        <v>0</v>
      </c>
      <c r="AG70" s="3">
        <v>0</v>
      </c>
      <c r="AH70" s="4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19.040989493117387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43">
        <v>0</v>
      </c>
      <c r="BR70" s="3">
        <v>0</v>
      </c>
      <c r="BS70" s="3">
        <v>0</v>
      </c>
      <c r="BT70" s="43">
        <v>24.49522891525444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4">
        <v>0</v>
      </c>
    </row>
    <row r="71" spans="1:124" x14ac:dyDescent="0.3">
      <c r="A71" s="16"/>
      <c r="B71" s="29"/>
      <c r="C71" s="30"/>
      <c r="D71" s="16"/>
      <c r="E71" s="14" t="s">
        <v>165</v>
      </c>
      <c r="F71" s="5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44">
        <v>0</v>
      </c>
      <c r="N71" s="6">
        <v>0</v>
      </c>
      <c r="O71" s="6">
        <v>0</v>
      </c>
      <c r="P71" s="6">
        <v>0</v>
      </c>
      <c r="Q71" s="6">
        <v>0</v>
      </c>
      <c r="R71" s="44">
        <v>0</v>
      </c>
      <c r="S71" s="6">
        <v>0</v>
      </c>
      <c r="T71" s="6">
        <v>0</v>
      </c>
      <c r="U71" s="44">
        <v>0</v>
      </c>
      <c r="V71" s="6">
        <v>0</v>
      </c>
      <c r="W71" s="6">
        <v>0</v>
      </c>
      <c r="X71" s="44">
        <v>0</v>
      </c>
      <c r="Y71" s="44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44">
        <v>0</v>
      </c>
      <c r="AF71" s="6">
        <v>0</v>
      </c>
      <c r="AG71" s="6">
        <v>0</v>
      </c>
      <c r="AH71" s="44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2.0340572611262044</v>
      </c>
      <c r="BA71" s="6">
        <v>0</v>
      </c>
      <c r="BB71" s="6">
        <v>0</v>
      </c>
      <c r="BC71" s="6">
        <v>0</v>
      </c>
      <c r="BD71" s="6">
        <v>0</v>
      </c>
      <c r="BE71" s="6">
        <v>32.884871751947671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44">
        <v>25.574894922561615</v>
      </c>
      <c r="BR71" s="6">
        <v>0</v>
      </c>
      <c r="BS71" s="6">
        <v>0</v>
      </c>
      <c r="BT71" s="44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7">
        <v>0</v>
      </c>
    </row>
    <row r="72" spans="1:124" x14ac:dyDescent="0.3">
      <c r="A72" s="16"/>
      <c r="B72" s="29"/>
      <c r="C72" s="30"/>
      <c r="D72" s="16"/>
      <c r="E72" s="14" t="s">
        <v>166</v>
      </c>
      <c r="F72" s="5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44">
        <v>0</v>
      </c>
      <c r="N72" s="6">
        <v>0</v>
      </c>
      <c r="O72" s="6">
        <v>0</v>
      </c>
      <c r="P72" s="6">
        <v>0</v>
      </c>
      <c r="Q72" s="6">
        <v>0</v>
      </c>
      <c r="R72" s="44">
        <v>0</v>
      </c>
      <c r="S72" s="6">
        <v>0</v>
      </c>
      <c r="T72" s="6">
        <v>0</v>
      </c>
      <c r="U72" s="44">
        <v>0</v>
      </c>
      <c r="V72" s="6">
        <v>0</v>
      </c>
      <c r="W72" s="6">
        <v>0</v>
      </c>
      <c r="X72" s="44">
        <v>0</v>
      </c>
      <c r="Y72" s="44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44">
        <v>0</v>
      </c>
      <c r="AF72" s="6">
        <v>0</v>
      </c>
      <c r="AG72" s="6">
        <v>0</v>
      </c>
      <c r="AH72" s="44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44">
        <v>74.425105077438374</v>
      </c>
      <c r="BR72" s="6">
        <v>0</v>
      </c>
      <c r="BS72" s="6">
        <v>0</v>
      </c>
      <c r="BT72" s="44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0</v>
      </c>
      <c r="CH72" s="6">
        <v>0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0</v>
      </c>
      <c r="CP72" s="6">
        <v>0</v>
      </c>
      <c r="CQ72" s="6">
        <v>0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0</v>
      </c>
      <c r="DN72" s="6">
        <v>0</v>
      </c>
      <c r="DO72" s="6">
        <v>0</v>
      </c>
      <c r="DP72" s="6">
        <v>0</v>
      </c>
      <c r="DQ72" s="6">
        <v>0</v>
      </c>
      <c r="DR72" s="6">
        <v>0</v>
      </c>
      <c r="DS72" s="6">
        <v>0</v>
      </c>
      <c r="DT72" s="7">
        <v>0</v>
      </c>
    </row>
    <row r="73" spans="1:124" x14ac:dyDescent="0.3">
      <c r="A73" s="16"/>
      <c r="B73" s="29"/>
      <c r="C73" s="30"/>
      <c r="D73" s="16"/>
      <c r="E73" s="14" t="s">
        <v>167</v>
      </c>
      <c r="F73" s="5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44">
        <v>0</v>
      </c>
      <c r="N73" s="6">
        <v>0</v>
      </c>
      <c r="O73" s="6">
        <v>0</v>
      </c>
      <c r="P73" s="6">
        <v>0</v>
      </c>
      <c r="Q73" s="6">
        <v>0</v>
      </c>
      <c r="R73" s="44">
        <v>0</v>
      </c>
      <c r="S73" s="6">
        <v>0</v>
      </c>
      <c r="T73" s="6">
        <v>0</v>
      </c>
      <c r="U73" s="44">
        <v>0</v>
      </c>
      <c r="V73" s="6">
        <v>0</v>
      </c>
      <c r="W73" s="6">
        <v>0</v>
      </c>
      <c r="X73" s="44">
        <v>0</v>
      </c>
      <c r="Y73" s="44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44">
        <v>0</v>
      </c>
      <c r="AF73" s="6">
        <v>0</v>
      </c>
      <c r="AG73" s="6">
        <v>0</v>
      </c>
      <c r="AH73" s="44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20.3747660327886</v>
      </c>
      <c r="BA73" s="6">
        <v>0</v>
      </c>
      <c r="BB73" s="6">
        <v>0</v>
      </c>
      <c r="BC73" s="6">
        <v>0</v>
      </c>
      <c r="BD73" s="6">
        <v>0</v>
      </c>
      <c r="BE73" s="6">
        <v>20.587595441917941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44">
        <v>0</v>
      </c>
      <c r="BR73" s="6">
        <v>0</v>
      </c>
      <c r="BS73" s="6">
        <v>0</v>
      </c>
      <c r="BT73" s="44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7">
        <v>0</v>
      </c>
    </row>
    <row r="74" spans="1:124" x14ac:dyDescent="0.3">
      <c r="A74" s="16"/>
      <c r="B74" s="29"/>
      <c r="C74" s="30"/>
      <c r="D74" s="16"/>
      <c r="E74" s="14" t="s">
        <v>168</v>
      </c>
      <c r="F74" s="5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44">
        <v>0</v>
      </c>
      <c r="N74" s="6">
        <v>0</v>
      </c>
      <c r="O74" s="6">
        <v>0</v>
      </c>
      <c r="P74" s="6">
        <v>0</v>
      </c>
      <c r="Q74" s="6">
        <v>0</v>
      </c>
      <c r="R74" s="44">
        <v>0</v>
      </c>
      <c r="S74" s="6">
        <v>0</v>
      </c>
      <c r="T74" s="6">
        <v>0</v>
      </c>
      <c r="U74" s="44">
        <v>6.1118203544061789</v>
      </c>
      <c r="V74" s="6">
        <v>0</v>
      </c>
      <c r="W74" s="6">
        <v>0</v>
      </c>
      <c r="X74" s="44">
        <v>0</v>
      </c>
      <c r="Y74" s="44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44">
        <v>0</v>
      </c>
      <c r="AF74" s="6">
        <v>0</v>
      </c>
      <c r="AG74" s="6">
        <v>0</v>
      </c>
      <c r="AH74" s="44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19.375953934686819</v>
      </c>
      <c r="BA74" s="6">
        <v>0</v>
      </c>
      <c r="BB74" s="6">
        <v>0</v>
      </c>
      <c r="BC74" s="6">
        <v>0</v>
      </c>
      <c r="BD74" s="6">
        <v>16.189902299716628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44">
        <v>0</v>
      </c>
      <c r="BR74" s="6">
        <v>0</v>
      </c>
      <c r="BS74" s="6">
        <v>0</v>
      </c>
      <c r="BT74" s="44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0</v>
      </c>
      <c r="CH74" s="6">
        <v>0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0</v>
      </c>
      <c r="DE74" s="6">
        <v>0</v>
      </c>
      <c r="DF74" s="6">
        <v>0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0</v>
      </c>
      <c r="DT74" s="7">
        <v>0</v>
      </c>
    </row>
    <row r="75" spans="1:124" x14ac:dyDescent="0.3">
      <c r="A75" s="16"/>
      <c r="B75" s="29"/>
      <c r="C75" s="30"/>
      <c r="D75" s="16"/>
      <c r="E75" s="14" t="s">
        <v>169</v>
      </c>
      <c r="F75" s="5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44">
        <v>0</v>
      </c>
      <c r="N75" s="6">
        <v>0</v>
      </c>
      <c r="O75" s="6">
        <v>0</v>
      </c>
      <c r="P75" s="6">
        <v>0</v>
      </c>
      <c r="Q75" s="6">
        <v>0</v>
      </c>
      <c r="R75" s="44">
        <v>0</v>
      </c>
      <c r="S75" s="6">
        <v>0</v>
      </c>
      <c r="T75" s="6">
        <v>0</v>
      </c>
      <c r="U75" s="44">
        <v>2.0337201382820833</v>
      </c>
      <c r="V75" s="6">
        <v>0</v>
      </c>
      <c r="W75" s="6">
        <v>0</v>
      </c>
      <c r="X75" s="44">
        <v>0</v>
      </c>
      <c r="Y75" s="44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44">
        <v>0</v>
      </c>
      <c r="AF75" s="6">
        <v>0</v>
      </c>
      <c r="AG75" s="6">
        <v>0</v>
      </c>
      <c r="AH75" s="44">
        <v>0</v>
      </c>
      <c r="AI75" s="6">
        <v>0</v>
      </c>
      <c r="AJ75" s="6">
        <v>0</v>
      </c>
      <c r="AK75" s="6">
        <v>0</v>
      </c>
      <c r="AL75" s="6">
        <v>0</v>
      </c>
      <c r="AM75" s="6">
        <v>100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25.789545785317575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44">
        <v>0</v>
      </c>
      <c r="BR75" s="6">
        <v>0</v>
      </c>
      <c r="BS75" s="6">
        <v>0</v>
      </c>
      <c r="BT75" s="44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0</v>
      </c>
      <c r="CH75" s="6">
        <v>0</v>
      </c>
      <c r="CI75" s="6">
        <v>0</v>
      </c>
      <c r="CJ75" s="6">
        <v>0</v>
      </c>
      <c r="CK75" s="6">
        <v>0</v>
      </c>
      <c r="CL75" s="6">
        <v>0</v>
      </c>
      <c r="CM75" s="6">
        <v>0</v>
      </c>
      <c r="CN75" s="6">
        <v>0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6">
        <v>0</v>
      </c>
      <c r="DK75" s="6">
        <v>0</v>
      </c>
      <c r="DL75" s="6">
        <v>0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7">
        <v>0</v>
      </c>
    </row>
    <row r="76" spans="1:124" x14ac:dyDescent="0.3">
      <c r="A76" s="16"/>
      <c r="B76" s="29"/>
      <c r="C76" s="30"/>
      <c r="D76" s="16"/>
      <c r="E76" s="14" t="s">
        <v>170</v>
      </c>
      <c r="F76" s="5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44">
        <v>0</v>
      </c>
      <c r="N76" s="6">
        <v>0</v>
      </c>
      <c r="O76" s="6">
        <v>0</v>
      </c>
      <c r="P76" s="6">
        <v>0</v>
      </c>
      <c r="Q76" s="6">
        <v>0</v>
      </c>
      <c r="R76" s="44">
        <v>0</v>
      </c>
      <c r="S76" s="6">
        <v>0</v>
      </c>
      <c r="T76" s="6">
        <v>0</v>
      </c>
      <c r="U76" s="44">
        <v>0</v>
      </c>
      <c r="V76" s="6">
        <v>0</v>
      </c>
      <c r="W76" s="6">
        <v>0</v>
      </c>
      <c r="X76" s="44">
        <v>0</v>
      </c>
      <c r="Y76" s="44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44">
        <v>0</v>
      </c>
      <c r="AF76" s="6">
        <v>0</v>
      </c>
      <c r="AG76" s="6">
        <v>0</v>
      </c>
      <c r="AH76" s="44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32.425676986080795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44">
        <v>0</v>
      </c>
      <c r="BR76" s="6">
        <v>0</v>
      </c>
      <c r="BS76" s="6">
        <v>0</v>
      </c>
      <c r="BT76" s="44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0</v>
      </c>
      <c r="CH76" s="6">
        <v>0</v>
      </c>
      <c r="CI76" s="6">
        <v>0</v>
      </c>
      <c r="CJ76" s="6">
        <v>0</v>
      </c>
      <c r="CK76" s="6">
        <v>0</v>
      </c>
      <c r="CL76" s="6">
        <v>0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0</v>
      </c>
      <c r="CV76" s="6">
        <v>0</v>
      </c>
      <c r="CW76" s="6">
        <v>0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0</v>
      </c>
      <c r="DE76" s="6">
        <v>0</v>
      </c>
      <c r="DF76" s="6">
        <v>0</v>
      </c>
      <c r="DG76" s="6">
        <v>0</v>
      </c>
      <c r="DH76" s="6">
        <v>0</v>
      </c>
      <c r="DI76" s="6">
        <v>0</v>
      </c>
      <c r="DJ76" s="6">
        <v>0</v>
      </c>
      <c r="DK76" s="6">
        <v>0</v>
      </c>
      <c r="DL76" s="6">
        <v>0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7">
        <v>0</v>
      </c>
    </row>
    <row r="77" spans="1:124" x14ac:dyDescent="0.3">
      <c r="A77" s="16"/>
      <c r="B77" s="29"/>
      <c r="C77" s="30"/>
      <c r="D77" s="16"/>
      <c r="E77" s="14" t="s">
        <v>53</v>
      </c>
      <c r="F77" s="5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44">
        <v>0</v>
      </c>
      <c r="N77" s="6">
        <v>0</v>
      </c>
      <c r="O77" s="6">
        <v>0</v>
      </c>
      <c r="P77" s="6">
        <v>0</v>
      </c>
      <c r="Q77" s="6">
        <v>0</v>
      </c>
      <c r="R77" s="44">
        <v>0</v>
      </c>
      <c r="S77" s="6">
        <v>0</v>
      </c>
      <c r="T77" s="6">
        <v>0</v>
      </c>
      <c r="U77" s="44">
        <v>18.391397403776722</v>
      </c>
      <c r="V77" s="6">
        <v>0</v>
      </c>
      <c r="W77" s="6">
        <v>0</v>
      </c>
      <c r="X77" s="44">
        <v>0</v>
      </c>
      <c r="Y77" s="44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44">
        <v>39.040030317127709</v>
      </c>
      <c r="AF77" s="6">
        <v>0</v>
      </c>
      <c r="AG77" s="6">
        <v>0</v>
      </c>
      <c r="AH77" s="44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44">
        <v>0</v>
      </c>
      <c r="BR77" s="6">
        <v>0</v>
      </c>
      <c r="BS77" s="6">
        <v>0</v>
      </c>
      <c r="BT77" s="44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6">
        <v>0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7">
        <v>0</v>
      </c>
    </row>
    <row r="78" spans="1:124" x14ac:dyDescent="0.3">
      <c r="A78" s="16"/>
      <c r="B78" s="29"/>
      <c r="C78" s="30"/>
      <c r="D78" s="16"/>
      <c r="E78" s="14" t="s">
        <v>63</v>
      </c>
      <c r="F78" s="5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44">
        <v>0</v>
      </c>
      <c r="N78" s="6">
        <v>0</v>
      </c>
      <c r="O78" s="6">
        <v>0</v>
      </c>
      <c r="P78" s="6">
        <v>0</v>
      </c>
      <c r="Q78" s="6">
        <v>0</v>
      </c>
      <c r="R78" s="44">
        <v>0</v>
      </c>
      <c r="S78" s="6">
        <v>0</v>
      </c>
      <c r="T78" s="6">
        <v>0</v>
      </c>
      <c r="U78" s="44">
        <v>11.376611854583365</v>
      </c>
      <c r="V78" s="6">
        <v>0</v>
      </c>
      <c r="W78" s="6">
        <v>0</v>
      </c>
      <c r="X78" s="44">
        <v>0</v>
      </c>
      <c r="Y78" s="44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44">
        <v>2.4149511967911907</v>
      </c>
      <c r="AF78" s="6">
        <v>0</v>
      </c>
      <c r="AG78" s="6">
        <v>0</v>
      </c>
      <c r="AH78" s="44">
        <v>0</v>
      </c>
      <c r="AI78" s="6">
        <v>65.344491029144663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44">
        <v>0</v>
      </c>
      <c r="BR78" s="6">
        <v>0</v>
      </c>
      <c r="BS78" s="6">
        <v>0</v>
      </c>
      <c r="BT78" s="44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6">
        <v>0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7">
        <v>0</v>
      </c>
    </row>
    <row r="79" spans="1:124" x14ac:dyDescent="0.3">
      <c r="A79" s="16"/>
      <c r="B79" s="29"/>
      <c r="C79" s="30"/>
      <c r="D79" s="16"/>
      <c r="E79" s="14" t="s">
        <v>171</v>
      </c>
      <c r="F79" s="5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44">
        <v>0</v>
      </c>
      <c r="N79" s="6">
        <v>0</v>
      </c>
      <c r="O79" s="6">
        <v>0</v>
      </c>
      <c r="P79" s="6">
        <v>0</v>
      </c>
      <c r="Q79" s="6">
        <v>0</v>
      </c>
      <c r="R79" s="44">
        <v>0</v>
      </c>
      <c r="S79" s="6">
        <v>0</v>
      </c>
      <c r="T79" s="6">
        <v>0</v>
      </c>
      <c r="U79" s="44">
        <v>1.5644481102446233</v>
      </c>
      <c r="V79" s="6">
        <v>0</v>
      </c>
      <c r="W79" s="6">
        <v>0</v>
      </c>
      <c r="X79" s="44">
        <v>0</v>
      </c>
      <c r="Y79" s="44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44">
        <v>0</v>
      </c>
      <c r="AF79" s="6">
        <v>0</v>
      </c>
      <c r="AG79" s="6">
        <v>0</v>
      </c>
      <c r="AH79" s="44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20.045950901708544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44">
        <v>0</v>
      </c>
      <c r="BR79" s="6">
        <v>0</v>
      </c>
      <c r="BS79" s="6">
        <v>0</v>
      </c>
      <c r="BT79" s="44">
        <v>0</v>
      </c>
      <c r="BU79" s="6">
        <v>53.171805664269748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100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7">
        <v>0</v>
      </c>
    </row>
    <row r="80" spans="1:124" x14ac:dyDescent="0.3">
      <c r="A80" s="16"/>
      <c r="B80" s="29"/>
      <c r="C80" s="30"/>
      <c r="D80" s="16"/>
      <c r="E80" s="14" t="s">
        <v>62</v>
      </c>
      <c r="F80" s="5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44">
        <v>0</v>
      </c>
      <c r="N80" s="6">
        <v>0</v>
      </c>
      <c r="O80" s="6">
        <v>0</v>
      </c>
      <c r="P80" s="6">
        <v>0</v>
      </c>
      <c r="Q80" s="6">
        <v>0</v>
      </c>
      <c r="R80" s="44">
        <v>0</v>
      </c>
      <c r="S80" s="6">
        <v>0</v>
      </c>
      <c r="T80" s="6">
        <v>0</v>
      </c>
      <c r="U80" s="44">
        <v>4.611147152348698</v>
      </c>
      <c r="V80" s="6">
        <v>0</v>
      </c>
      <c r="W80" s="6">
        <v>0</v>
      </c>
      <c r="X80" s="44">
        <v>0</v>
      </c>
      <c r="Y80" s="44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44">
        <v>0</v>
      </c>
      <c r="AF80" s="6">
        <v>0</v>
      </c>
      <c r="AG80" s="6">
        <v>0</v>
      </c>
      <c r="AH80" s="44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44">
        <v>0</v>
      </c>
      <c r="BR80" s="6">
        <v>0</v>
      </c>
      <c r="BS80" s="6">
        <v>0</v>
      </c>
      <c r="BT80" s="44">
        <v>38.655360280472593</v>
      </c>
      <c r="BU80" s="6">
        <v>0</v>
      </c>
      <c r="BV80" s="6">
        <v>0</v>
      </c>
      <c r="BW80" s="6">
        <v>0</v>
      </c>
      <c r="BX80" s="6">
        <v>0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0</v>
      </c>
      <c r="CH80" s="6">
        <v>0</v>
      </c>
      <c r="CI80" s="6">
        <v>0</v>
      </c>
      <c r="CJ80" s="6">
        <v>0</v>
      </c>
      <c r="CK80" s="6">
        <v>0</v>
      </c>
      <c r="CL80" s="6">
        <v>0</v>
      </c>
      <c r="CM80" s="6">
        <v>0</v>
      </c>
      <c r="CN80" s="6">
        <v>0</v>
      </c>
      <c r="CO80" s="6">
        <v>0</v>
      </c>
      <c r="CP80" s="6">
        <v>0</v>
      </c>
      <c r="CQ80" s="6">
        <v>0</v>
      </c>
      <c r="CR80" s="6">
        <v>0</v>
      </c>
      <c r="CS80" s="6">
        <v>0</v>
      </c>
      <c r="CT80" s="6">
        <v>0</v>
      </c>
      <c r="CU80" s="6">
        <v>0</v>
      </c>
      <c r="CV80" s="6">
        <v>0</v>
      </c>
      <c r="CW80" s="6">
        <v>0</v>
      </c>
      <c r="CX80" s="6">
        <v>0</v>
      </c>
      <c r="CY80" s="6">
        <v>0</v>
      </c>
      <c r="CZ80" s="6">
        <v>0</v>
      </c>
      <c r="DA80" s="6">
        <v>0</v>
      </c>
      <c r="DB80" s="6">
        <v>0</v>
      </c>
      <c r="DC80" s="6">
        <v>0</v>
      </c>
      <c r="DD80" s="6">
        <v>0</v>
      </c>
      <c r="DE80" s="6">
        <v>0</v>
      </c>
      <c r="DF80" s="6">
        <v>0</v>
      </c>
      <c r="DG80" s="6">
        <v>0</v>
      </c>
      <c r="DH80" s="6">
        <v>0</v>
      </c>
      <c r="DI80" s="6">
        <v>0</v>
      </c>
      <c r="DJ80" s="6">
        <v>0</v>
      </c>
      <c r="DK80" s="6">
        <v>0</v>
      </c>
      <c r="DL80" s="6">
        <v>0</v>
      </c>
      <c r="DM80" s="6">
        <v>0</v>
      </c>
      <c r="DN80" s="6">
        <v>0</v>
      </c>
      <c r="DO80" s="6">
        <v>0</v>
      </c>
      <c r="DP80" s="6">
        <v>0</v>
      </c>
      <c r="DQ80" s="6">
        <v>0</v>
      </c>
      <c r="DR80" s="6">
        <v>0</v>
      </c>
      <c r="DS80" s="6">
        <v>0</v>
      </c>
      <c r="DT80" s="7">
        <v>0</v>
      </c>
    </row>
    <row r="81" spans="1:124" x14ac:dyDescent="0.3">
      <c r="A81" s="16"/>
      <c r="B81" s="29"/>
      <c r="C81" s="30"/>
      <c r="D81" s="16"/>
      <c r="E81" s="14" t="s">
        <v>60</v>
      </c>
      <c r="F81" s="5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44">
        <v>0</v>
      </c>
      <c r="N81" s="6">
        <v>0</v>
      </c>
      <c r="O81" s="6">
        <v>0</v>
      </c>
      <c r="P81" s="6">
        <v>0</v>
      </c>
      <c r="Q81" s="6">
        <v>0</v>
      </c>
      <c r="R81" s="44">
        <v>0</v>
      </c>
      <c r="S81" s="6">
        <v>0</v>
      </c>
      <c r="T81" s="6">
        <v>0</v>
      </c>
      <c r="U81" s="44">
        <v>12.023329078369313</v>
      </c>
      <c r="V81" s="6">
        <v>0</v>
      </c>
      <c r="W81" s="6">
        <v>0</v>
      </c>
      <c r="X81" s="44">
        <v>0</v>
      </c>
      <c r="Y81" s="44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44">
        <v>25.522320105809353</v>
      </c>
      <c r="AF81" s="6">
        <v>0</v>
      </c>
      <c r="AG81" s="6">
        <v>0</v>
      </c>
      <c r="AH81" s="44">
        <v>17.66907976716212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44">
        <v>0</v>
      </c>
      <c r="BR81" s="6">
        <v>0</v>
      </c>
      <c r="BS81" s="6">
        <v>0</v>
      </c>
      <c r="BT81" s="44">
        <v>0</v>
      </c>
      <c r="BU81" s="6">
        <v>0</v>
      </c>
      <c r="BV81" s="6">
        <v>0</v>
      </c>
      <c r="BW81" s="6">
        <v>0</v>
      </c>
      <c r="BX81" s="6">
        <v>0</v>
      </c>
      <c r="BY81" s="6">
        <v>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6">
        <v>0</v>
      </c>
      <c r="CI81" s="6">
        <v>0</v>
      </c>
      <c r="CJ81" s="6">
        <v>0</v>
      </c>
      <c r="CK81" s="6">
        <v>0</v>
      </c>
      <c r="CL81" s="6">
        <v>0</v>
      </c>
      <c r="CM81" s="6">
        <v>0</v>
      </c>
      <c r="CN81" s="6">
        <v>0</v>
      </c>
      <c r="CO81" s="6">
        <v>0</v>
      </c>
      <c r="CP81" s="6">
        <v>0</v>
      </c>
      <c r="CQ81" s="6">
        <v>0</v>
      </c>
      <c r="CR81" s="6">
        <v>0</v>
      </c>
      <c r="CS81" s="6">
        <v>0</v>
      </c>
      <c r="CT81" s="6">
        <v>0</v>
      </c>
      <c r="CU81" s="6">
        <v>0</v>
      </c>
      <c r="CV81" s="6">
        <v>0</v>
      </c>
      <c r="CW81" s="6">
        <v>0</v>
      </c>
      <c r="CX81" s="6">
        <v>0</v>
      </c>
      <c r="CY81" s="6">
        <v>0</v>
      </c>
      <c r="CZ81" s="6">
        <v>0</v>
      </c>
      <c r="DA81" s="6">
        <v>0</v>
      </c>
      <c r="DB81" s="6">
        <v>0</v>
      </c>
      <c r="DC81" s="6">
        <v>0</v>
      </c>
      <c r="DD81" s="6">
        <v>0</v>
      </c>
      <c r="DE81" s="6">
        <v>0</v>
      </c>
      <c r="DF81" s="6">
        <v>0</v>
      </c>
      <c r="DG81" s="6">
        <v>0</v>
      </c>
      <c r="DH81" s="6">
        <v>0</v>
      </c>
      <c r="DI81" s="6">
        <v>0</v>
      </c>
      <c r="DJ81" s="6">
        <v>0</v>
      </c>
      <c r="DK81" s="6">
        <v>0</v>
      </c>
      <c r="DL81" s="6">
        <v>0</v>
      </c>
      <c r="DM81" s="6">
        <v>0</v>
      </c>
      <c r="DN81" s="6">
        <v>0</v>
      </c>
      <c r="DO81" s="6">
        <v>0</v>
      </c>
      <c r="DP81" s="6">
        <v>0</v>
      </c>
      <c r="DQ81" s="6">
        <v>0</v>
      </c>
      <c r="DR81" s="6">
        <v>0</v>
      </c>
      <c r="DS81" s="6">
        <v>0</v>
      </c>
      <c r="DT81" s="7">
        <v>0</v>
      </c>
    </row>
    <row r="82" spans="1:124" x14ac:dyDescent="0.3">
      <c r="A82" s="16"/>
      <c r="B82" s="29"/>
      <c r="C82" s="30"/>
      <c r="D82" s="16"/>
      <c r="E82" s="14" t="s">
        <v>172</v>
      </c>
      <c r="F82" s="5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44">
        <v>0</v>
      </c>
      <c r="N82" s="6">
        <v>0</v>
      </c>
      <c r="O82" s="6">
        <v>0</v>
      </c>
      <c r="P82" s="6">
        <v>0</v>
      </c>
      <c r="Q82" s="6">
        <v>0</v>
      </c>
      <c r="R82" s="44">
        <v>0</v>
      </c>
      <c r="S82" s="6">
        <v>0</v>
      </c>
      <c r="T82" s="6">
        <v>0</v>
      </c>
      <c r="U82" s="44">
        <v>0</v>
      </c>
      <c r="V82" s="6">
        <v>0</v>
      </c>
      <c r="W82" s="6">
        <v>0</v>
      </c>
      <c r="X82" s="44">
        <v>0</v>
      </c>
      <c r="Y82" s="44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44">
        <v>0</v>
      </c>
      <c r="AF82" s="6">
        <v>0</v>
      </c>
      <c r="AG82" s="6">
        <v>0</v>
      </c>
      <c r="AH82" s="44">
        <v>33.693725795330749</v>
      </c>
      <c r="AI82" s="6">
        <v>34.655508970855344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44">
        <v>0</v>
      </c>
      <c r="BR82" s="6">
        <v>0</v>
      </c>
      <c r="BS82" s="6">
        <v>0</v>
      </c>
      <c r="BT82" s="44">
        <v>0</v>
      </c>
      <c r="BU82" s="6">
        <v>0</v>
      </c>
      <c r="BV82" s="6">
        <v>0</v>
      </c>
      <c r="BW82" s="6">
        <v>0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0</v>
      </c>
      <c r="CE82" s="6">
        <v>0</v>
      </c>
      <c r="CF82" s="6">
        <v>0</v>
      </c>
      <c r="CG82" s="6">
        <v>0</v>
      </c>
      <c r="CH82" s="6">
        <v>0</v>
      </c>
      <c r="CI82" s="6">
        <v>0</v>
      </c>
      <c r="CJ82" s="6">
        <v>0</v>
      </c>
      <c r="CK82" s="6">
        <v>0</v>
      </c>
      <c r="CL82" s="6">
        <v>0</v>
      </c>
      <c r="CM82" s="6">
        <v>0</v>
      </c>
      <c r="CN82" s="6">
        <v>0</v>
      </c>
      <c r="CO82" s="6">
        <v>0</v>
      </c>
      <c r="CP82" s="6">
        <v>0</v>
      </c>
      <c r="CQ82" s="6">
        <v>0</v>
      </c>
      <c r="CR82" s="6">
        <v>0</v>
      </c>
      <c r="CS82" s="6">
        <v>0</v>
      </c>
      <c r="CT82" s="6">
        <v>0</v>
      </c>
      <c r="CU82" s="6">
        <v>0</v>
      </c>
      <c r="CV82" s="6">
        <v>0</v>
      </c>
      <c r="CW82" s="6">
        <v>0</v>
      </c>
      <c r="CX82" s="6">
        <v>0</v>
      </c>
      <c r="CY82" s="6">
        <v>0</v>
      </c>
      <c r="CZ82" s="6">
        <v>0</v>
      </c>
      <c r="DA82" s="6">
        <v>0</v>
      </c>
      <c r="DB82" s="6">
        <v>0</v>
      </c>
      <c r="DC82" s="6">
        <v>0</v>
      </c>
      <c r="DD82" s="6">
        <v>0</v>
      </c>
      <c r="DE82" s="6">
        <v>0</v>
      </c>
      <c r="DF82" s="6">
        <v>0</v>
      </c>
      <c r="DG82" s="6">
        <v>0</v>
      </c>
      <c r="DH82" s="6">
        <v>0</v>
      </c>
      <c r="DI82" s="6">
        <v>0</v>
      </c>
      <c r="DJ82" s="6">
        <v>0</v>
      </c>
      <c r="DK82" s="6">
        <v>0</v>
      </c>
      <c r="DL82" s="6">
        <v>0</v>
      </c>
      <c r="DM82" s="6">
        <v>0</v>
      </c>
      <c r="DN82" s="6">
        <v>0</v>
      </c>
      <c r="DO82" s="6">
        <v>0</v>
      </c>
      <c r="DP82" s="6">
        <v>0</v>
      </c>
      <c r="DQ82" s="6">
        <v>0</v>
      </c>
      <c r="DR82" s="6">
        <v>0</v>
      </c>
      <c r="DS82" s="6">
        <v>0</v>
      </c>
      <c r="DT82" s="7">
        <v>0</v>
      </c>
    </row>
    <row r="83" spans="1:124" x14ac:dyDescent="0.3">
      <c r="A83" s="16"/>
      <c r="B83" s="29"/>
      <c r="C83" s="30"/>
      <c r="D83" s="16"/>
      <c r="E83" s="14" t="s">
        <v>173</v>
      </c>
      <c r="F83" s="5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44">
        <v>0</v>
      </c>
      <c r="N83" s="6">
        <v>0</v>
      </c>
      <c r="O83" s="6">
        <v>0</v>
      </c>
      <c r="P83" s="6">
        <v>0</v>
      </c>
      <c r="Q83" s="6">
        <v>0</v>
      </c>
      <c r="R83" s="44">
        <v>0</v>
      </c>
      <c r="S83" s="6">
        <v>0</v>
      </c>
      <c r="T83" s="6">
        <v>0</v>
      </c>
      <c r="U83" s="44">
        <v>7.4833037641409028</v>
      </c>
      <c r="V83" s="6">
        <v>0</v>
      </c>
      <c r="W83" s="6">
        <v>0</v>
      </c>
      <c r="X83" s="44">
        <v>0</v>
      </c>
      <c r="Y83" s="44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44">
        <v>2.2692939329212312</v>
      </c>
      <c r="AF83" s="6">
        <v>0</v>
      </c>
      <c r="AG83" s="6">
        <v>0</v>
      </c>
      <c r="AH83" s="44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25.486575851773075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44">
        <v>0</v>
      </c>
      <c r="BR83" s="6">
        <v>0</v>
      </c>
      <c r="BS83" s="6">
        <v>0</v>
      </c>
      <c r="BT83" s="44">
        <v>17.923634279765686</v>
      </c>
      <c r="BU83" s="6">
        <v>0</v>
      </c>
      <c r="BV83" s="6">
        <v>0</v>
      </c>
      <c r="BW83" s="6">
        <v>0</v>
      </c>
      <c r="BX83" s="6">
        <v>0</v>
      </c>
      <c r="BY83" s="6">
        <v>0</v>
      </c>
      <c r="BZ83" s="6">
        <v>0</v>
      </c>
      <c r="CA83" s="6">
        <v>0</v>
      </c>
      <c r="CB83" s="6">
        <v>0</v>
      </c>
      <c r="CC83" s="6">
        <v>0</v>
      </c>
      <c r="CD83" s="6">
        <v>0</v>
      </c>
      <c r="CE83" s="6">
        <v>0</v>
      </c>
      <c r="CF83" s="6">
        <v>0</v>
      </c>
      <c r="CG83" s="6">
        <v>0</v>
      </c>
      <c r="CH83" s="6">
        <v>0</v>
      </c>
      <c r="CI83" s="6">
        <v>0</v>
      </c>
      <c r="CJ83" s="6">
        <v>0</v>
      </c>
      <c r="CK83" s="6">
        <v>0</v>
      </c>
      <c r="CL83" s="6">
        <v>0</v>
      </c>
      <c r="CM83" s="6">
        <v>0</v>
      </c>
      <c r="CN83" s="6">
        <v>0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0</v>
      </c>
      <c r="CV83" s="6">
        <v>0</v>
      </c>
      <c r="CW83" s="6">
        <v>0</v>
      </c>
      <c r="CX83" s="6">
        <v>0</v>
      </c>
      <c r="CY83" s="6">
        <v>0</v>
      </c>
      <c r="CZ83" s="6">
        <v>0</v>
      </c>
      <c r="DA83" s="6">
        <v>0</v>
      </c>
      <c r="DB83" s="6">
        <v>0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0</v>
      </c>
      <c r="DI83" s="6">
        <v>0</v>
      </c>
      <c r="DJ83" s="6">
        <v>0</v>
      </c>
      <c r="DK83" s="6">
        <v>0</v>
      </c>
      <c r="DL83" s="6">
        <v>0</v>
      </c>
      <c r="DM83" s="6">
        <v>0</v>
      </c>
      <c r="DN83" s="6">
        <v>0</v>
      </c>
      <c r="DO83" s="6">
        <v>0</v>
      </c>
      <c r="DP83" s="6">
        <v>0</v>
      </c>
      <c r="DQ83" s="6">
        <v>0</v>
      </c>
      <c r="DR83" s="6">
        <v>0</v>
      </c>
      <c r="DS83" s="6">
        <v>0</v>
      </c>
      <c r="DT83" s="7">
        <v>0</v>
      </c>
    </row>
    <row r="84" spans="1:124" x14ac:dyDescent="0.3">
      <c r="A84" s="16"/>
      <c r="B84" s="29"/>
      <c r="C84" s="30"/>
      <c r="D84" s="16"/>
      <c r="E84" s="14" t="s">
        <v>174</v>
      </c>
      <c r="F84" s="5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44">
        <v>0</v>
      </c>
      <c r="N84" s="6">
        <v>0</v>
      </c>
      <c r="O84" s="6">
        <v>0</v>
      </c>
      <c r="P84" s="6">
        <v>0</v>
      </c>
      <c r="Q84" s="6">
        <v>0</v>
      </c>
      <c r="R84" s="44">
        <v>0</v>
      </c>
      <c r="S84" s="6">
        <v>0</v>
      </c>
      <c r="T84" s="6">
        <v>0</v>
      </c>
      <c r="U84" s="44">
        <v>6.7728930653160813</v>
      </c>
      <c r="V84" s="6">
        <v>0</v>
      </c>
      <c r="W84" s="6">
        <v>0</v>
      </c>
      <c r="X84" s="44">
        <v>0</v>
      </c>
      <c r="Y84" s="44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44">
        <v>0</v>
      </c>
      <c r="AF84" s="6">
        <v>0</v>
      </c>
      <c r="AG84" s="6">
        <v>0</v>
      </c>
      <c r="AH84" s="44">
        <v>6.6354771375716242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17.941050399958915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44">
        <v>0</v>
      </c>
      <c r="BR84" s="6">
        <v>0</v>
      </c>
      <c r="BS84" s="6">
        <v>0</v>
      </c>
      <c r="BT84" s="44">
        <v>18.92577652450727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0</v>
      </c>
      <c r="CV84" s="6">
        <v>0</v>
      </c>
      <c r="CW84" s="6">
        <v>0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0</v>
      </c>
      <c r="DJ84" s="6">
        <v>0</v>
      </c>
      <c r="DK84" s="6">
        <v>0</v>
      </c>
      <c r="DL84" s="6">
        <v>0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7">
        <v>0</v>
      </c>
    </row>
    <row r="85" spans="1:124" x14ac:dyDescent="0.3">
      <c r="A85" s="16"/>
      <c r="B85" s="29"/>
      <c r="C85" s="30"/>
      <c r="D85" s="16"/>
      <c r="E85" s="14" t="s">
        <v>175</v>
      </c>
      <c r="F85" s="5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44">
        <v>0</v>
      </c>
      <c r="N85" s="6">
        <v>0</v>
      </c>
      <c r="O85" s="6">
        <v>0</v>
      </c>
      <c r="P85" s="6">
        <v>0</v>
      </c>
      <c r="Q85" s="6">
        <v>0</v>
      </c>
      <c r="R85" s="44">
        <v>0</v>
      </c>
      <c r="S85" s="6">
        <v>0</v>
      </c>
      <c r="T85" s="6">
        <v>0</v>
      </c>
      <c r="U85" s="44">
        <v>8.7279657309351322</v>
      </c>
      <c r="V85" s="6">
        <v>0</v>
      </c>
      <c r="W85" s="6">
        <v>0</v>
      </c>
      <c r="X85" s="44">
        <v>0</v>
      </c>
      <c r="Y85" s="44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44">
        <v>8.5509890034679632</v>
      </c>
      <c r="AF85" s="6">
        <v>0</v>
      </c>
      <c r="AG85" s="6">
        <v>0</v>
      </c>
      <c r="AH85" s="44">
        <v>17.759526504333518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21.341481955433999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44">
        <v>0</v>
      </c>
      <c r="BR85" s="6">
        <v>0</v>
      </c>
      <c r="BS85" s="6">
        <v>0</v>
      </c>
      <c r="BT85" s="44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7">
        <v>0</v>
      </c>
    </row>
    <row r="86" spans="1:124" x14ac:dyDescent="0.3">
      <c r="A86" s="16"/>
      <c r="B86" s="29"/>
      <c r="C86" s="30"/>
      <c r="D86" s="16"/>
      <c r="E86" s="14" t="s">
        <v>176</v>
      </c>
      <c r="F86" s="5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44">
        <v>0</v>
      </c>
      <c r="N86" s="6">
        <v>0</v>
      </c>
      <c r="O86" s="6">
        <v>0</v>
      </c>
      <c r="P86" s="6">
        <v>0</v>
      </c>
      <c r="Q86" s="6">
        <v>0</v>
      </c>
      <c r="R86" s="44">
        <v>0</v>
      </c>
      <c r="S86" s="6">
        <v>0</v>
      </c>
      <c r="T86" s="6">
        <v>0</v>
      </c>
      <c r="U86" s="44">
        <v>9.7477265823632688</v>
      </c>
      <c r="V86" s="6">
        <v>0</v>
      </c>
      <c r="W86" s="6">
        <v>0</v>
      </c>
      <c r="X86" s="44">
        <v>0</v>
      </c>
      <c r="Y86" s="44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44">
        <v>3.183357397137355</v>
      </c>
      <c r="AF86" s="6">
        <v>0</v>
      </c>
      <c r="AG86" s="6">
        <v>0</v>
      </c>
      <c r="AH86" s="44">
        <v>24.242190795601999</v>
      </c>
      <c r="AI86" s="6">
        <v>0</v>
      </c>
      <c r="AJ86" s="6">
        <v>0</v>
      </c>
      <c r="AK86" s="6">
        <v>0</v>
      </c>
      <c r="AL86" s="6">
        <v>100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44">
        <v>0</v>
      </c>
      <c r="BR86" s="6">
        <v>0</v>
      </c>
      <c r="BS86" s="6">
        <v>0</v>
      </c>
      <c r="BT86" s="44">
        <v>0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6">
        <v>0</v>
      </c>
      <c r="CI86" s="6">
        <v>0</v>
      </c>
      <c r="CJ86" s="6">
        <v>0</v>
      </c>
      <c r="CK86" s="6">
        <v>0</v>
      </c>
      <c r="CL86" s="6">
        <v>0</v>
      </c>
      <c r="CM86" s="6">
        <v>0</v>
      </c>
      <c r="CN86" s="6">
        <v>0</v>
      </c>
      <c r="CO86" s="6">
        <v>0</v>
      </c>
      <c r="CP86" s="6">
        <v>0</v>
      </c>
      <c r="CQ86" s="6">
        <v>0</v>
      </c>
      <c r="CR86" s="6">
        <v>0</v>
      </c>
      <c r="CS86" s="6">
        <v>0</v>
      </c>
      <c r="CT86" s="6">
        <v>0</v>
      </c>
      <c r="CU86" s="6">
        <v>0</v>
      </c>
      <c r="CV86" s="6">
        <v>0</v>
      </c>
      <c r="CW86" s="6">
        <v>0</v>
      </c>
      <c r="CX86" s="6">
        <v>0</v>
      </c>
      <c r="CY86" s="6">
        <v>0</v>
      </c>
      <c r="CZ86" s="6">
        <v>0</v>
      </c>
      <c r="DA86" s="6">
        <v>0</v>
      </c>
      <c r="DB86" s="6">
        <v>0</v>
      </c>
      <c r="DC86" s="6">
        <v>0</v>
      </c>
      <c r="DD86" s="6">
        <v>0</v>
      </c>
      <c r="DE86" s="6">
        <v>0</v>
      </c>
      <c r="DF86" s="6">
        <v>0</v>
      </c>
      <c r="DG86" s="6">
        <v>0</v>
      </c>
      <c r="DH86" s="6">
        <v>0</v>
      </c>
      <c r="DI86" s="6">
        <v>0</v>
      </c>
      <c r="DJ86" s="6">
        <v>0</v>
      </c>
      <c r="DK86" s="6">
        <v>0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7">
        <v>0</v>
      </c>
    </row>
    <row r="87" spans="1:124" x14ac:dyDescent="0.3">
      <c r="A87" s="16"/>
      <c r="B87" s="29"/>
      <c r="C87" s="30"/>
      <c r="D87" s="16"/>
      <c r="E87" s="14" t="s">
        <v>177</v>
      </c>
      <c r="F87" s="5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44">
        <v>0</v>
      </c>
      <c r="N87" s="6">
        <v>0</v>
      </c>
      <c r="O87" s="6">
        <v>0</v>
      </c>
      <c r="P87" s="6">
        <v>0</v>
      </c>
      <c r="Q87" s="6">
        <v>0</v>
      </c>
      <c r="R87" s="44">
        <v>0</v>
      </c>
      <c r="S87" s="6">
        <v>0</v>
      </c>
      <c r="T87" s="6">
        <v>0</v>
      </c>
      <c r="U87" s="44">
        <v>0</v>
      </c>
      <c r="V87" s="6">
        <v>0</v>
      </c>
      <c r="W87" s="6">
        <v>0</v>
      </c>
      <c r="X87" s="44">
        <v>0</v>
      </c>
      <c r="Y87" s="44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44">
        <v>0</v>
      </c>
      <c r="AF87" s="6">
        <v>0</v>
      </c>
      <c r="AG87" s="6">
        <v>0</v>
      </c>
      <c r="AH87" s="44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26.481581904425838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44">
        <v>0</v>
      </c>
      <c r="BR87" s="6">
        <v>0</v>
      </c>
      <c r="BS87" s="6">
        <v>0</v>
      </c>
      <c r="BT87" s="44">
        <v>0</v>
      </c>
      <c r="BU87" s="6">
        <v>46.828194335730252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7">
        <v>0</v>
      </c>
    </row>
    <row r="88" spans="1:124" x14ac:dyDescent="0.3">
      <c r="A88" s="16"/>
      <c r="B88" s="29"/>
      <c r="C88" s="30"/>
      <c r="D88" s="16"/>
      <c r="E88" s="14" t="s">
        <v>178</v>
      </c>
      <c r="F88" s="5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44">
        <v>5.8052935604925873</v>
      </c>
      <c r="N88" s="6">
        <v>0</v>
      </c>
      <c r="O88" s="6">
        <v>0</v>
      </c>
      <c r="P88" s="6">
        <v>0</v>
      </c>
      <c r="Q88" s="6">
        <v>0</v>
      </c>
      <c r="R88" s="44">
        <v>0</v>
      </c>
      <c r="S88" s="6">
        <v>0</v>
      </c>
      <c r="T88" s="6">
        <v>0</v>
      </c>
      <c r="U88" s="44">
        <v>4.7272286653955176</v>
      </c>
      <c r="V88" s="6">
        <v>0</v>
      </c>
      <c r="W88" s="6">
        <v>0</v>
      </c>
      <c r="X88" s="44">
        <v>0</v>
      </c>
      <c r="Y88" s="44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44">
        <v>0</v>
      </c>
      <c r="AF88" s="6">
        <v>0</v>
      </c>
      <c r="AG88" s="6">
        <v>0</v>
      </c>
      <c r="AH88" s="44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100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44">
        <v>0</v>
      </c>
      <c r="BR88" s="6">
        <v>0</v>
      </c>
      <c r="BS88" s="6">
        <v>0</v>
      </c>
      <c r="BT88" s="44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0</v>
      </c>
      <c r="CH88" s="6">
        <v>0</v>
      </c>
      <c r="CI88" s="6">
        <v>0</v>
      </c>
      <c r="CJ88" s="6">
        <v>0</v>
      </c>
      <c r="CK88" s="6">
        <v>0</v>
      </c>
      <c r="CL88" s="6">
        <v>0</v>
      </c>
      <c r="CM88" s="6">
        <v>0</v>
      </c>
      <c r="CN88" s="6">
        <v>0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0</v>
      </c>
      <c r="DL88" s="6">
        <v>0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7">
        <v>0</v>
      </c>
    </row>
    <row r="89" spans="1:124" x14ac:dyDescent="0.3">
      <c r="A89" s="16"/>
      <c r="B89" s="29"/>
      <c r="C89" s="30"/>
      <c r="D89" s="16"/>
      <c r="E89" s="14" t="s">
        <v>179</v>
      </c>
      <c r="F89" s="5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44">
        <v>4.705732825631002</v>
      </c>
      <c r="N89" s="6">
        <v>0</v>
      </c>
      <c r="O89" s="6">
        <v>0</v>
      </c>
      <c r="P89" s="6">
        <v>0</v>
      </c>
      <c r="Q89" s="6">
        <v>0</v>
      </c>
      <c r="R89" s="44">
        <v>0</v>
      </c>
      <c r="S89" s="6">
        <v>0</v>
      </c>
      <c r="T89" s="6">
        <v>0</v>
      </c>
      <c r="U89" s="44">
        <v>0</v>
      </c>
      <c r="V89" s="6">
        <v>0</v>
      </c>
      <c r="W89" s="6">
        <v>0</v>
      </c>
      <c r="X89" s="44">
        <v>0</v>
      </c>
      <c r="Y89" s="44">
        <v>11.093416883718129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44">
        <v>0</v>
      </c>
      <c r="AF89" s="6">
        <v>0</v>
      </c>
      <c r="AG89" s="6">
        <v>0</v>
      </c>
      <c r="AH89" s="44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100</v>
      </c>
      <c r="BM89" s="6">
        <v>0</v>
      </c>
      <c r="BN89" s="6">
        <v>0</v>
      </c>
      <c r="BO89" s="6">
        <v>0</v>
      </c>
      <c r="BP89" s="6">
        <v>0</v>
      </c>
      <c r="BQ89" s="44">
        <v>0</v>
      </c>
      <c r="BR89" s="6">
        <v>0</v>
      </c>
      <c r="BS89" s="6">
        <v>0</v>
      </c>
      <c r="BT89" s="44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0</v>
      </c>
      <c r="CM89" s="6">
        <v>0</v>
      </c>
      <c r="CN89" s="6">
        <v>0</v>
      </c>
      <c r="CO89" s="6">
        <v>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7">
        <v>0</v>
      </c>
    </row>
    <row r="90" spans="1:124" x14ac:dyDescent="0.3">
      <c r="A90" s="16"/>
      <c r="B90" s="29"/>
      <c r="C90" s="30"/>
      <c r="D90" s="16"/>
      <c r="E90" s="14" t="s">
        <v>180</v>
      </c>
      <c r="F90" s="5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44">
        <v>0</v>
      </c>
      <c r="N90" s="6">
        <v>88.089762904614147</v>
      </c>
      <c r="O90" s="6">
        <v>0</v>
      </c>
      <c r="P90" s="6">
        <v>0</v>
      </c>
      <c r="Q90" s="6">
        <v>0</v>
      </c>
      <c r="R90" s="44">
        <v>0</v>
      </c>
      <c r="S90" s="6">
        <v>0</v>
      </c>
      <c r="T90" s="6">
        <v>0</v>
      </c>
      <c r="U90" s="44">
        <v>0</v>
      </c>
      <c r="V90" s="6">
        <v>0</v>
      </c>
      <c r="W90" s="6">
        <v>0</v>
      </c>
      <c r="X90" s="44">
        <v>0</v>
      </c>
      <c r="Y90" s="44">
        <v>40.9104916114742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44">
        <v>0</v>
      </c>
      <c r="AF90" s="6">
        <v>0</v>
      </c>
      <c r="AG90" s="6">
        <v>0</v>
      </c>
      <c r="AH90" s="44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44">
        <v>0</v>
      </c>
      <c r="BR90" s="6">
        <v>0</v>
      </c>
      <c r="BS90" s="6">
        <v>0</v>
      </c>
      <c r="BT90" s="44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6">
        <v>0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0</v>
      </c>
      <c r="CV90" s="6">
        <v>0</v>
      </c>
      <c r="CW90" s="6">
        <v>0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0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0</v>
      </c>
      <c r="DT90" s="7">
        <v>0</v>
      </c>
    </row>
    <row r="91" spans="1:124" x14ac:dyDescent="0.3">
      <c r="A91" s="16"/>
      <c r="B91" s="29"/>
      <c r="C91" s="30"/>
      <c r="D91" s="16"/>
      <c r="E91" s="14" t="s">
        <v>181</v>
      </c>
      <c r="F91" s="5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44">
        <v>9.7358779192577334</v>
      </c>
      <c r="N91" s="6">
        <v>0</v>
      </c>
      <c r="O91" s="6">
        <v>0</v>
      </c>
      <c r="P91" s="6">
        <v>0</v>
      </c>
      <c r="Q91" s="6">
        <v>0</v>
      </c>
      <c r="R91" s="44">
        <v>14.509304870117138</v>
      </c>
      <c r="S91" s="6">
        <v>15.925862483479111</v>
      </c>
      <c r="T91" s="6">
        <v>0</v>
      </c>
      <c r="U91" s="44">
        <v>0</v>
      </c>
      <c r="V91" s="6">
        <v>0</v>
      </c>
      <c r="W91" s="6">
        <v>0</v>
      </c>
      <c r="X91" s="44">
        <v>33.289186116274209</v>
      </c>
      <c r="Y91" s="44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44">
        <v>0</v>
      </c>
      <c r="AF91" s="6">
        <v>0</v>
      </c>
      <c r="AG91" s="6">
        <v>0</v>
      </c>
      <c r="AH91" s="44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44">
        <v>0</v>
      </c>
      <c r="BR91" s="6">
        <v>0</v>
      </c>
      <c r="BS91" s="6">
        <v>0</v>
      </c>
      <c r="BT91" s="44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0</v>
      </c>
      <c r="CQ91" s="6">
        <v>0</v>
      </c>
      <c r="CR91" s="6">
        <v>0</v>
      </c>
      <c r="CS91" s="6">
        <v>0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0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7">
        <v>0</v>
      </c>
    </row>
    <row r="92" spans="1:124" x14ac:dyDescent="0.3">
      <c r="A92" s="16"/>
      <c r="B92" s="29"/>
      <c r="C92" s="30"/>
      <c r="D92" s="16"/>
      <c r="E92" s="14" t="s">
        <v>55</v>
      </c>
      <c r="F92" s="5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44">
        <v>11.274999852369929</v>
      </c>
      <c r="N92" s="6">
        <v>0</v>
      </c>
      <c r="O92" s="6">
        <v>0</v>
      </c>
      <c r="P92" s="6">
        <v>0</v>
      </c>
      <c r="Q92" s="6">
        <v>0</v>
      </c>
      <c r="R92" s="44">
        <v>0</v>
      </c>
      <c r="S92" s="6">
        <v>24.591392598149465</v>
      </c>
      <c r="T92" s="6">
        <v>0</v>
      </c>
      <c r="U92" s="44">
        <v>0</v>
      </c>
      <c r="V92" s="6">
        <v>0</v>
      </c>
      <c r="W92" s="6">
        <v>0</v>
      </c>
      <c r="X92" s="44">
        <v>0</v>
      </c>
      <c r="Y92" s="44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44">
        <v>0</v>
      </c>
      <c r="AF92" s="6">
        <v>0</v>
      </c>
      <c r="AG92" s="6">
        <v>0</v>
      </c>
      <c r="AH92" s="44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44">
        <v>0</v>
      </c>
      <c r="BR92" s="6">
        <v>0</v>
      </c>
      <c r="BS92" s="6">
        <v>0</v>
      </c>
      <c r="BT92" s="44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0</v>
      </c>
      <c r="CM92" s="6">
        <v>0</v>
      </c>
      <c r="CN92" s="6">
        <v>0</v>
      </c>
      <c r="CO92" s="6">
        <v>0</v>
      </c>
      <c r="CP92" s="6">
        <v>0</v>
      </c>
      <c r="CQ92" s="6">
        <v>0</v>
      </c>
      <c r="CR92" s="6">
        <v>0</v>
      </c>
      <c r="CS92" s="6">
        <v>0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0</v>
      </c>
      <c r="DB92" s="6">
        <v>0</v>
      </c>
      <c r="DC92" s="6">
        <v>0</v>
      </c>
      <c r="DD92" s="6">
        <v>0</v>
      </c>
      <c r="DE92" s="6">
        <v>0</v>
      </c>
      <c r="DF92" s="6">
        <v>0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7">
        <v>0</v>
      </c>
    </row>
    <row r="93" spans="1:124" x14ac:dyDescent="0.3">
      <c r="A93" s="16"/>
      <c r="B93" s="29"/>
      <c r="C93" s="30"/>
      <c r="D93" s="16"/>
      <c r="E93" s="14" t="s">
        <v>40</v>
      </c>
      <c r="F93" s="5">
        <v>0</v>
      </c>
      <c r="G93" s="6">
        <v>0</v>
      </c>
      <c r="H93" s="6">
        <v>0</v>
      </c>
      <c r="I93" s="6">
        <v>0</v>
      </c>
      <c r="J93" s="6">
        <v>0</v>
      </c>
      <c r="K93" s="6">
        <v>50.764393839247759</v>
      </c>
      <c r="L93" s="6">
        <v>0</v>
      </c>
      <c r="M93" s="44">
        <v>10.15290377235678</v>
      </c>
      <c r="N93" s="6">
        <v>0</v>
      </c>
      <c r="O93" s="6">
        <v>0</v>
      </c>
      <c r="P93" s="6">
        <v>0</v>
      </c>
      <c r="Q93" s="6">
        <v>0</v>
      </c>
      <c r="R93" s="44">
        <v>0</v>
      </c>
      <c r="S93" s="6">
        <v>0</v>
      </c>
      <c r="T93" s="6">
        <v>0</v>
      </c>
      <c r="U93" s="44">
        <v>0</v>
      </c>
      <c r="V93" s="6">
        <v>0</v>
      </c>
      <c r="W93" s="6">
        <v>0</v>
      </c>
      <c r="X93" s="44">
        <v>0</v>
      </c>
      <c r="Y93" s="44">
        <v>31.912959022678972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44">
        <v>0</v>
      </c>
      <c r="AF93" s="6">
        <v>0</v>
      </c>
      <c r="AG93" s="6">
        <v>0</v>
      </c>
      <c r="AH93" s="44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44">
        <v>0</v>
      </c>
      <c r="BR93" s="6">
        <v>0</v>
      </c>
      <c r="BS93" s="6">
        <v>0</v>
      </c>
      <c r="BT93" s="44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0</v>
      </c>
      <c r="CQ93" s="6">
        <v>0</v>
      </c>
      <c r="CR93" s="6">
        <v>0</v>
      </c>
      <c r="CS93" s="6">
        <v>0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0</v>
      </c>
      <c r="DG93" s="6">
        <v>0</v>
      </c>
      <c r="DH93" s="6">
        <v>0</v>
      </c>
      <c r="DI93" s="6">
        <v>0</v>
      </c>
      <c r="DJ93" s="6">
        <v>0</v>
      </c>
      <c r="DK93" s="6">
        <v>0</v>
      </c>
      <c r="DL93" s="6">
        <v>0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7">
        <v>0</v>
      </c>
    </row>
    <row r="94" spans="1:124" x14ac:dyDescent="0.3">
      <c r="A94" s="16"/>
      <c r="B94" s="29"/>
      <c r="C94" s="30"/>
      <c r="D94" s="16"/>
      <c r="E94" s="14" t="s">
        <v>182</v>
      </c>
      <c r="F94" s="5">
        <v>21.809691954136877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44">
        <v>8.8872223692888817</v>
      </c>
      <c r="N94" s="6">
        <v>8.2022342460099864</v>
      </c>
      <c r="O94" s="6">
        <v>0</v>
      </c>
      <c r="P94" s="6">
        <v>0</v>
      </c>
      <c r="Q94" s="6">
        <v>32.797416992502008</v>
      </c>
      <c r="R94" s="44">
        <v>9.6324072391310214</v>
      </c>
      <c r="S94" s="6">
        <v>10.57282857094113</v>
      </c>
      <c r="T94" s="6">
        <v>0</v>
      </c>
      <c r="U94" s="44">
        <v>0</v>
      </c>
      <c r="V94" s="6">
        <v>0</v>
      </c>
      <c r="W94" s="6">
        <v>0</v>
      </c>
      <c r="X94" s="44">
        <v>22.099955869808134</v>
      </c>
      <c r="Y94" s="44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44">
        <v>0</v>
      </c>
      <c r="AF94" s="6">
        <v>0</v>
      </c>
      <c r="AG94" s="6">
        <v>0</v>
      </c>
      <c r="AH94" s="44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44">
        <v>0</v>
      </c>
      <c r="BR94" s="6">
        <v>0</v>
      </c>
      <c r="BS94" s="6">
        <v>0</v>
      </c>
      <c r="BT94" s="44">
        <v>0</v>
      </c>
      <c r="BU94" s="6">
        <v>0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6">
        <v>0</v>
      </c>
      <c r="CI94" s="6">
        <v>0</v>
      </c>
      <c r="CJ94" s="6">
        <v>0</v>
      </c>
      <c r="CK94" s="6">
        <v>0</v>
      </c>
      <c r="CL94" s="6">
        <v>0</v>
      </c>
      <c r="CM94" s="6">
        <v>0</v>
      </c>
      <c r="CN94" s="6">
        <v>0</v>
      </c>
      <c r="CO94" s="6">
        <v>0</v>
      </c>
      <c r="CP94" s="6">
        <v>0</v>
      </c>
      <c r="CQ94" s="6">
        <v>0</v>
      </c>
      <c r="CR94" s="6">
        <v>0</v>
      </c>
      <c r="CS94" s="6">
        <v>0</v>
      </c>
      <c r="CT94" s="6">
        <v>0</v>
      </c>
      <c r="CU94" s="6">
        <v>0</v>
      </c>
      <c r="CV94" s="6">
        <v>0</v>
      </c>
      <c r="CW94" s="6">
        <v>0</v>
      </c>
      <c r="CX94" s="6">
        <v>0</v>
      </c>
      <c r="CY94" s="6">
        <v>0</v>
      </c>
      <c r="CZ94" s="6">
        <v>0</v>
      </c>
      <c r="DA94" s="6">
        <v>0</v>
      </c>
      <c r="DB94" s="6">
        <v>0</v>
      </c>
      <c r="DC94" s="6">
        <v>0</v>
      </c>
      <c r="DD94" s="6">
        <v>0</v>
      </c>
      <c r="DE94" s="6">
        <v>0</v>
      </c>
      <c r="DF94" s="6">
        <v>0</v>
      </c>
      <c r="DG94" s="6">
        <v>0</v>
      </c>
      <c r="DH94" s="6">
        <v>0</v>
      </c>
      <c r="DI94" s="6">
        <v>0</v>
      </c>
      <c r="DJ94" s="6">
        <v>0</v>
      </c>
      <c r="DK94" s="6">
        <v>0</v>
      </c>
      <c r="DL94" s="6">
        <v>0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0</v>
      </c>
      <c r="DT94" s="7">
        <v>0</v>
      </c>
    </row>
    <row r="95" spans="1:124" x14ac:dyDescent="0.3">
      <c r="A95" s="16"/>
      <c r="B95" s="29"/>
      <c r="C95" s="30"/>
      <c r="D95" s="16"/>
      <c r="E95" s="14" t="s">
        <v>183</v>
      </c>
      <c r="F95" s="5">
        <v>36.909982063878225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44">
        <v>9.1805242533788487</v>
      </c>
      <c r="N95" s="6">
        <v>1.9830261016890234</v>
      </c>
      <c r="O95" s="6">
        <v>0</v>
      </c>
      <c r="P95" s="6">
        <v>0</v>
      </c>
      <c r="Q95" s="6">
        <v>26.431064192763117</v>
      </c>
      <c r="R95" s="44">
        <v>9.3151765259994406</v>
      </c>
      <c r="S95" s="6">
        <v>10.224626313279906</v>
      </c>
      <c r="T95" s="6">
        <v>0</v>
      </c>
      <c r="U95" s="44">
        <v>0</v>
      </c>
      <c r="V95" s="6">
        <v>0</v>
      </c>
      <c r="W95" s="6">
        <v>0</v>
      </c>
      <c r="X95" s="44">
        <v>21.37212277609563</v>
      </c>
      <c r="Y95" s="44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44">
        <v>5.4021600766085403</v>
      </c>
      <c r="AF95" s="6">
        <v>0</v>
      </c>
      <c r="AG95" s="6">
        <v>0</v>
      </c>
      <c r="AH95" s="44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44">
        <v>0</v>
      </c>
      <c r="BR95" s="6">
        <v>0</v>
      </c>
      <c r="BS95" s="6">
        <v>0</v>
      </c>
      <c r="BT95" s="44">
        <v>0</v>
      </c>
      <c r="BU95" s="6">
        <v>0</v>
      </c>
      <c r="BV95" s="6">
        <v>0</v>
      </c>
      <c r="BW95" s="6">
        <v>0</v>
      </c>
      <c r="BX95" s="6">
        <v>0</v>
      </c>
      <c r="BY95" s="6">
        <v>0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6">
        <v>0</v>
      </c>
      <c r="CI95" s="6">
        <v>0</v>
      </c>
      <c r="CJ95" s="6">
        <v>0</v>
      </c>
      <c r="CK95" s="6">
        <v>0</v>
      </c>
      <c r="CL95" s="6">
        <v>0</v>
      </c>
      <c r="CM95" s="6">
        <v>0</v>
      </c>
      <c r="CN95" s="6">
        <v>0</v>
      </c>
      <c r="CO95" s="6">
        <v>0</v>
      </c>
      <c r="CP95" s="6">
        <v>0</v>
      </c>
      <c r="CQ95" s="6">
        <v>0</v>
      </c>
      <c r="CR95" s="6">
        <v>0</v>
      </c>
      <c r="CS95" s="6">
        <v>0</v>
      </c>
      <c r="CT95" s="6">
        <v>0</v>
      </c>
      <c r="CU95" s="6">
        <v>0</v>
      </c>
      <c r="CV95" s="6">
        <v>0</v>
      </c>
      <c r="CW95" s="6">
        <v>0</v>
      </c>
      <c r="CX95" s="6">
        <v>0</v>
      </c>
      <c r="CY95" s="6">
        <v>0</v>
      </c>
      <c r="CZ95" s="6">
        <v>0</v>
      </c>
      <c r="DA95" s="6">
        <v>0</v>
      </c>
      <c r="DB95" s="6">
        <v>0</v>
      </c>
      <c r="DC95" s="6">
        <v>0</v>
      </c>
      <c r="DD95" s="6">
        <v>0</v>
      </c>
      <c r="DE95" s="6">
        <v>0</v>
      </c>
      <c r="DF95" s="6">
        <v>0</v>
      </c>
      <c r="DG95" s="6">
        <v>0</v>
      </c>
      <c r="DH95" s="6">
        <v>0</v>
      </c>
      <c r="DI95" s="6">
        <v>0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0</v>
      </c>
      <c r="DT95" s="7">
        <v>0</v>
      </c>
    </row>
    <row r="96" spans="1:124" x14ac:dyDescent="0.3">
      <c r="A96" s="16"/>
      <c r="B96" s="29"/>
      <c r="C96" s="30"/>
      <c r="D96" s="16"/>
      <c r="E96" s="14" t="s">
        <v>184</v>
      </c>
      <c r="F96" s="5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44">
        <v>10.302558764939752</v>
      </c>
      <c r="N96" s="6">
        <v>0</v>
      </c>
      <c r="O96" s="6">
        <v>0</v>
      </c>
      <c r="P96" s="6">
        <v>100</v>
      </c>
      <c r="Q96" s="6">
        <v>0</v>
      </c>
      <c r="R96" s="44">
        <v>16.121516279028569</v>
      </c>
      <c r="S96" s="6">
        <v>16.571953403121586</v>
      </c>
      <c r="T96" s="6">
        <v>0</v>
      </c>
      <c r="U96" s="44">
        <v>0</v>
      </c>
      <c r="V96" s="6">
        <v>0</v>
      </c>
      <c r="W96" s="6">
        <v>0</v>
      </c>
      <c r="X96" s="44">
        <v>0</v>
      </c>
      <c r="Y96" s="44">
        <v>0.60718799591621153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44">
        <v>0</v>
      </c>
      <c r="AF96" s="6">
        <v>0</v>
      </c>
      <c r="AG96" s="6">
        <v>0</v>
      </c>
      <c r="AH96" s="44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44">
        <v>0</v>
      </c>
      <c r="BR96" s="6">
        <v>0</v>
      </c>
      <c r="BS96" s="6">
        <v>0</v>
      </c>
      <c r="BT96" s="44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>
        <v>0</v>
      </c>
      <c r="CS96" s="6">
        <v>0</v>
      </c>
      <c r="CT96" s="6">
        <v>0</v>
      </c>
      <c r="CU96" s="6">
        <v>0</v>
      </c>
      <c r="CV96" s="6">
        <v>0</v>
      </c>
      <c r="CW96" s="6">
        <v>0</v>
      </c>
      <c r="CX96" s="6">
        <v>0</v>
      </c>
      <c r="CY96" s="6">
        <v>0</v>
      </c>
      <c r="CZ96" s="6">
        <v>0</v>
      </c>
      <c r="DA96" s="6">
        <v>0</v>
      </c>
      <c r="DB96" s="6">
        <v>0</v>
      </c>
      <c r="DC96" s="6">
        <v>0</v>
      </c>
      <c r="DD96" s="6">
        <v>0</v>
      </c>
      <c r="DE96" s="6">
        <v>0</v>
      </c>
      <c r="DF96" s="6">
        <v>0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7">
        <v>0</v>
      </c>
    </row>
    <row r="97" spans="1:124" x14ac:dyDescent="0.3">
      <c r="A97" s="16"/>
      <c r="B97" s="29"/>
      <c r="C97" s="30"/>
      <c r="D97" s="16"/>
      <c r="E97" s="14" t="s">
        <v>185</v>
      </c>
      <c r="F97" s="5">
        <v>0</v>
      </c>
      <c r="G97" s="6">
        <v>0</v>
      </c>
      <c r="H97" s="6">
        <v>0</v>
      </c>
      <c r="I97" s="6">
        <v>0</v>
      </c>
      <c r="J97" s="6">
        <v>0</v>
      </c>
      <c r="K97" s="6">
        <v>49.235606160752241</v>
      </c>
      <c r="L97" s="6">
        <v>0</v>
      </c>
      <c r="M97" s="44">
        <v>9.8471454836381387</v>
      </c>
      <c r="N97" s="6">
        <v>0</v>
      </c>
      <c r="O97" s="6">
        <v>0</v>
      </c>
      <c r="P97" s="6">
        <v>0</v>
      </c>
      <c r="Q97" s="6">
        <v>6.6623183921076929</v>
      </c>
      <c r="R97" s="44">
        <v>0</v>
      </c>
      <c r="S97" s="6">
        <v>0</v>
      </c>
      <c r="T97" s="6">
        <v>0</v>
      </c>
      <c r="U97" s="44">
        <v>0</v>
      </c>
      <c r="V97" s="6">
        <v>0</v>
      </c>
      <c r="W97" s="6">
        <v>0</v>
      </c>
      <c r="X97" s="44">
        <v>0</v>
      </c>
      <c r="Y97" s="44">
        <v>15.475944486212489</v>
      </c>
      <c r="Z97" s="6">
        <v>0</v>
      </c>
      <c r="AA97" s="6">
        <v>0</v>
      </c>
      <c r="AB97" s="6">
        <v>0</v>
      </c>
      <c r="AC97" s="6">
        <v>0</v>
      </c>
      <c r="AD97" s="6">
        <v>100</v>
      </c>
      <c r="AE97" s="44">
        <v>13.616897970136641</v>
      </c>
      <c r="AF97" s="6">
        <v>0</v>
      </c>
      <c r="AG97" s="6">
        <v>0</v>
      </c>
      <c r="AH97" s="44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44">
        <v>0</v>
      </c>
      <c r="BR97" s="6">
        <v>0</v>
      </c>
      <c r="BS97" s="6">
        <v>0</v>
      </c>
      <c r="BT97" s="44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7">
        <v>0</v>
      </c>
    </row>
    <row r="98" spans="1:124" x14ac:dyDescent="0.3">
      <c r="A98" s="16"/>
      <c r="B98" s="29"/>
      <c r="C98" s="30"/>
      <c r="D98" s="16"/>
      <c r="E98" s="14" t="s">
        <v>186</v>
      </c>
      <c r="F98" s="5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44">
        <v>10.082924265224822</v>
      </c>
      <c r="N98" s="6">
        <v>0</v>
      </c>
      <c r="O98" s="6">
        <v>0</v>
      </c>
      <c r="P98" s="6">
        <v>0</v>
      </c>
      <c r="Q98" s="6">
        <v>34.10920042262719</v>
      </c>
      <c r="R98" s="44">
        <v>20.035340535932807</v>
      </c>
      <c r="S98" s="6">
        <v>10.995705205771378</v>
      </c>
      <c r="T98" s="6">
        <v>0</v>
      </c>
      <c r="U98" s="44">
        <v>0</v>
      </c>
      <c r="V98" s="6">
        <v>0</v>
      </c>
      <c r="W98" s="6">
        <v>0</v>
      </c>
      <c r="X98" s="44">
        <v>0</v>
      </c>
      <c r="Y98" s="44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44">
        <v>0</v>
      </c>
      <c r="AF98" s="6">
        <v>0</v>
      </c>
      <c r="AG98" s="6">
        <v>0</v>
      </c>
      <c r="AH98" s="44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44">
        <v>0</v>
      </c>
      <c r="BR98" s="6">
        <v>0</v>
      </c>
      <c r="BS98" s="6">
        <v>0</v>
      </c>
      <c r="BT98" s="44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0</v>
      </c>
      <c r="DI98" s="6">
        <v>0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7">
        <v>0</v>
      </c>
    </row>
    <row r="99" spans="1:124" x14ac:dyDescent="0.3">
      <c r="A99" s="16"/>
      <c r="B99" s="29"/>
      <c r="C99" s="30"/>
      <c r="D99" s="16"/>
      <c r="E99" s="14" t="s">
        <v>187</v>
      </c>
      <c r="F99" s="5">
        <v>41.280325981984909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44">
        <v>10.024816933421519</v>
      </c>
      <c r="N99" s="6">
        <v>1.7249767476868552</v>
      </c>
      <c r="O99" s="6">
        <v>0</v>
      </c>
      <c r="P99" s="6">
        <v>0</v>
      </c>
      <c r="Q99" s="6">
        <v>0</v>
      </c>
      <c r="R99" s="44">
        <v>30.38625454979103</v>
      </c>
      <c r="S99" s="6">
        <v>11.117631425257422</v>
      </c>
      <c r="T99" s="6">
        <v>0</v>
      </c>
      <c r="U99" s="44">
        <v>0</v>
      </c>
      <c r="V99" s="6">
        <v>0</v>
      </c>
      <c r="W99" s="6">
        <v>0</v>
      </c>
      <c r="X99" s="44">
        <v>23.238735237822048</v>
      </c>
      <c r="Y99" s="44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44">
        <v>0</v>
      </c>
      <c r="AF99" s="6">
        <v>0</v>
      </c>
      <c r="AG99" s="6">
        <v>0</v>
      </c>
      <c r="AH99" s="44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44">
        <v>0</v>
      </c>
      <c r="BR99" s="6">
        <v>0</v>
      </c>
      <c r="BS99" s="6">
        <v>0</v>
      </c>
      <c r="BT99" s="44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0</v>
      </c>
      <c r="DB99" s="6">
        <v>0</v>
      </c>
      <c r="DC99" s="6">
        <v>0</v>
      </c>
      <c r="DD99" s="6">
        <v>0</v>
      </c>
      <c r="DE99" s="6">
        <v>0</v>
      </c>
      <c r="DF99" s="6">
        <v>0</v>
      </c>
      <c r="DG99" s="6">
        <v>0</v>
      </c>
      <c r="DH99" s="6">
        <v>0</v>
      </c>
      <c r="DI99" s="6">
        <v>0</v>
      </c>
      <c r="DJ99" s="6">
        <v>0</v>
      </c>
      <c r="DK99" s="6">
        <v>0</v>
      </c>
      <c r="DL99" s="6">
        <v>0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7">
        <v>0</v>
      </c>
    </row>
    <row r="100" spans="1:124" x14ac:dyDescent="0.3">
      <c r="A100" s="16"/>
      <c r="B100" s="29"/>
      <c r="C100" s="30"/>
      <c r="D100" s="16"/>
      <c r="E100" s="14">
        <v>0</v>
      </c>
      <c r="F100" s="5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44">
        <v>0</v>
      </c>
      <c r="N100" s="6">
        <v>0</v>
      </c>
      <c r="O100" s="6">
        <v>0</v>
      </c>
      <c r="P100" s="6">
        <v>0</v>
      </c>
      <c r="Q100" s="6">
        <v>0</v>
      </c>
      <c r="R100" s="44">
        <v>0</v>
      </c>
      <c r="S100" s="6">
        <v>0</v>
      </c>
      <c r="T100" s="6">
        <v>0</v>
      </c>
      <c r="U100" s="44">
        <v>0</v>
      </c>
      <c r="V100" s="6">
        <v>0</v>
      </c>
      <c r="W100" s="6">
        <v>0</v>
      </c>
      <c r="X100" s="44">
        <v>0</v>
      </c>
      <c r="Y100" s="44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44">
        <v>0</v>
      </c>
      <c r="AF100" s="6">
        <v>0</v>
      </c>
      <c r="AG100" s="6">
        <v>0</v>
      </c>
      <c r="AH100" s="44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44">
        <v>0</v>
      </c>
      <c r="BR100" s="6">
        <v>0</v>
      </c>
      <c r="BS100" s="6">
        <v>0</v>
      </c>
      <c r="BT100" s="44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0</v>
      </c>
      <c r="DB100" s="6">
        <v>0</v>
      </c>
      <c r="DC100" s="6">
        <v>0</v>
      </c>
      <c r="DD100" s="6">
        <v>0</v>
      </c>
      <c r="DE100" s="6">
        <v>0</v>
      </c>
      <c r="DF100" s="6">
        <v>0</v>
      </c>
      <c r="DG100" s="6">
        <v>0</v>
      </c>
      <c r="DH100" s="6">
        <v>0</v>
      </c>
      <c r="DI100" s="6">
        <v>0</v>
      </c>
      <c r="DJ100" s="6">
        <v>0</v>
      </c>
      <c r="DK100" s="6">
        <v>0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7">
        <v>0</v>
      </c>
    </row>
    <row r="101" spans="1:124" x14ac:dyDescent="0.3">
      <c r="A101" s="16"/>
      <c r="B101" s="29"/>
      <c r="C101" s="30"/>
      <c r="D101" s="16"/>
      <c r="E101" s="14">
        <v>0</v>
      </c>
      <c r="F101" s="5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44">
        <v>0</v>
      </c>
      <c r="N101" s="6">
        <v>0</v>
      </c>
      <c r="O101" s="6">
        <v>0</v>
      </c>
      <c r="P101" s="6">
        <v>0</v>
      </c>
      <c r="Q101" s="6">
        <v>0</v>
      </c>
      <c r="R101" s="44">
        <v>0</v>
      </c>
      <c r="S101" s="6">
        <v>0</v>
      </c>
      <c r="T101" s="6">
        <v>0</v>
      </c>
      <c r="U101" s="44">
        <v>0</v>
      </c>
      <c r="V101" s="6">
        <v>0</v>
      </c>
      <c r="W101" s="6">
        <v>0</v>
      </c>
      <c r="X101" s="44">
        <v>0</v>
      </c>
      <c r="Y101" s="44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44">
        <v>0</v>
      </c>
      <c r="AF101" s="6">
        <v>0</v>
      </c>
      <c r="AG101" s="6">
        <v>0</v>
      </c>
      <c r="AH101" s="44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44">
        <v>0</v>
      </c>
      <c r="BR101" s="6">
        <v>0</v>
      </c>
      <c r="BS101" s="6">
        <v>0</v>
      </c>
      <c r="BT101" s="44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7">
        <v>0</v>
      </c>
    </row>
    <row r="102" spans="1:124" x14ac:dyDescent="0.3">
      <c r="A102" s="16"/>
      <c r="B102" s="29"/>
      <c r="C102" s="30"/>
      <c r="D102" s="16"/>
      <c r="E102" s="14">
        <v>0</v>
      </c>
      <c r="F102" s="5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44">
        <v>0</v>
      </c>
      <c r="N102" s="6">
        <v>0</v>
      </c>
      <c r="O102" s="6">
        <v>0</v>
      </c>
      <c r="P102" s="6">
        <v>0</v>
      </c>
      <c r="Q102" s="6">
        <v>0</v>
      </c>
      <c r="R102" s="44">
        <v>0</v>
      </c>
      <c r="S102" s="6">
        <v>0</v>
      </c>
      <c r="T102" s="6">
        <v>0</v>
      </c>
      <c r="U102" s="44">
        <v>0</v>
      </c>
      <c r="V102" s="6">
        <v>0</v>
      </c>
      <c r="W102" s="6">
        <v>0</v>
      </c>
      <c r="X102" s="44">
        <v>0</v>
      </c>
      <c r="Y102" s="44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44">
        <v>0</v>
      </c>
      <c r="AF102" s="6">
        <v>0</v>
      </c>
      <c r="AG102" s="6">
        <v>0</v>
      </c>
      <c r="AH102" s="44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44">
        <v>0</v>
      </c>
      <c r="BR102" s="6">
        <v>0</v>
      </c>
      <c r="BS102" s="6">
        <v>0</v>
      </c>
      <c r="BT102" s="44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7">
        <v>0</v>
      </c>
    </row>
    <row r="103" spans="1:124" x14ac:dyDescent="0.3">
      <c r="A103" s="16"/>
      <c r="B103" s="29"/>
      <c r="C103" s="30"/>
      <c r="D103" s="16"/>
      <c r="E103" s="14">
        <v>0</v>
      </c>
      <c r="F103" s="5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44">
        <v>0</v>
      </c>
      <c r="N103" s="6">
        <v>0</v>
      </c>
      <c r="O103" s="6">
        <v>0</v>
      </c>
      <c r="P103" s="6">
        <v>0</v>
      </c>
      <c r="Q103" s="6">
        <v>0</v>
      </c>
      <c r="R103" s="44">
        <v>0</v>
      </c>
      <c r="S103" s="6">
        <v>0</v>
      </c>
      <c r="T103" s="6">
        <v>0</v>
      </c>
      <c r="U103" s="44">
        <v>0</v>
      </c>
      <c r="V103" s="6">
        <v>0</v>
      </c>
      <c r="W103" s="6">
        <v>0</v>
      </c>
      <c r="X103" s="44">
        <v>0</v>
      </c>
      <c r="Y103" s="44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44">
        <v>0</v>
      </c>
      <c r="AF103" s="6">
        <v>0</v>
      </c>
      <c r="AG103" s="6">
        <v>0</v>
      </c>
      <c r="AH103" s="44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44">
        <v>0</v>
      </c>
      <c r="BR103" s="6">
        <v>0</v>
      </c>
      <c r="BS103" s="6">
        <v>0</v>
      </c>
      <c r="BT103" s="44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7">
        <v>0</v>
      </c>
    </row>
    <row r="104" spans="1:124" x14ac:dyDescent="0.3">
      <c r="A104" s="16"/>
      <c r="B104" s="29"/>
      <c r="C104" s="30"/>
      <c r="D104" s="16"/>
      <c r="E104" s="14">
        <v>0</v>
      </c>
      <c r="F104" s="5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44">
        <v>0</v>
      </c>
      <c r="N104" s="6">
        <v>0</v>
      </c>
      <c r="O104" s="6">
        <v>0</v>
      </c>
      <c r="P104" s="6">
        <v>0</v>
      </c>
      <c r="Q104" s="6">
        <v>0</v>
      </c>
      <c r="R104" s="44">
        <v>0</v>
      </c>
      <c r="S104" s="6">
        <v>0</v>
      </c>
      <c r="T104" s="6">
        <v>0</v>
      </c>
      <c r="U104" s="44">
        <v>0</v>
      </c>
      <c r="V104" s="6">
        <v>0</v>
      </c>
      <c r="W104" s="6">
        <v>0</v>
      </c>
      <c r="X104" s="44">
        <v>0</v>
      </c>
      <c r="Y104" s="44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44">
        <v>0</v>
      </c>
      <c r="AF104" s="6">
        <v>0</v>
      </c>
      <c r="AG104" s="6">
        <v>0</v>
      </c>
      <c r="AH104" s="44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44">
        <v>0</v>
      </c>
      <c r="BR104" s="6">
        <v>0</v>
      </c>
      <c r="BS104" s="6">
        <v>0</v>
      </c>
      <c r="BT104" s="44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7">
        <v>0</v>
      </c>
    </row>
    <row r="105" spans="1:124" x14ac:dyDescent="0.3">
      <c r="A105" s="16"/>
      <c r="B105" s="29"/>
      <c r="C105" s="30"/>
      <c r="D105" s="16"/>
      <c r="E105" s="14">
        <v>0</v>
      </c>
      <c r="F105" s="5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44">
        <v>0</v>
      </c>
      <c r="N105" s="6">
        <v>0</v>
      </c>
      <c r="O105" s="6">
        <v>0</v>
      </c>
      <c r="P105" s="6">
        <v>0</v>
      </c>
      <c r="Q105" s="6">
        <v>0</v>
      </c>
      <c r="R105" s="44">
        <v>0</v>
      </c>
      <c r="S105" s="6">
        <v>0</v>
      </c>
      <c r="T105" s="6">
        <v>0</v>
      </c>
      <c r="U105" s="44">
        <v>0</v>
      </c>
      <c r="V105" s="6">
        <v>0</v>
      </c>
      <c r="W105" s="6">
        <v>0</v>
      </c>
      <c r="X105" s="44">
        <v>0</v>
      </c>
      <c r="Y105" s="44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44">
        <v>0</v>
      </c>
      <c r="AF105" s="6">
        <v>0</v>
      </c>
      <c r="AG105" s="6">
        <v>0</v>
      </c>
      <c r="AH105" s="44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44">
        <v>0</v>
      </c>
      <c r="BR105" s="6">
        <v>0</v>
      </c>
      <c r="BS105" s="6">
        <v>0</v>
      </c>
      <c r="BT105" s="44">
        <v>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7">
        <v>0</v>
      </c>
    </row>
    <row r="106" spans="1:124" x14ac:dyDescent="0.3">
      <c r="A106" s="16"/>
      <c r="B106" s="29"/>
      <c r="C106" s="30"/>
      <c r="D106" s="16"/>
      <c r="E106" s="14">
        <v>0</v>
      </c>
      <c r="F106" s="5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44">
        <v>0</v>
      </c>
      <c r="N106" s="6">
        <v>0</v>
      </c>
      <c r="O106" s="6">
        <v>0</v>
      </c>
      <c r="P106" s="6">
        <v>0</v>
      </c>
      <c r="Q106" s="6">
        <v>0</v>
      </c>
      <c r="R106" s="44">
        <v>0</v>
      </c>
      <c r="S106" s="6">
        <v>0</v>
      </c>
      <c r="T106" s="6">
        <v>0</v>
      </c>
      <c r="U106" s="44">
        <v>0</v>
      </c>
      <c r="V106" s="6">
        <v>0</v>
      </c>
      <c r="W106" s="6">
        <v>0</v>
      </c>
      <c r="X106" s="44">
        <v>0</v>
      </c>
      <c r="Y106" s="44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44">
        <v>0</v>
      </c>
      <c r="AF106" s="6">
        <v>0</v>
      </c>
      <c r="AG106" s="6">
        <v>0</v>
      </c>
      <c r="AH106" s="44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44">
        <v>0</v>
      </c>
      <c r="BR106" s="6">
        <v>0</v>
      </c>
      <c r="BS106" s="6">
        <v>0</v>
      </c>
      <c r="BT106" s="44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7">
        <v>0</v>
      </c>
    </row>
    <row r="107" spans="1:124" ht="15" thickBot="1" x14ac:dyDescent="0.35">
      <c r="A107" s="16"/>
      <c r="B107" s="31"/>
      <c r="C107" s="32"/>
      <c r="D107" s="16"/>
      <c r="E107" s="14"/>
      <c r="F107" s="5"/>
      <c r="G107" s="6"/>
      <c r="H107" s="6"/>
      <c r="I107" s="6"/>
      <c r="J107" s="6"/>
      <c r="K107" s="6"/>
      <c r="L107" s="6"/>
      <c r="M107" s="44"/>
      <c r="N107" s="6"/>
      <c r="O107" s="6"/>
      <c r="P107" s="6"/>
      <c r="Q107" s="6"/>
      <c r="R107" s="44"/>
      <c r="S107" s="6"/>
      <c r="T107" s="6"/>
      <c r="U107" s="44"/>
      <c r="V107" s="6"/>
      <c r="W107" s="6"/>
      <c r="X107" s="44"/>
      <c r="Y107" s="44"/>
      <c r="Z107" s="6"/>
      <c r="AA107" s="6"/>
      <c r="AB107" s="6"/>
      <c r="AC107" s="6"/>
      <c r="AD107" s="6"/>
      <c r="AE107" s="44"/>
      <c r="AF107" s="6"/>
      <c r="AG107" s="6"/>
      <c r="AH107" s="44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44"/>
      <c r="BR107" s="6"/>
      <c r="BS107" s="6"/>
      <c r="BT107" s="44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7"/>
    </row>
    <row r="108" spans="1:124" x14ac:dyDescent="0.3">
      <c r="A108" s="16"/>
      <c r="B108" s="16"/>
      <c r="C108" s="16"/>
      <c r="D108" s="16"/>
      <c r="E108" s="14"/>
      <c r="F108" s="5"/>
      <c r="G108" s="6"/>
      <c r="H108" s="6"/>
      <c r="I108" s="6"/>
      <c r="J108" s="6"/>
      <c r="K108" s="6"/>
      <c r="L108" s="6"/>
      <c r="M108" s="44"/>
      <c r="N108" s="6"/>
      <c r="O108" s="6"/>
      <c r="P108" s="6"/>
      <c r="Q108" s="6"/>
      <c r="R108" s="44"/>
      <c r="S108" s="6"/>
      <c r="T108" s="6"/>
      <c r="U108" s="44"/>
      <c r="V108" s="6"/>
      <c r="W108" s="6"/>
      <c r="X108" s="44"/>
      <c r="Y108" s="44"/>
      <c r="Z108" s="6"/>
      <c r="AA108" s="6"/>
      <c r="AB108" s="6"/>
      <c r="AC108" s="6"/>
      <c r="AD108" s="6"/>
      <c r="AE108" s="44"/>
      <c r="AF108" s="6"/>
      <c r="AG108" s="6"/>
      <c r="AH108" s="44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44"/>
      <c r="BR108" s="6"/>
      <c r="BS108" s="6"/>
      <c r="BT108" s="44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7"/>
    </row>
    <row r="109" spans="1:124" ht="15" thickBot="1" x14ac:dyDescent="0.35">
      <c r="A109" s="16"/>
      <c r="B109" s="16"/>
      <c r="C109" s="16"/>
      <c r="D109" s="16"/>
      <c r="E109" s="15"/>
      <c r="F109" s="8"/>
      <c r="G109" s="1"/>
      <c r="H109" s="1"/>
      <c r="I109" s="1"/>
      <c r="J109" s="1"/>
      <c r="K109" s="1"/>
      <c r="L109" s="1"/>
      <c r="M109" s="45"/>
      <c r="N109" s="1"/>
      <c r="O109" s="1"/>
      <c r="P109" s="1"/>
      <c r="Q109" s="1"/>
      <c r="R109" s="45"/>
      <c r="S109" s="1"/>
      <c r="T109" s="1"/>
      <c r="U109" s="45"/>
      <c r="V109" s="1"/>
      <c r="W109" s="1"/>
      <c r="X109" s="45"/>
      <c r="Y109" s="45"/>
      <c r="Z109" s="1"/>
      <c r="AA109" s="1"/>
      <c r="AB109" s="1"/>
      <c r="AC109" s="1"/>
      <c r="AD109" s="1"/>
      <c r="AE109" s="45"/>
      <c r="AF109" s="1"/>
      <c r="AG109" s="1"/>
      <c r="AH109" s="45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45"/>
      <c r="BR109" s="1"/>
      <c r="BS109" s="1"/>
      <c r="BT109" s="45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9"/>
    </row>
    <row r="110" spans="1:124" ht="15" thickBot="1" x14ac:dyDescent="0.35">
      <c r="A110" s="16"/>
      <c r="B110" s="16"/>
      <c r="C110" s="16"/>
      <c r="D110" s="16"/>
      <c r="E110" s="16"/>
      <c r="F110" s="19">
        <f>SUM(F70:F109)</f>
        <v>100</v>
      </c>
      <c r="G110" s="20">
        <f t="shared" ref="G110:BR110" si="0">SUM(G70:G109)</f>
        <v>0</v>
      </c>
      <c r="H110" s="20">
        <f t="shared" si="0"/>
        <v>0</v>
      </c>
      <c r="I110" s="20">
        <f t="shared" si="0"/>
        <v>0</v>
      </c>
      <c r="J110" s="20">
        <f t="shared" si="0"/>
        <v>0</v>
      </c>
      <c r="K110" s="20">
        <f t="shared" si="0"/>
        <v>100</v>
      </c>
      <c r="L110" s="20">
        <f t="shared" si="0"/>
        <v>0</v>
      </c>
      <c r="M110" s="46">
        <f t="shared" si="0"/>
        <v>99.999999999999986</v>
      </c>
      <c r="N110" s="20">
        <f t="shared" si="0"/>
        <v>100</v>
      </c>
      <c r="O110" s="20">
        <f t="shared" si="0"/>
        <v>0</v>
      </c>
      <c r="P110" s="20">
        <f t="shared" si="0"/>
        <v>100</v>
      </c>
      <c r="Q110" s="20">
        <f t="shared" si="0"/>
        <v>100</v>
      </c>
      <c r="R110" s="46">
        <f t="shared" si="0"/>
        <v>100.00000000000001</v>
      </c>
      <c r="S110" s="20">
        <f t="shared" si="0"/>
        <v>100</v>
      </c>
      <c r="T110" s="20">
        <f t="shared" si="0"/>
        <v>0</v>
      </c>
      <c r="U110" s="46">
        <f t="shared" si="0"/>
        <v>99.999999999999986</v>
      </c>
      <c r="V110" s="20">
        <f t="shared" si="0"/>
        <v>0</v>
      </c>
      <c r="W110" s="20">
        <f t="shared" si="0"/>
        <v>0</v>
      </c>
      <c r="X110" s="46">
        <f t="shared" si="0"/>
        <v>100.00000000000003</v>
      </c>
      <c r="Y110" s="46">
        <f t="shared" si="0"/>
        <v>99.999999999999986</v>
      </c>
      <c r="Z110" s="20">
        <f t="shared" si="0"/>
        <v>0</v>
      </c>
      <c r="AA110" s="20">
        <f t="shared" si="0"/>
        <v>0</v>
      </c>
      <c r="AB110" s="20">
        <f t="shared" si="0"/>
        <v>0</v>
      </c>
      <c r="AC110" s="20">
        <f t="shared" si="0"/>
        <v>0</v>
      </c>
      <c r="AD110" s="20">
        <f t="shared" si="0"/>
        <v>100</v>
      </c>
      <c r="AE110" s="46">
        <f t="shared" si="0"/>
        <v>99.999999999999972</v>
      </c>
      <c r="AF110" s="20">
        <f t="shared" si="0"/>
        <v>0</v>
      </c>
      <c r="AG110" s="20">
        <f t="shared" si="0"/>
        <v>0</v>
      </c>
      <c r="AH110" s="46">
        <f t="shared" si="0"/>
        <v>100.00000000000001</v>
      </c>
      <c r="AI110" s="20">
        <f t="shared" si="0"/>
        <v>100</v>
      </c>
      <c r="AJ110" s="20">
        <f t="shared" si="0"/>
        <v>0</v>
      </c>
      <c r="AK110" s="20">
        <f t="shared" si="0"/>
        <v>0</v>
      </c>
      <c r="AL110" s="20">
        <f t="shared" si="0"/>
        <v>100</v>
      </c>
      <c r="AM110" s="20">
        <f t="shared" si="0"/>
        <v>100</v>
      </c>
      <c r="AN110" s="20">
        <f t="shared" si="0"/>
        <v>0</v>
      </c>
      <c r="AO110" s="20">
        <f t="shared" si="0"/>
        <v>0</v>
      </c>
      <c r="AP110" s="20">
        <f t="shared" si="0"/>
        <v>0</v>
      </c>
      <c r="AQ110" s="20">
        <f t="shared" si="0"/>
        <v>0</v>
      </c>
      <c r="AR110" s="20">
        <f t="shared" si="0"/>
        <v>0</v>
      </c>
      <c r="AS110" s="20">
        <f t="shared" si="0"/>
        <v>0</v>
      </c>
      <c r="AT110" s="20">
        <f t="shared" si="0"/>
        <v>0</v>
      </c>
      <c r="AU110" s="20">
        <f t="shared" si="0"/>
        <v>0</v>
      </c>
      <c r="AV110" s="20">
        <f t="shared" si="0"/>
        <v>0</v>
      </c>
      <c r="AW110" s="20">
        <f t="shared" si="0"/>
        <v>0</v>
      </c>
      <c r="AX110" s="20">
        <f t="shared" si="0"/>
        <v>0</v>
      </c>
      <c r="AY110" s="20">
        <f t="shared" si="0"/>
        <v>0</v>
      </c>
      <c r="AZ110" s="20">
        <f t="shared" si="0"/>
        <v>100</v>
      </c>
      <c r="BA110" s="20">
        <f t="shared" si="0"/>
        <v>0</v>
      </c>
      <c r="BB110" s="20">
        <f t="shared" si="0"/>
        <v>0</v>
      </c>
      <c r="BC110" s="20">
        <f t="shared" si="0"/>
        <v>0</v>
      </c>
      <c r="BD110" s="20">
        <f t="shared" si="0"/>
        <v>100</v>
      </c>
      <c r="BE110" s="20">
        <f t="shared" si="0"/>
        <v>100</v>
      </c>
      <c r="BF110" s="20">
        <f t="shared" si="0"/>
        <v>0</v>
      </c>
      <c r="BG110" s="20">
        <f t="shared" si="0"/>
        <v>0</v>
      </c>
      <c r="BH110" s="20">
        <f t="shared" si="0"/>
        <v>0</v>
      </c>
      <c r="BI110" s="20">
        <f t="shared" si="0"/>
        <v>100</v>
      </c>
      <c r="BJ110" s="20">
        <f t="shared" si="0"/>
        <v>0</v>
      </c>
      <c r="BK110" s="20">
        <f t="shared" si="0"/>
        <v>0</v>
      </c>
      <c r="BL110" s="20">
        <f t="shared" si="0"/>
        <v>100</v>
      </c>
      <c r="BM110" s="20">
        <f t="shared" si="0"/>
        <v>0</v>
      </c>
      <c r="BN110" s="20">
        <f t="shared" si="0"/>
        <v>0</v>
      </c>
      <c r="BO110" s="20">
        <f t="shared" si="0"/>
        <v>0</v>
      </c>
      <c r="BP110" s="20">
        <f t="shared" si="0"/>
        <v>0</v>
      </c>
      <c r="BQ110" s="46">
        <f t="shared" si="0"/>
        <v>99.999999999999986</v>
      </c>
      <c r="BR110" s="20">
        <f t="shared" si="0"/>
        <v>0</v>
      </c>
      <c r="BS110" s="20">
        <f t="shared" ref="BS110:DT110" si="1">SUM(BS70:BS109)</f>
        <v>0</v>
      </c>
      <c r="BT110" s="46">
        <f t="shared" si="1"/>
        <v>99.999999999999986</v>
      </c>
      <c r="BU110" s="20">
        <f t="shared" si="1"/>
        <v>100</v>
      </c>
      <c r="BV110" s="20">
        <f t="shared" si="1"/>
        <v>0</v>
      </c>
      <c r="BW110" s="20">
        <f t="shared" si="1"/>
        <v>0</v>
      </c>
      <c r="BX110" s="20">
        <f t="shared" si="1"/>
        <v>0</v>
      </c>
      <c r="BY110" s="20">
        <f t="shared" si="1"/>
        <v>0</v>
      </c>
      <c r="BZ110" s="20">
        <f t="shared" si="1"/>
        <v>0</v>
      </c>
      <c r="CA110" s="20">
        <f t="shared" si="1"/>
        <v>0</v>
      </c>
      <c r="CB110" s="20">
        <f t="shared" si="1"/>
        <v>0</v>
      </c>
      <c r="CC110" s="20">
        <f t="shared" si="1"/>
        <v>0</v>
      </c>
      <c r="CD110" s="20">
        <f t="shared" si="1"/>
        <v>0</v>
      </c>
      <c r="CE110" s="20">
        <f t="shared" si="1"/>
        <v>0</v>
      </c>
      <c r="CF110" s="20">
        <f t="shared" si="1"/>
        <v>0</v>
      </c>
      <c r="CG110" s="20">
        <f t="shared" si="1"/>
        <v>0</v>
      </c>
      <c r="CH110" s="20">
        <f t="shared" si="1"/>
        <v>0</v>
      </c>
      <c r="CI110" s="20">
        <f t="shared" si="1"/>
        <v>0</v>
      </c>
      <c r="CJ110" s="20">
        <f t="shared" si="1"/>
        <v>100</v>
      </c>
      <c r="CK110" s="20">
        <f t="shared" si="1"/>
        <v>0</v>
      </c>
      <c r="CL110" s="20">
        <f t="shared" si="1"/>
        <v>0</v>
      </c>
      <c r="CM110" s="20">
        <f t="shared" si="1"/>
        <v>0</v>
      </c>
      <c r="CN110" s="20">
        <f t="shared" si="1"/>
        <v>0</v>
      </c>
      <c r="CO110" s="20">
        <f t="shared" si="1"/>
        <v>0</v>
      </c>
      <c r="CP110" s="20">
        <f t="shared" si="1"/>
        <v>0</v>
      </c>
      <c r="CQ110" s="20">
        <f t="shared" si="1"/>
        <v>0</v>
      </c>
      <c r="CR110" s="20">
        <f t="shared" si="1"/>
        <v>0</v>
      </c>
      <c r="CS110" s="20">
        <f t="shared" si="1"/>
        <v>0</v>
      </c>
      <c r="CT110" s="20">
        <f t="shared" si="1"/>
        <v>0</v>
      </c>
      <c r="CU110" s="20">
        <f t="shared" si="1"/>
        <v>0</v>
      </c>
      <c r="CV110" s="20">
        <f t="shared" si="1"/>
        <v>0</v>
      </c>
      <c r="CW110" s="20">
        <f t="shared" si="1"/>
        <v>0</v>
      </c>
      <c r="CX110" s="20">
        <f t="shared" si="1"/>
        <v>0</v>
      </c>
      <c r="CY110" s="20">
        <f t="shared" si="1"/>
        <v>0</v>
      </c>
      <c r="CZ110" s="20">
        <f t="shared" si="1"/>
        <v>0</v>
      </c>
      <c r="DA110" s="20">
        <f t="shared" si="1"/>
        <v>0</v>
      </c>
      <c r="DB110" s="20">
        <f t="shared" si="1"/>
        <v>0</v>
      </c>
      <c r="DC110" s="20">
        <f t="shared" si="1"/>
        <v>0</v>
      </c>
      <c r="DD110" s="20">
        <f t="shared" si="1"/>
        <v>0</v>
      </c>
      <c r="DE110" s="20">
        <f t="shared" si="1"/>
        <v>0</v>
      </c>
      <c r="DF110" s="20">
        <f t="shared" si="1"/>
        <v>0</v>
      </c>
      <c r="DG110" s="20">
        <f t="shared" si="1"/>
        <v>0</v>
      </c>
      <c r="DH110" s="20">
        <f t="shared" si="1"/>
        <v>0</v>
      </c>
      <c r="DI110" s="20">
        <f t="shared" si="1"/>
        <v>0</v>
      </c>
      <c r="DJ110" s="20">
        <f t="shared" si="1"/>
        <v>0</v>
      </c>
      <c r="DK110" s="20">
        <f t="shared" si="1"/>
        <v>0</v>
      </c>
      <c r="DL110" s="20">
        <f t="shared" si="1"/>
        <v>0</v>
      </c>
      <c r="DM110" s="20">
        <f t="shared" si="1"/>
        <v>0</v>
      </c>
      <c r="DN110" s="20">
        <f t="shared" si="1"/>
        <v>0</v>
      </c>
      <c r="DO110" s="20">
        <f t="shared" si="1"/>
        <v>0</v>
      </c>
      <c r="DP110" s="20">
        <f t="shared" si="1"/>
        <v>0</v>
      </c>
      <c r="DQ110" s="20">
        <f t="shared" si="1"/>
        <v>0</v>
      </c>
      <c r="DR110" s="20">
        <f t="shared" si="1"/>
        <v>0</v>
      </c>
      <c r="DS110" s="20">
        <f t="shared" si="1"/>
        <v>0</v>
      </c>
      <c r="DT110" s="21">
        <f t="shared" si="1"/>
        <v>0</v>
      </c>
    </row>
    <row r="111" spans="1:124" x14ac:dyDescent="0.3">
      <c r="A111" s="16"/>
      <c r="B111" s="16"/>
      <c r="C111" s="16"/>
      <c r="D111" s="16"/>
      <c r="E111" s="16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</row>
    <row r="112" spans="1:124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</row>
    <row r="113" spans="1:124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</row>
    <row r="114" spans="1:124" x14ac:dyDescent="0.3">
      <c r="A114" s="16"/>
      <c r="B114" s="16"/>
      <c r="C114" s="16"/>
      <c r="D114" s="16"/>
      <c r="E114" s="25" t="s">
        <v>68</v>
      </c>
      <c r="F114" s="25" t="s">
        <v>0</v>
      </c>
      <c r="G114" s="25" t="s">
        <v>1</v>
      </c>
      <c r="H114" s="25" t="s">
        <v>3</v>
      </c>
      <c r="I114" s="25" t="s">
        <v>4</v>
      </c>
      <c r="J114" s="25" t="s">
        <v>5</v>
      </c>
      <c r="K114" s="25" t="s">
        <v>7</v>
      </c>
      <c r="L114" s="25" t="s">
        <v>14</v>
      </c>
      <c r="M114" s="25" t="s">
        <v>17</v>
      </c>
      <c r="N114" s="25" t="s">
        <v>85</v>
      </c>
      <c r="O114" s="25" t="s">
        <v>86</v>
      </c>
      <c r="P114" s="25" t="s">
        <v>98</v>
      </c>
      <c r="Q114" s="25" t="s">
        <v>102</v>
      </c>
      <c r="R114" s="25" t="s">
        <v>103</v>
      </c>
      <c r="S114" s="25" t="s">
        <v>107</v>
      </c>
      <c r="T114" s="25" t="s">
        <v>109</v>
      </c>
      <c r="U114" s="25" t="s">
        <v>117</v>
      </c>
      <c r="V114" s="25" t="s">
        <v>131</v>
      </c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</row>
    <row r="115" spans="1:124" ht="15" thickBot="1" x14ac:dyDescent="0.35">
      <c r="A115" s="16"/>
      <c r="B115" s="16"/>
      <c r="C115" s="16"/>
      <c r="D115" s="16"/>
      <c r="E115" s="26" t="str">
        <f>E70</f>
        <v>boulangerite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19.040989493117387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</row>
    <row r="116" spans="1:124" x14ac:dyDescent="0.3">
      <c r="A116" s="16"/>
      <c r="B116" s="27" t="s">
        <v>190</v>
      </c>
      <c r="C116" s="28"/>
      <c r="D116" s="16"/>
      <c r="E116" s="26" t="str">
        <f t="shared" ref="E116:E154" si="2">E71</f>
        <v>Sylvanite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2.0340572611262044</v>
      </c>
      <c r="Q116" s="26">
        <v>0</v>
      </c>
      <c r="R116" s="26">
        <v>32.884871751947671</v>
      </c>
      <c r="S116" s="26">
        <v>0</v>
      </c>
      <c r="T116" s="26">
        <v>0</v>
      </c>
      <c r="U116" s="26">
        <v>0</v>
      </c>
      <c r="V116" s="26">
        <v>0</v>
      </c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</row>
    <row r="117" spans="1:124" x14ac:dyDescent="0.3">
      <c r="A117" s="16"/>
      <c r="B117" s="29"/>
      <c r="C117" s="30"/>
      <c r="D117" s="16"/>
      <c r="E117" s="26" t="str">
        <f t="shared" si="2"/>
        <v>Gold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</row>
    <row r="118" spans="1:124" x14ac:dyDescent="0.3">
      <c r="A118" s="16"/>
      <c r="B118" s="29"/>
      <c r="C118" s="30"/>
      <c r="D118" s="16"/>
      <c r="E118" s="26" t="str">
        <f t="shared" si="2"/>
        <v>Hessite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20.3747660327886</v>
      </c>
      <c r="Q118" s="26">
        <v>0</v>
      </c>
      <c r="R118" s="26">
        <v>20.587595441917941</v>
      </c>
      <c r="S118" s="26">
        <v>0</v>
      </c>
      <c r="T118" s="26">
        <v>0</v>
      </c>
      <c r="U118" s="26">
        <v>0</v>
      </c>
      <c r="V118" s="26">
        <v>0</v>
      </c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</row>
    <row r="119" spans="1:124" x14ac:dyDescent="0.3">
      <c r="A119" s="16"/>
      <c r="B119" s="29"/>
      <c r="C119" s="30"/>
      <c r="D119" s="16"/>
      <c r="E119" s="26" t="str">
        <f t="shared" si="2"/>
        <v>Pyrargyrite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19.375953934686819</v>
      </c>
      <c r="Q119" s="26">
        <v>16.189902299716628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</row>
    <row r="120" spans="1:124" x14ac:dyDescent="0.3">
      <c r="A120" s="16"/>
      <c r="B120" s="29"/>
      <c r="C120" s="30"/>
      <c r="D120" s="16"/>
      <c r="E120" s="26" t="str">
        <f t="shared" si="2"/>
        <v>Aguilarite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100</v>
      </c>
      <c r="P120" s="26">
        <v>25.789545785317575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</row>
    <row r="121" spans="1:124" x14ac:dyDescent="0.3">
      <c r="A121" s="16"/>
      <c r="B121" s="29"/>
      <c r="C121" s="30"/>
      <c r="D121" s="16"/>
      <c r="E121" s="26" t="str">
        <f t="shared" si="2"/>
        <v>Silver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32.425676986080795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</row>
    <row r="122" spans="1:124" x14ac:dyDescent="0.3">
      <c r="A122" s="16"/>
      <c r="B122" s="29"/>
      <c r="C122" s="30"/>
      <c r="D122" s="16"/>
      <c r="E122" s="26" t="str">
        <f t="shared" si="2"/>
        <v>Pyrite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</row>
    <row r="123" spans="1:124" x14ac:dyDescent="0.3">
      <c r="A123" s="16"/>
      <c r="B123" s="29"/>
      <c r="C123" s="30"/>
      <c r="D123" s="16"/>
      <c r="E123" s="26" t="str">
        <f t="shared" si="2"/>
        <v>Sphalerite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65.344491029144663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</row>
    <row r="124" spans="1:124" x14ac:dyDescent="0.3">
      <c r="A124" s="16"/>
      <c r="B124" s="29"/>
      <c r="C124" s="30"/>
      <c r="D124" s="16"/>
      <c r="E124" s="26" t="str">
        <f t="shared" si="2"/>
        <v>Tetradymite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20.045950901708544</v>
      </c>
      <c r="S124" s="26">
        <v>0</v>
      </c>
      <c r="T124" s="26">
        <v>0</v>
      </c>
      <c r="U124" s="26">
        <v>53.171805664269748</v>
      </c>
      <c r="V124" s="26">
        <v>100</v>
      </c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</row>
    <row r="125" spans="1:124" x14ac:dyDescent="0.3">
      <c r="A125" s="16"/>
      <c r="B125" s="29"/>
      <c r="C125" s="30"/>
      <c r="D125" s="16"/>
      <c r="E125" s="26" t="str">
        <f t="shared" si="2"/>
        <v>Galena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</row>
    <row r="126" spans="1:124" x14ac:dyDescent="0.3">
      <c r="A126" s="16"/>
      <c r="B126" s="29"/>
      <c r="C126" s="30"/>
      <c r="D126" s="16"/>
      <c r="E126" s="26" t="str">
        <f t="shared" si="2"/>
        <v>Chalcopyrite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</row>
    <row r="127" spans="1:124" x14ac:dyDescent="0.3">
      <c r="A127" s="16"/>
      <c r="B127" s="29"/>
      <c r="C127" s="30"/>
      <c r="D127" s="16"/>
      <c r="E127" s="26" t="str">
        <f t="shared" si="2"/>
        <v>tongxinite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34.655508970855344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</row>
    <row r="128" spans="1:124" x14ac:dyDescent="0.3">
      <c r="A128" s="16"/>
      <c r="B128" s="29"/>
      <c r="C128" s="30"/>
      <c r="D128" s="16"/>
      <c r="E128" s="26" t="str">
        <f t="shared" si="2"/>
        <v>Jamesonite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25.486575851773075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</row>
    <row r="129" spans="1:124" x14ac:dyDescent="0.3">
      <c r="A129" s="16"/>
      <c r="B129" s="29"/>
      <c r="C129" s="30"/>
      <c r="D129" s="16"/>
      <c r="E129" s="26" t="str">
        <f t="shared" si="2"/>
        <v>Bournonite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17.941050399958915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</row>
    <row r="130" spans="1:124" x14ac:dyDescent="0.3">
      <c r="A130" s="16"/>
      <c r="B130" s="29"/>
      <c r="C130" s="30"/>
      <c r="D130" s="16"/>
      <c r="E130" s="26" t="str">
        <f t="shared" si="2"/>
        <v>Tetrahedrite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21.341481955433999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</row>
    <row r="131" spans="1:124" x14ac:dyDescent="0.3">
      <c r="A131" s="16"/>
      <c r="B131" s="29"/>
      <c r="C131" s="30"/>
      <c r="D131" s="16"/>
      <c r="E131" s="26" t="str">
        <f t="shared" si="2"/>
        <v>Tennantite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100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</row>
    <row r="132" spans="1:124" x14ac:dyDescent="0.3">
      <c r="A132" s="16"/>
      <c r="B132" s="29"/>
      <c r="C132" s="30"/>
      <c r="D132" s="16"/>
      <c r="E132" s="26" t="str">
        <f t="shared" si="2"/>
        <v>Tellurobismuthite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26.481581904425838</v>
      </c>
      <c r="S132" s="26">
        <v>0</v>
      </c>
      <c r="T132" s="26">
        <v>0</v>
      </c>
      <c r="U132" s="26">
        <v>46.828194335730252</v>
      </c>
      <c r="V132" s="26">
        <v>0</v>
      </c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</row>
    <row r="133" spans="1:124" x14ac:dyDescent="0.3">
      <c r="A133" s="16"/>
      <c r="B133" s="29"/>
      <c r="C133" s="30"/>
      <c r="D133" s="16"/>
      <c r="E133" s="26" t="str">
        <f t="shared" si="2"/>
        <v>Barite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100</v>
      </c>
      <c r="T133" s="26">
        <v>0</v>
      </c>
      <c r="U133" s="26">
        <v>0</v>
      </c>
      <c r="V133" s="26">
        <v>0</v>
      </c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</row>
    <row r="134" spans="1:124" x14ac:dyDescent="0.3">
      <c r="A134" s="16"/>
      <c r="B134" s="29"/>
      <c r="C134" s="30"/>
      <c r="D134" s="16"/>
      <c r="E134" s="26" t="str">
        <f t="shared" si="2"/>
        <v>Scheelite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100</v>
      </c>
      <c r="U134" s="26">
        <v>0</v>
      </c>
      <c r="V134" s="26">
        <v>0</v>
      </c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</row>
    <row r="135" spans="1:124" x14ac:dyDescent="0.3">
      <c r="A135" s="16"/>
      <c r="B135" s="29"/>
      <c r="C135" s="30"/>
      <c r="D135" s="16"/>
      <c r="E135" s="26" t="str">
        <f t="shared" si="2"/>
        <v>Fluorite</v>
      </c>
      <c r="F135" s="26">
        <v>0</v>
      </c>
      <c r="G135" s="26">
        <v>0</v>
      </c>
      <c r="H135" s="26">
        <v>88.089762904614147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</row>
    <row r="136" spans="1:124" x14ac:dyDescent="0.3">
      <c r="A136" s="16"/>
      <c r="B136" s="29"/>
      <c r="C136" s="30"/>
      <c r="D136" s="16"/>
      <c r="E136" s="26" t="str">
        <f t="shared" si="2"/>
        <v>orthoclase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15.925862483479111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</row>
    <row r="137" spans="1:124" x14ac:dyDescent="0.3">
      <c r="A137" s="16"/>
      <c r="B137" s="29"/>
      <c r="C137" s="30"/>
      <c r="D137" s="16"/>
      <c r="E137" s="26" t="str">
        <f t="shared" si="2"/>
        <v>Quartz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24.591392598149465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</row>
    <row r="138" spans="1:124" x14ac:dyDescent="0.3">
      <c r="A138" s="16"/>
      <c r="B138" s="29"/>
      <c r="C138" s="30"/>
      <c r="D138" s="16"/>
      <c r="E138" s="26" t="str">
        <f t="shared" si="2"/>
        <v>Calcite</v>
      </c>
      <c r="F138" s="26">
        <v>0</v>
      </c>
      <c r="G138" s="26">
        <v>50.764393839247759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</row>
    <row r="139" spans="1:124" x14ac:dyDescent="0.3">
      <c r="A139" s="16"/>
      <c r="B139" s="29"/>
      <c r="C139" s="30"/>
      <c r="D139" s="16"/>
      <c r="E139" s="26" t="str">
        <f t="shared" si="2"/>
        <v>phlogopite</v>
      </c>
      <c r="F139" s="26">
        <v>21.809691954136877</v>
      </c>
      <c r="G139" s="26">
        <v>0</v>
      </c>
      <c r="H139" s="26">
        <v>8.2022342460099864</v>
      </c>
      <c r="I139" s="26">
        <v>0</v>
      </c>
      <c r="J139" s="26">
        <v>32.797416992502008</v>
      </c>
      <c r="K139" s="26">
        <v>10.57282857094113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</row>
    <row r="140" spans="1:124" x14ac:dyDescent="0.3">
      <c r="A140" s="16"/>
      <c r="B140" s="29"/>
      <c r="C140" s="30"/>
      <c r="D140" s="16"/>
      <c r="E140" s="26" t="str">
        <f t="shared" si="2"/>
        <v>biotite</v>
      </c>
      <c r="F140" s="26">
        <v>36.909982063878225</v>
      </c>
      <c r="G140" s="26">
        <v>0</v>
      </c>
      <c r="H140" s="26">
        <v>1.9830261016890234</v>
      </c>
      <c r="I140" s="26">
        <v>0</v>
      </c>
      <c r="J140" s="26">
        <v>26.431064192763117</v>
      </c>
      <c r="K140" s="26">
        <v>10.224626313279906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</row>
    <row r="141" spans="1:124" x14ac:dyDescent="0.3">
      <c r="A141" s="16"/>
      <c r="B141" s="29"/>
      <c r="C141" s="30"/>
      <c r="D141" s="16"/>
      <c r="E141" s="26" t="str">
        <f t="shared" si="2"/>
        <v>albite</v>
      </c>
      <c r="F141" s="26">
        <v>0</v>
      </c>
      <c r="G141" s="26">
        <v>0</v>
      </c>
      <c r="H141" s="26">
        <v>0</v>
      </c>
      <c r="I141" s="26">
        <v>100</v>
      </c>
      <c r="J141" s="26">
        <v>0</v>
      </c>
      <c r="K141" s="26">
        <v>16.571953403121586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</row>
    <row r="142" spans="1:124" x14ac:dyDescent="0.3">
      <c r="A142" s="16"/>
      <c r="B142" s="29"/>
      <c r="C142" s="30"/>
      <c r="D142" s="16"/>
      <c r="E142" s="26" t="str">
        <f t="shared" si="2"/>
        <v>ankerite</v>
      </c>
      <c r="F142" s="26">
        <v>0</v>
      </c>
      <c r="G142" s="26">
        <v>49.235606160752241</v>
      </c>
      <c r="H142" s="26">
        <v>0</v>
      </c>
      <c r="I142" s="26">
        <v>0</v>
      </c>
      <c r="J142" s="26">
        <v>6.6623183921076929</v>
      </c>
      <c r="K142" s="26">
        <v>0</v>
      </c>
      <c r="L142" s="26">
        <v>100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</row>
    <row r="143" spans="1:124" x14ac:dyDescent="0.3">
      <c r="A143" s="16"/>
      <c r="B143" s="29"/>
      <c r="C143" s="30"/>
      <c r="D143" s="16"/>
      <c r="E143" s="26" t="str">
        <f t="shared" si="2"/>
        <v>pyrope</v>
      </c>
      <c r="F143" s="26">
        <v>0</v>
      </c>
      <c r="G143" s="26">
        <v>0</v>
      </c>
      <c r="H143" s="26">
        <v>0</v>
      </c>
      <c r="I143" s="26">
        <v>0</v>
      </c>
      <c r="J143" s="26">
        <v>34.10920042262719</v>
      </c>
      <c r="K143" s="26">
        <v>10.995705205771378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</row>
    <row r="144" spans="1:124" x14ac:dyDescent="0.3">
      <c r="A144" s="16"/>
      <c r="B144" s="29"/>
      <c r="C144" s="30"/>
      <c r="D144" s="16"/>
      <c r="E144" s="26" t="str">
        <f t="shared" si="2"/>
        <v>muscovite</v>
      </c>
      <c r="F144" s="26">
        <v>41.280325981984909</v>
      </c>
      <c r="G144" s="26">
        <v>0</v>
      </c>
      <c r="H144" s="26">
        <v>1.7249767476868552</v>
      </c>
      <c r="I144" s="26">
        <v>0</v>
      </c>
      <c r="J144" s="26">
        <v>0</v>
      </c>
      <c r="K144" s="26">
        <v>11.117631425257422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</row>
    <row r="145" spans="1:124" x14ac:dyDescent="0.3">
      <c r="A145" s="16"/>
      <c r="B145" s="29"/>
      <c r="C145" s="30"/>
      <c r="D145" s="16"/>
      <c r="E145" s="26">
        <f t="shared" si="2"/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</row>
    <row r="146" spans="1:124" x14ac:dyDescent="0.3">
      <c r="A146" s="16"/>
      <c r="B146" s="29"/>
      <c r="C146" s="30"/>
      <c r="D146" s="16"/>
      <c r="E146" s="26">
        <f t="shared" si="2"/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</row>
    <row r="147" spans="1:124" x14ac:dyDescent="0.3">
      <c r="A147" s="16"/>
      <c r="B147" s="29"/>
      <c r="C147" s="30"/>
      <c r="D147" s="16"/>
      <c r="E147" s="26">
        <f t="shared" si="2"/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</row>
    <row r="148" spans="1:124" x14ac:dyDescent="0.3">
      <c r="A148" s="16"/>
      <c r="B148" s="29"/>
      <c r="C148" s="30"/>
      <c r="D148" s="16"/>
      <c r="E148" s="26">
        <f t="shared" si="2"/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</row>
    <row r="149" spans="1:124" x14ac:dyDescent="0.3">
      <c r="A149" s="16"/>
      <c r="B149" s="29"/>
      <c r="C149" s="30"/>
      <c r="D149" s="16"/>
      <c r="E149" s="26">
        <f t="shared" si="2"/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</row>
    <row r="150" spans="1:124" x14ac:dyDescent="0.3">
      <c r="A150" s="16"/>
      <c r="B150" s="29"/>
      <c r="C150" s="30"/>
      <c r="D150" s="16"/>
      <c r="E150" s="26">
        <f t="shared" si="2"/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</row>
    <row r="151" spans="1:124" x14ac:dyDescent="0.3">
      <c r="A151" s="16"/>
      <c r="B151" s="29"/>
      <c r="C151" s="30"/>
      <c r="D151" s="16"/>
      <c r="E151" s="26">
        <f t="shared" si="2"/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</row>
    <row r="152" spans="1:124" x14ac:dyDescent="0.3">
      <c r="A152" s="16"/>
      <c r="B152" s="29"/>
      <c r="C152" s="30"/>
      <c r="D152" s="16"/>
      <c r="E152" s="26">
        <f t="shared" si="2"/>
        <v>0</v>
      </c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</row>
    <row r="153" spans="1:124" ht="15" thickBot="1" x14ac:dyDescent="0.35">
      <c r="A153" s="16"/>
      <c r="B153" s="31"/>
      <c r="C153" s="32"/>
      <c r="D153" s="16"/>
      <c r="E153" s="26">
        <f t="shared" si="2"/>
        <v>0</v>
      </c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</row>
    <row r="154" spans="1:124" x14ac:dyDescent="0.3">
      <c r="A154" s="16"/>
      <c r="B154" s="16"/>
      <c r="C154" s="16"/>
      <c r="D154" s="16"/>
      <c r="E154" s="26">
        <f t="shared" si="2"/>
        <v>0</v>
      </c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</row>
    <row r="155" spans="1:124" x14ac:dyDescent="0.3">
      <c r="A155" s="16"/>
      <c r="B155" s="16"/>
      <c r="C155" s="16"/>
      <c r="D155" s="16"/>
      <c r="E155" s="26"/>
      <c r="F155" s="26">
        <v>100</v>
      </c>
      <c r="G155" s="26">
        <v>100</v>
      </c>
      <c r="H155" s="26">
        <v>100</v>
      </c>
      <c r="I155" s="26">
        <v>100</v>
      </c>
      <c r="J155" s="26">
        <v>100</v>
      </c>
      <c r="K155" s="26">
        <v>100</v>
      </c>
      <c r="L155" s="26">
        <v>100</v>
      </c>
      <c r="M155" s="26">
        <v>100</v>
      </c>
      <c r="N155" s="26">
        <v>100</v>
      </c>
      <c r="O155" s="26">
        <v>100</v>
      </c>
      <c r="P155" s="26">
        <v>100</v>
      </c>
      <c r="Q155" s="26">
        <v>100</v>
      </c>
      <c r="R155" s="26">
        <v>100</v>
      </c>
      <c r="S155" s="26">
        <v>100</v>
      </c>
      <c r="T155" s="26">
        <v>100</v>
      </c>
      <c r="U155" s="26">
        <v>100</v>
      </c>
      <c r="V155" s="26">
        <v>100</v>
      </c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</row>
    <row r="156" spans="1:124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</row>
    <row r="157" spans="1:124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</row>
    <row r="158" spans="1:124" ht="15" thickBot="1" x14ac:dyDescent="0.3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</row>
    <row r="159" spans="1:124" x14ac:dyDescent="0.3">
      <c r="A159" s="16"/>
      <c r="B159" s="27" t="s">
        <v>70</v>
      </c>
      <c r="C159" s="28"/>
      <c r="D159" s="16"/>
      <c r="E159" s="48" t="s">
        <v>188</v>
      </c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</row>
    <row r="160" spans="1:124" x14ac:dyDescent="0.3">
      <c r="A160" s="16"/>
      <c r="B160" s="29"/>
      <c r="C160" s="30"/>
      <c r="D160" s="16"/>
      <c r="E160" s="48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</row>
    <row r="161" spans="1:124" x14ac:dyDescent="0.3">
      <c r="A161" s="16"/>
      <c r="B161" s="29"/>
      <c r="C161" s="30"/>
      <c r="D161" s="16"/>
      <c r="E161" s="48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</row>
    <row r="162" spans="1:124" x14ac:dyDescent="0.3">
      <c r="A162" s="16"/>
      <c r="B162" s="29"/>
      <c r="C162" s="30"/>
      <c r="D162" s="16"/>
      <c r="E162" s="48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</row>
    <row r="163" spans="1:124" x14ac:dyDescent="0.3">
      <c r="A163" s="16"/>
      <c r="B163" s="29"/>
      <c r="C163" s="30"/>
      <c r="D163" s="16"/>
      <c r="E163" s="48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</row>
    <row r="164" spans="1:124" x14ac:dyDescent="0.3">
      <c r="A164" s="16"/>
      <c r="B164" s="29"/>
      <c r="C164" s="30"/>
      <c r="D164" s="16"/>
      <c r="E164" s="48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</row>
    <row r="165" spans="1:124" x14ac:dyDescent="0.3">
      <c r="A165" s="16"/>
      <c r="B165" s="29"/>
      <c r="C165" s="30"/>
      <c r="D165" s="16"/>
      <c r="E165" s="48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</row>
    <row r="166" spans="1:124" x14ac:dyDescent="0.3">
      <c r="A166" s="16"/>
      <c r="B166" s="29"/>
      <c r="C166" s="30"/>
      <c r="D166" s="16"/>
      <c r="E166" s="48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</row>
    <row r="167" spans="1:124" x14ac:dyDescent="0.3">
      <c r="A167" s="16"/>
      <c r="B167" s="29"/>
      <c r="C167" s="30"/>
      <c r="D167" s="16"/>
      <c r="E167" s="48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</row>
    <row r="168" spans="1:124" x14ac:dyDescent="0.3">
      <c r="A168" s="16"/>
      <c r="B168" s="29"/>
      <c r="C168" s="30"/>
      <c r="D168" s="16"/>
      <c r="E168" s="48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</row>
    <row r="169" spans="1:124" x14ac:dyDescent="0.3">
      <c r="A169" s="16"/>
      <c r="B169" s="29"/>
      <c r="C169" s="30"/>
      <c r="D169" s="16"/>
      <c r="E169" s="48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</row>
    <row r="170" spans="1:124" x14ac:dyDescent="0.3">
      <c r="A170" s="16"/>
      <c r="B170" s="29"/>
      <c r="C170" s="30"/>
      <c r="D170" s="16"/>
      <c r="E170" s="48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</row>
    <row r="171" spans="1:124" x14ac:dyDescent="0.3">
      <c r="A171" s="16"/>
      <c r="B171" s="29"/>
      <c r="C171" s="30"/>
      <c r="D171" s="16"/>
      <c r="E171" s="48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</row>
    <row r="172" spans="1:124" x14ac:dyDescent="0.3">
      <c r="A172" s="16"/>
      <c r="B172" s="29"/>
      <c r="C172" s="30"/>
      <c r="D172" s="16"/>
      <c r="E172" s="48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</row>
    <row r="173" spans="1:124" x14ac:dyDescent="0.3">
      <c r="A173" s="16"/>
      <c r="B173" s="29"/>
      <c r="C173" s="30"/>
      <c r="D173" s="16"/>
      <c r="E173" s="48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</row>
    <row r="174" spans="1:124" x14ac:dyDescent="0.3">
      <c r="A174" s="16"/>
      <c r="B174" s="29"/>
      <c r="C174" s="30"/>
      <c r="D174" s="16"/>
      <c r="E174" s="48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</row>
    <row r="175" spans="1:124" x14ac:dyDescent="0.3">
      <c r="A175" s="16"/>
      <c r="B175" s="29"/>
      <c r="C175" s="30"/>
      <c r="D175" s="16"/>
      <c r="E175" s="48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</row>
    <row r="176" spans="1:124" x14ac:dyDescent="0.3">
      <c r="A176" s="16"/>
      <c r="B176" s="29"/>
      <c r="C176" s="30"/>
      <c r="D176" s="16"/>
      <c r="E176" s="48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</row>
    <row r="177" spans="1:124" x14ac:dyDescent="0.3">
      <c r="A177" s="16"/>
      <c r="B177" s="29"/>
      <c r="C177" s="30"/>
      <c r="D177" s="16"/>
      <c r="E177" s="48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</row>
    <row r="178" spans="1:124" x14ac:dyDescent="0.3">
      <c r="A178" s="16"/>
      <c r="B178" s="29"/>
      <c r="C178" s="30"/>
      <c r="D178" s="16"/>
      <c r="E178" s="48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</row>
    <row r="179" spans="1:124" x14ac:dyDescent="0.3">
      <c r="A179" s="16"/>
      <c r="B179" s="29"/>
      <c r="C179" s="30"/>
      <c r="D179" s="16"/>
      <c r="E179" s="48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</row>
    <row r="180" spans="1:124" x14ac:dyDescent="0.3">
      <c r="A180" s="16"/>
      <c r="B180" s="29"/>
      <c r="C180" s="30"/>
      <c r="D180" s="16"/>
      <c r="E180" s="48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</row>
    <row r="181" spans="1:124" x14ac:dyDescent="0.3">
      <c r="A181" s="16"/>
      <c r="B181" s="29"/>
      <c r="C181" s="30"/>
      <c r="D181" s="16"/>
      <c r="E181" s="48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</row>
    <row r="182" spans="1:124" x14ac:dyDescent="0.3">
      <c r="A182" s="16"/>
      <c r="B182" s="29"/>
      <c r="C182" s="30"/>
      <c r="D182" s="16"/>
      <c r="E182" s="48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</row>
    <row r="183" spans="1:124" x14ac:dyDescent="0.3">
      <c r="A183" s="16"/>
      <c r="B183" s="29"/>
      <c r="C183" s="30"/>
      <c r="D183" s="16"/>
      <c r="E183" s="48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</row>
    <row r="184" spans="1:124" x14ac:dyDescent="0.3">
      <c r="A184" s="16"/>
      <c r="B184" s="29"/>
      <c r="C184" s="30"/>
      <c r="D184" s="16"/>
      <c r="E184" s="48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</row>
    <row r="185" spans="1:124" x14ac:dyDescent="0.3">
      <c r="A185" s="16"/>
      <c r="B185" s="29"/>
      <c r="C185" s="30"/>
      <c r="D185" s="16"/>
      <c r="E185" s="48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</row>
    <row r="186" spans="1:124" x14ac:dyDescent="0.3">
      <c r="A186" s="16"/>
      <c r="B186" s="29"/>
      <c r="C186" s="30"/>
      <c r="D186" s="16"/>
      <c r="E186" s="48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</row>
    <row r="187" spans="1:124" x14ac:dyDescent="0.3">
      <c r="A187" s="16"/>
      <c r="B187" s="29"/>
      <c r="C187" s="30"/>
      <c r="D187" s="16"/>
      <c r="E187" s="48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</row>
    <row r="188" spans="1:124" x14ac:dyDescent="0.3">
      <c r="A188" s="16"/>
      <c r="B188" s="29"/>
      <c r="C188" s="30"/>
      <c r="D188" s="16"/>
      <c r="E188" s="48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</row>
    <row r="189" spans="1:124" x14ac:dyDescent="0.3">
      <c r="A189" s="16"/>
      <c r="B189" s="29"/>
      <c r="C189" s="30"/>
      <c r="D189" s="16"/>
      <c r="E189" s="48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</row>
    <row r="190" spans="1:124" x14ac:dyDescent="0.3">
      <c r="A190" s="16"/>
      <c r="B190" s="29"/>
      <c r="C190" s="30"/>
      <c r="D190" s="16"/>
      <c r="E190" s="48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</row>
    <row r="191" spans="1:124" x14ac:dyDescent="0.3">
      <c r="A191" s="16"/>
      <c r="B191" s="29"/>
      <c r="C191" s="30"/>
      <c r="D191" s="16"/>
      <c r="E191" s="48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</row>
    <row r="192" spans="1:124" x14ac:dyDescent="0.3">
      <c r="A192" s="16"/>
      <c r="B192" s="29"/>
      <c r="C192" s="30"/>
      <c r="D192" s="16"/>
      <c r="E192" s="48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</row>
    <row r="193" spans="1:124" x14ac:dyDescent="0.3">
      <c r="A193" s="16"/>
      <c r="B193" s="29"/>
      <c r="C193" s="30"/>
      <c r="D193" s="16"/>
      <c r="E193" s="48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</row>
    <row r="194" spans="1:124" x14ac:dyDescent="0.3">
      <c r="A194" s="16"/>
      <c r="B194" s="29"/>
      <c r="C194" s="30"/>
      <c r="D194" s="16"/>
      <c r="E194" s="48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</row>
    <row r="195" spans="1:124" x14ac:dyDescent="0.3">
      <c r="A195" s="16"/>
      <c r="B195" s="29"/>
      <c r="C195" s="30"/>
      <c r="D195" s="16"/>
      <c r="E195" s="48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</row>
    <row r="196" spans="1:124" ht="15" thickBot="1" x14ac:dyDescent="0.35">
      <c r="A196" s="16"/>
      <c r="B196" s="31"/>
      <c r="C196" s="32"/>
      <c r="D196" s="16"/>
      <c r="E196" s="48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</row>
  </sheetData>
  <mergeCells count="5">
    <mergeCell ref="G12:S24"/>
    <mergeCell ref="B70:C107"/>
    <mergeCell ref="B116:C153"/>
    <mergeCell ref="B159:C196"/>
    <mergeCell ref="E159:E196"/>
  </mergeCells>
  <dataValidations count="1">
    <dataValidation type="list" allowBlank="1" showInputMessage="1" sqref="B4:B43">
      <formula1>INDIRECT(C4)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e_Data_Chart">
                <anchor moveWithCells="1" sizeWithCells="1">
                  <from>
                    <xdr:col>4</xdr:col>
                    <xdr:colOff>0</xdr:colOff>
                    <xdr:row>110</xdr:row>
                    <xdr:rowOff>182880</xdr:rowOff>
                  </from>
                  <to>
                    <xdr:col>4</xdr:col>
                    <xdr:colOff>2278380</xdr:colOff>
                    <xdr:row>112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Choisir le nom de l'échantillon dans la liste déroulante">
          <x14:formula1>
            <xm:f>[1]ICP!#REF!</xm:f>
          </x14:formula1>
          <xm:sqref>C51</xm:sqref>
        </x14:dataValidation>
        <x14:dataValidation type="list" allowBlank="1" showInputMessage="1" showErrorMessage="1" errorTitle="Erreur" error="Choisisser dans la liste">
          <x14:formula1>
            <xm:f>'[1]Famille de minéraux'!#REF!</xm:f>
          </x14:formula1>
          <xm:sqref>C4:C43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Feuil2!Données</vt:lpstr>
      <vt:lpstr>Données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2017-10-24T13:13:09Z</dcterms:created>
  <dcterms:modified xsi:type="dcterms:W3CDTF">2017-10-27T11:29:33Z</dcterms:modified>
</cp:coreProperties>
</file>