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45" windowWidth="24675" windowHeight="12555" activeTab="1"/>
  </bookViews>
  <sheets>
    <sheet name="Feuil1" sheetId="1" r:id="rId1"/>
    <sheet name="Feuil2" sheetId="2" r:id="rId2"/>
  </sheets>
  <calcPr calcId="145621" iterateDelta="252"/>
</workbook>
</file>

<file path=xl/calcChain.xml><?xml version="1.0" encoding="utf-8"?>
<calcChain xmlns="http://schemas.openxmlformats.org/spreadsheetml/2006/main">
  <c r="F3" i="2" l="1"/>
  <c r="F4" i="2"/>
  <c r="F5" i="2"/>
  <c r="F6" i="2"/>
  <c r="F7" i="2"/>
  <c r="F8" i="2"/>
  <c r="F9" i="2"/>
  <c r="F10" i="2"/>
  <c r="F11" i="2"/>
  <c r="F12" i="2"/>
  <c r="F13" i="2"/>
  <c r="F14" i="2"/>
  <c r="F2" i="2"/>
</calcChain>
</file>

<file path=xl/sharedStrings.xml><?xml version="1.0" encoding="utf-8"?>
<sst xmlns="http://schemas.openxmlformats.org/spreadsheetml/2006/main" count="90" uniqueCount="34">
  <si>
    <t>N° Mois dans l'année</t>
  </si>
  <si>
    <t>année</t>
  </si>
  <si>
    <t>Type de flux</t>
  </si>
  <si>
    <t>Produit type</t>
  </si>
  <si>
    <t>Identifiant</t>
  </si>
  <si>
    <t>ENV</t>
  </si>
  <si>
    <t>Projet_1</t>
  </si>
  <si>
    <t>ID_1</t>
  </si>
  <si>
    <t>Projet_2</t>
  </si>
  <si>
    <t>ID_2</t>
  </si>
  <si>
    <t>Projet_3</t>
  </si>
  <si>
    <t>ID_3</t>
  </si>
  <si>
    <t>Projet_4</t>
  </si>
  <si>
    <t>ID_4</t>
  </si>
  <si>
    <t>Projet_5</t>
  </si>
  <si>
    <t>ID_5</t>
  </si>
  <si>
    <t>Projet_6</t>
  </si>
  <si>
    <t>ID_6</t>
  </si>
  <si>
    <t>Projet_7</t>
  </si>
  <si>
    <t>ID_7</t>
  </si>
  <si>
    <t>Projet_8</t>
  </si>
  <si>
    <t>ID_8</t>
  </si>
  <si>
    <t>Projet_9</t>
  </si>
  <si>
    <t>ID_9</t>
  </si>
  <si>
    <t>Projet_10</t>
  </si>
  <si>
    <t>ID_10</t>
  </si>
  <si>
    <t>Projet_11</t>
  </si>
  <si>
    <t>ID_11</t>
  </si>
  <si>
    <t>Projet_12</t>
  </si>
  <si>
    <t>ID_12</t>
  </si>
  <si>
    <t>Projet_13</t>
  </si>
  <si>
    <t>ID_13</t>
  </si>
  <si>
    <t>Montants
(à saisir)</t>
  </si>
  <si>
    <t>Montants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</si>
</sst>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1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F14" totalsRowShown="0" headerRowDxfId="8" dataDxfId="9">
  <tableColumns count="6">
    <tableColumn id="1" name="N° Mois dans l'année" dataDxfId="15"/>
    <tableColumn id="2" name="année" dataDxfId="14"/>
    <tableColumn id="3" name="Type de flux" dataDxfId="13"/>
    <tableColumn id="4" name="Produit type" dataDxfId="12"/>
    <tableColumn id="5" name="Identifiant" dataDxfId="11"/>
    <tableColumn id="6" name="Montants_x000a_(à saisir)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14" totalsRowShown="0" headerRowDxfId="0" dataDxfId="1">
  <tableColumns count="6">
    <tableColumn id="1" name="N° Mois dans l'année" dataDxfId="7"/>
    <tableColumn id="2" name="année" dataDxfId="6"/>
    <tableColumn id="3" name="Type de flux" dataDxfId="5"/>
    <tableColumn id="4" name="Produit type" dataDxfId="4"/>
    <tableColumn id="5" name="Identifiant" dataDxfId="3"/>
    <tableColumn id="6" name="Montants" dataDxfId="2">
      <calculatedColumnFormula>IF(ISNA(VLOOKUP(E2,Tableau1[[#All],[Identifiant]:[Montants
(à saisir)]],2,FALSE))=0," ",(VLOOKUP(E2,Tableau1[[#All],[Identifiant]:[Montants
(à saisir)]],2,FALSE)))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workbookViewId="0">
      <selection activeCell="A15" sqref="A15"/>
    </sheetView>
  </sheetViews>
  <sheetFormatPr baseColWidth="10" defaultRowHeight="15" x14ac:dyDescent="0.25"/>
  <cols>
    <col min="1" max="1" width="19.85546875" style="1" bestFit="1" customWidth="1"/>
    <col min="2" max="2" width="8.7109375" style="1" customWidth="1"/>
    <col min="3" max="3" width="14" style="1" customWidth="1"/>
    <col min="4" max="4" width="14.140625" style="1" customWidth="1"/>
    <col min="5" max="5" width="12.5703125" style="1" customWidth="1"/>
    <col min="6" max="6" width="9.5703125" style="1" bestFit="1" customWidth="1"/>
    <col min="7" max="16384" width="11.42578125" style="1"/>
  </cols>
  <sheetData>
    <row r="1" spans="1:6" s="2" customFormat="1" ht="30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32</v>
      </c>
    </row>
    <row r="2" spans="1:6" x14ac:dyDescent="0.25">
      <c r="A2" s="1">
        <v>42492</v>
      </c>
      <c r="B2" s="1">
        <v>42523</v>
      </c>
      <c r="C2" s="1" t="s">
        <v>5</v>
      </c>
      <c r="D2" s="1" t="s">
        <v>6</v>
      </c>
      <c r="E2" s="1" t="s">
        <v>7</v>
      </c>
      <c r="F2" s="1">
        <v>7000000</v>
      </c>
    </row>
    <row r="3" spans="1:6" x14ac:dyDescent="0.25">
      <c r="A3" s="1">
        <v>42492</v>
      </c>
      <c r="B3" s="1">
        <v>42523</v>
      </c>
      <c r="C3" s="1" t="s">
        <v>5</v>
      </c>
      <c r="D3" s="1" t="s">
        <v>8</v>
      </c>
      <c r="E3" s="1" t="s">
        <v>9</v>
      </c>
      <c r="F3" s="1">
        <v>4000000</v>
      </c>
    </row>
    <row r="4" spans="1:6" x14ac:dyDescent="0.25">
      <c r="A4" s="1">
        <v>42492</v>
      </c>
      <c r="B4" s="1">
        <v>42523</v>
      </c>
      <c r="C4" s="1" t="s">
        <v>5</v>
      </c>
      <c r="D4" s="1" t="s">
        <v>10</v>
      </c>
      <c r="E4" s="1" t="s">
        <v>11</v>
      </c>
      <c r="F4" s="1">
        <v>8100000</v>
      </c>
    </row>
    <row r="5" spans="1:6" x14ac:dyDescent="0.25">
      <c r="A5" s="1">
        <v>42492</v>
      </c>
      <c r="B5" s="1">
        <v>42523</v>
      </c>
      <c r="C5" s="1" t="s">
        <v>5</v>
      </c>
      <c r="D5" s="1" t="s">
        <v>12</v>
      </c>
      <c r="E5" s="1" t="s">
        <v>13</v>
      </c>
      <c r="F5" s="1">
        <v>3500000</v>
      </c>
    </row>
    <row r="6" spans="1:6" x14ac:dyDescent="0.25">
      <c r="A6" s="1">
        <v>42492</v>
      </c>
      <c r="B6" s="1">
        <v>42523</v>
      </c>
      <c r="C6" s="1" t="s">
        <v>5</v>
      </c>
      <c r="D6" s="1" t="s">
        <v>14</v>
      </c>
      <c r="E6" s="1" t="s">
        <v>15</v>
      </c>
      <c r="F6" s="1">
        <v>0</v>
      </c>
    </row>
    <row r="7" spans="1:6" x14ac:dyDescent="0.25">
      <c r="A7" s="1">
        <v>42492</v>
      </c>
      <c r="B7" s="1">
        <v>42523</v>
      </c>
      <c r="C7" s="1" t="s">
        <v>5</v>
      </c>
      <c r="D7" s="1" t="s">
        <v>16</v>
      </c>
      <c r="E7" s="1" t="s">
        <v>17</v>
      </c>
      <c r="F7" s="1">
        <v>9400000</v>
      </c>
    </row>
    <row r="8" spans="1:6" x14ac:dyDescent="0.25">
      <c r="A8" s="1">
        <v>42492</v>
      </c>
      <c r="B8" s="1">
        <v>42523</v>
      </c>
      <c r="C8" s="1" t="s">
        <v>5</v>
      </c>
      <c r="D8" s="1" t="s">
        <v>18</v>
      </c>
      <c r="E8" s="1" t="s">
        <v>19</v>
      </c>
      <c r="F8" s="1">
        <v>5000000</v>
      </c>
    </row>
    <row r="9" spans="1:6" x14ac:dyDescent="0.25">
      <c r="A9" s="1">
        <v>42492</v>
      </c>
      <c r="B9" s="1">
        <v>42523</v>
      </c>
      <c r="C9" s="1" t="s">
        <v>5</v>
      </c>
      <c r="D9" s="1" t="s">
        <v>20</v>
      </c>
      <c r="E9" s="1" t="s">
        <v>21</v>
      </c>
      <c r="F9" s="1">
        <v>4500000</v>
      </c>
    </row>
    <row r="10" spans="1:6" x14ac:dyDescent="0.25">
      <c r="A10" s="1">
        <v>42492</v>
      </c>
      <c r="B10" s="1">
        <v>42523</v>
      </c>
      <c r="C10" s="1" t="s">
        <v>5</v>
      </c>
      <c r="D10" s="1" t="s">
        <v>22</v>
      </c>
      <c r="E10" s="1" t="s">
        <v>23</v>
      </c>
      <c r="F10" s="1">
        <v>0</v>
      </c>
    </row>
    <row r="11" spans="1:6" x14ac:dyDescent="0.25">
      <c r="A11" s="1">
        <v>42492</v>
      </c>
      <c r="B11" s="1">
        <v>42523</v>
      </c>
      <c r="C11" s="1" t="s">
        <v>5</v>
      </c>
      <c r="D11" s="1" t="s">
        <v>24</v>
      </c>
      <c r="E11" s="1" t="s">
        <v>25</v>
      </c>
      <c r="F11" s="1">
        <v>2500000</v>
      </c>
    </row>
    <row r="12" spans="1:6" x14ac:dyDescent="0.25">
      <c r="A12" s="1">
        <v>42492</v>
      </c>
      <c r="B12" s="1">
        <v>42523</v>
      </c>
      <c r="C12" s="1" t="s">
        <v>5</v>
      </c>
      <c r="D12" s="1" t="s">
        <v>26</v>
      </c>
      <c r="E12" s="1" t="s">
        <v>27</v>
      </c>
      <c r="F12" s="1">
        <v>7000000</v>
      </c>
    </row>
    <row r="13" spans="1:6" x14ac:dyDescent="0.25">
      <c r="A13" s="1">
        <v>42492</v>
      </c>
      <c r="B13" s="1">
        <v>42523</v>
      </c>
      <c r="C13" s="1" t="s">
        <v>5</v>
      </c>
      <c r="D13" s="1" t="s">
        <v>28</v>
      </c>
      <c r="E13" s="1" t="s">
        <v>29</v>
      </c>
      <c r="F13" s="1">
        <v>0</v>
      </c>
    </row>
    <row r="14" spans="1:6" x14ac:dyDescent="0.25">
      <c r="A14" s="1">
        <v>42492</v>
      </c>
      <c r="B14" s="1">
        <v>42523</v>
      </c>
      <c r="C14" s="1" t="s">
        <v>5</v>
      </c>
      <c r="D14" s="1" t="s">
        <v>30</v>
      </c>
      <c r="E14" s="1" t="s">
        <v>31</v>
      </c>
      <c r="F14" s="1">
        <v>5000000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abSelected="1" workbookViewId="0">
      <selection activeCell="C23" sqref="C23"/>
    </sheetView>
  </sheetViews>
  <sheetFormatPr baseColWidth="10" defaultRowHeight="15" x14ac:dyDescent="0.25"/>
  <cols>
    <col min="1" max="1" width="15.140625" customWidth="1"/>
    <col min="3" max="3" width="14" customWidth="1"/>
    <col min="4" max="4" width="14.140625" customWidth="1"/>
    <col min="5" max="5" width="12.5703125" customWidth="1"/>
    <col min="6" max="6" width="11.7109375" customWidth="1"/>
  </cols>
  <sheetData>
    <row r="1" spans="1:6" ht="4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33</v>
      </c>
    </row>
    <row r="2" spans="1:6" x14ac:dyDescent="0.25">
      <c r="A2" s="1">
        <v>42492</v>
      </c>
      <c r="B2" s="1">
        <v>42523</v>
      </c>
      <c r="C2" s="1" t="s">
        <v>5</v>
      </c>
      <c r="D2" s="1" t="s">
        <v>6</v>
      </c>
      <c r="E2" s="1" t="s">
        <v>7</v>
      </c>
      <c r="F2" s="1">
        <f>IF(ISNA(VLOOKUP(E2,Tableau1[[#All],[Identifiant]:[Montants
(à saisir)]],2,FALSE))=0," ",(VLOOKUP(E2,Tableau1[[#All],[Identifiant]:[Montants
(à saisir)]],2,FALSE)))</f>
        <v>7000000</v>
      </c>
    </row>
    <row r="3" spans="1:6" x14ac:dyDescent="0.25">
      <c r="A3" s="1">
        <v>42492</v>
      </c>
      <c r="B3" s="1">
        <v>42523</v>
      </c>
      <c r="C3" s="1" t="s">
        <v>5</v>
      </c>
      <c r="D3" s="1" t="s">
        <v>8</v>
      </c>
      <c r="E3" s="1" t="s">
        <v>9</v>
      </c>
      <c r="F3" s="1">
        <f>IF(ISNA(VLOOKUP(E3,Tableau1[[#All],[Identifiant]:[Montants
(à saisir)]],2,FALSE))=0," ",(VLOOKUP(E3,Tableau1[[#All],[Identifiant]:[Montants
(à saisir)]],2,FALSE)))</f>
        <v>4000000</v>
      </c>
    </row>
    <row r="4" spans="1:6" x14ac:dyDescent="0.25">
      <c r="A4" s="1">
        <v>42492</v>
      </c>
      <c r="B4" s="1">
        <v>42523</v>
      </c>
      <c r="C4" s="1" t="s">
        <v>5</v>
      </c>
      <c r="D4" s="1" t="s">
        <v>10</v>
      </c>
      <c r="E4" s="1" t="s">
        <v>11</v>
      </c>
      <c r="F4" s="1">
        <f>IF(ISNA(VLOOKUP(E4,Tableau1[[#All],[Identifiant]:[Montants
(à saisir)]],2,FALSE))=0," ",(VLOOKUP(E4,Tableau1[[#All],[Identifiant]:[Montants
(à saisir)]],2,FALSE)))</f>
        <v>8100000</v>
      </c>
    </row>
    <row r="5" spans="1:6" x14ac:dyDescent="0.25">
      <c r="A5" s="1">
        <v>42492</v>
      </c>
      <c r="B5" s="1">
        <v>42523</v>
      </c>
      <c r="C5" s="1" t="s">
        <v>5</v>
      </c>
      <c r="D5" s="1" t="s">
        <v>12</v>
      </c>
      <c r="E5" s="1" t="s">
        <v>13</v>
      </c>
      <c r="F5" s="1">
        <f>IF(ISNA(VLOOKUP(E5,Tableau1[[#All],[Identifiant]:[Montants
(à saisir)]],2,FALSE))=0," ",(VLOOKUP(E5,Tableau1[[#All],[Identifiant]:[Montants
(à saisir)]],2,FALSE)))</f>
        <v>3500000</v>
      </c>
    </row>
    <row r="6" spans="1:6" x14ac:dyDescent="0.25">
      <c r="A6" s="1">
        <v>42492</v>
      </c>
      <c r="B6" s="1">
        <v>42523</v>
      </c>
      <c r="C6" s="1" t="s">
        <v>5</v>
      </c>
      <c r="D6" s="1" t="s">
        <v>14</v>
      </c>
      <c r="E6" s="1" t="s">
        <v>15</v>
      </c>
      <c r="F6" s="1">
        <f>IF(ISNA(VLOOKUP(E6,Tableau1[[#All],[Identifiant]:[Montants
(à saisir)]],2,FALSE))=0," ",(VLOOKUP(E6,Tableau1[[#All],[Identifiant]:[Montants
(à saisir)]],2,FALSE)))</f>
        <v>0</v>
      </c>
    </row>
    <row r="7" spans="1:6" x14ac:dyDescent="0.25">
      <c r="A7" s="1">
        <v>42492</v>
      </c>
      <c r="B7" s="1">
        <v>42523</v>
      </c>
      <c r="C7" s="1" t="s">
        <v>5</v>
      </c>
      <c r="D7" s="1" t="s">
        <v>16</v>
      </c>
      <c r="E7" s="1" t="s">
        <v>17</v>
      </c>
      <c r="F7" s="1">
        <f>IF(ISNA(VLOOKUP(E7,Tableau1[[#All],[Identifiant]:[Montants
(à saisir)]],2,FALSE))=0," ",(VLOOKUP(E7,Tableau1[[#All],[Identifiant]:[Montants
(à saisir)]],2,FALSE)))</f>
        <v>9400000</v>
      </c>
    </row>
    <row r="8" spans="1:6" x14ac:dyDescent="0.25">
      <c r="A8" s="1">
        <v>42492</v>
      </c>
      <c r="B8" s="1">
        <v>42523</v>
      </c>
      <c r="C8" s="1" t="s">
        <v>5</v>
      </c>
      <c r="D8" s="1" t="s">
        <v>18</v>
      </c>
      <c r="E8" s="1" t="s">
        <v>19</v>
      </c>
      <c r="F8" s="1">
        <f>IF(ISNA(VLOOKUP(E8,Tableau1[[#All],[Identifiant]:[Montants
(à saisir)]],2,FALSE))=0," ",(VLOOKUP(E8,Tableau1[[#All],[Identifiant]:[Montants
(à saisir)]],2,FALSE)))</f>
        <v>5000000</v>
      </c>
    </row>
    <row r="9" spans="1:6" x14ac:dyDescent="0.25">
      <c r="A9" s="1">
        <v>42492</v>
      </c>
      <c r="B9" s="1">
        <v>42523</v>
      </c>
      <c r="C9" s="1" t="s">
        <v>5</v>
      </c>
      <c r="D9" s="1" t="s">
        <v>20</v>
      </c>
      <c r="E9" s="1" t="s">
        <v>21</v>
      </c>
      <c r="F9" s="1">
        <f>IF(ISNA(VLOOKUP(E9,Tableau1[[#All],[Identifiant]:[Montants
(à saisir)]],2,FALSE))=0," ",(VLOOKUP(E9,Tableau1[[#All],[Identifiant]:[Montants
(à saisir)]],2,FALSE)))</f>
        <v>4500000</v>
      </c>
    </row>
    <row r="10" spans="1:6" x14ac:dyDescent="0.25">
      <c r="A10" s="1">
        <v>42492</v>
      </c>
      <c r="B10" s="1">
        <v>42523</v>
      </c>
      <c r="C10" s="1" t="s">
        <v>5</v>
      </c>
      <c r="D10" s="1" t="s">
        <v>22</v>
      </c>
      <c r="E10" s="1" t="s">
        <v>23</v>
      </c>
      <c r="F10" s="1">
        <f>IF(ISNA(VLOOKUP(E10,Tableau1[[#All],[Identifiant]:[Montants
(à saisir)]],2,FALSE))=0," ",(VLOOKUP(E10,Tableau1[[#All],[Identifiant]:[Montants
(à saisir)]],2,FALSE)))</f>
        <v>0</v>
      </c>
    </row>
    <row r="11" spans="1:6" x14ac:dyDescent="0.25">
      <c r="A11" s="1">
        <v>42492</v>
      </c>
      <c r="B11" s="1">
        <v>42523</v>
      </c>
      <c r="C11" s="1" t="s">
        <v>5</v>
      </c>
      <c r="D11" s="1" t="s">
        <v>24</v>
      </c>
      <c r="E11" s="1" t="s">
        <v>25</v>
      </c>
      <c r="F11" s="1">
        <f>IF(ISNA(VLOOKUP(E11,Tableau1[[#All],[Identifiant]:[Montants
(à saisir)]],2,FALSE))=0," ",(VLOOKUP(E11,Tableau1[[#All],[Identifiant]:[Montants
(à saisir)]],2,FALSE)))</f>
        <v>2500000</v>
      </c>
    </row>
    <row r="12" spans="1:6" x14ac:dyDescent="0.25">
      <c r="A12" s="1">
        <v>42492</v>
      </c>
      <c r="B12" s="1">
        <v>42523</v>
      </c>
      <c r="C12" s="1" t="s">
        <v>5</v>
      </c>
      <c r="D12" s="1" t="s">
        <v>26</v>
      </c>
      <c r="E12" s="1" t="s">
        <v>27</v>
      </c>
      <c r="F12" s="1">
        <f>IF(ISNA(VLOOKUP(E12,Tableau1[[#All],[Identifiant]:[Montants
(à saisir)]],2,FALSE))=0," ",(VLOOKUP(E12,Tableau1[[#All],[Identifiant]:[Montants
(à saisir)]],2,FALSE)))</f>
        <v>7000000</v>
      </c>
    </row>
    <row r="13" spans="1:6" x14ac:dyDescent="0.25">
      <c r="A13" s="1">
        <v>42492</v>
      </c>
      <c r="B13" s="1">
        <v>42523</v>
      </c>
      <c r="C13" s="1" t="s">
        <v>5</v>
      </c>
      <c r="D13" s="1" t="s">
        <v>28</v>
      </c>
      <c r="E13" s="1" t="s">
        <v>29</v>
      </c>
      <c r="F13" s="1">
        <f>IF(ISNA(VLOOKUP(E13,Tableau1[[#All],[Identifiant]:[Montants
(à saisir)]],2,FALSE))=0," ",(VLOOKUP(E13,Tableau1[[#All],[Identifiant]:[Montants
(à saisir)]],2,FALSE)))</f>
        <v>0</v>
      </c>
    </row>
    <row r="14" spans="1:6" x14ac:dyDescent="0.25">
      <c r="A14" s="1">
        <v>42492</v>
      </c>
      <c r="B14" s="1">
        <v>42523</v>
      </c>
      <c r="C14" s="1" t="s">
        <v>5</v>
      </c>
      <c r="D14" s="1" t="s">
        <v>30</v>
      </c>
      <c r="E14" s="1" t="s">
        <v>31</v>
      </c>
      <c r="F14" s="1">
        <f>IF(ISNA(VLOOKUP(E14,Tableau1[[#All],[Identifiant]:[Montants
(à saisir)]],2,FALSE))=0," ",(VLOOKUP(E14,Tableau1[[#All],[Identifiant]:[Montants
(à saisir)]],2,FALSE)))</f>
        <v>5000000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ICDC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cs</dc:creator>
  <cp:lastModifiedBy>cs</cp:lastModifiedBy>
  <dcterms:created xsi:type="dcterms:W3CDTF">2016-06-02T15:33:23Z</dcterms:created>
  <dcterms:modified xsi:type="dcterms:W3CDTF">2016-06-02T15:37:38Z</dcterms:modified>
</cp:coreProperties>
</file>