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4005" windowHeight="4005"/>
  </bookViews>
  <sheets>
    <sheet name="A" sheetId="1" r:id="rId1"/>
  </sheets>
  <definedNames>
    <definedName name="_xlnm._FilterDatabase" localSheetId="0" hidden="1">A!$N$2:$P$314</definedName>
  </definedNames>
  <calcPr calcId="152511"/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" i="1"/>
  <c r="L4" i="1"/>
  <c r="K4" i="1"/>
  <c r="L5" i="1"/>
  <c r="L6" i="1"/>
  <c r="K6" i="1"/>
  <c r="L7" i="1"/>
  <c r="L8" i="1"/>
  <c r="K8" i="1"/>
  <c r="L9" i="1"/>
  <c r="L10" i="1"/>
  <c r="K10" i="1"/>
  <c r="L11" i="1"/>
  <c r="L12" i="1"/>
  <c r="K12" i="1"/>
  <c r="L13" i="1"/>
  <c r="L14" i="1"/>
  <c r="K14" i="1"/>
  <c r="L15" i="1"/>
  <c r="L16" i="1"/>
  <c r="K16" i="1"/>
  <c r="L17" i="1"/>
  <c r="L18" i="1"/>
  <c r="K18" i="1"/>
  <c r="L19" i="1"/>
  <c r="L20" i="1"/>
  <c r="K20" i="1"/>
  <c r="L21" i="1"/>
  <c r="L22" i="1"/>
  <c r="K22" i="1"/>
  <c r="L23" i="1"/>
  <c r="L24" i="1"/>
  <c r="K24" i="1"/>
  <c r="L25" i="1"/>
  <c r="L26" i="1"/>
  <c r="K26" i="1"/>
  <c r="L27" i="1"/>
  <c r="L28" i="1"/>
  <c r="K28" i="1"/>
  <c r="L29" i="1"/>
  <c r="L30" i="1"/>
  <c r="K30" i="1"/>
  <c r="L31" i="1"/>
  <c r="L32" i="1"/>
  <c r="K32" i="1"/>
  <c r="L33" i="1"/>
  <c r="L34" i="1"/>
  <c r="K34" i="1"/>
  <c r="L35" i="1"/>
  <c r="L36" i="1"/>
  <c r="K36" i="1"/>
  <c r="L37" i="1"/>
  <c r="L38" i="1"/>
  <c r="K38" i="1"/>
  <c r="L39" i="1"/>
  <c r="L40" i="1"/>
  <c r="K40" i="1"/>
  <c r="L41" i="1"/>
  <c r="L42" i="1"/>
  <c r="K42" i="1"/>
  <c r="L43" i="1"/>
  <c r="L44" i="1"/>
  <c r="K44" i="1"/>
  <c r="L45" i="1"/>
  <c r="L46" i="1"/>
  <c r="K46" i="1"/>
  <c r="L47" i="1"/>
  <c r="L48" i="1"/>
  <c r="K48" i="1"/>
  <c r="L49" i="1"/>
  <c r="L50" i="1"/>
  <c r="K50" i="1"/>
  <c r="L51" i="1"/>
  <c r="L52" i="1"/>
  <c r="K52" i="1"/>
  <c r="L53" i="1"/>
  <c r="L54" i="1"/>
  <c r="K54" i="1"/>
  <c r="L55" i="1"/>
  <c r="L56" i="1"/>
  <c r="K56" i="1"/>
  <c r="L57" i="1"/>
  <c r="L58" i="1"/>
  <c r="K58" i="1"/>
  <c r="L59" i="1"/>
  <c r="L60" i="1"/>
  <c r="K60" i="1"/>
  <c r="L61" i="1"/>
  <c r="L62" i="1"/>
  <c r="K62" i="1"/>
  <c r="L63" i="1"/>
  <c r="L64" i="1"/>
  <c r="K64" i="1"/>
  <c r="L65" i="1"/>
  <c r="L66" i="1"/>
  <c r="K66" i="1"/>
  <c r="L67" i="1"/>
  <c r="L68" i="1"/>
  <c r="K68" i="1"/>
  <c r="L69" i="1"/>
  <c r="L70" i="1"/>
  <c r="K70" i="1"/>
  <c r="L71" i="1"/>
  <c r="L72" i="1"/>
  <c r="K72" i="1"/>
  <c r="L73" i="1"/>
  <c r="L74" i="1"/>
  <c r="K74" i="1"/>
  <c r="L75" i="1"/>
  <c r="L76" i="1"/>
  <c r="K76" i="1"/>
  <c r="L77" i="1"/>
  <c r="L78" i="1"/>
  <c r="K78" i="1"/>
  <c r="L79" i="1"/>
  <c r="L80" i="1"/>
  <c r="K80" i="1"/>
  <c r="L81" i="1"/>
  <c r="L82" i="1"/>
  <c r="K82" i="1"/>
  <c r="L83" i="1"/>
  <c r="L84" i="1"/>
  <c r="K84" i="1"/>
  <c r="L85" i="1"/>
  <c r="L86" i="1"/>
  <c r="K86" i="1"/>
  <c r="L87" i="1"/>
  <c r="L88" i="1"/>
  <c r="K88" i="1"/>
  <c r="L89" i="1"/>
  <c r="L90" i="1"/>
  <c r="K90" i="1"/>
  <c r="L91" i="1"/>
  <c r="L92" i="1"/>
  <c r="K92" i="1"/>
  <c r="L93" i="1"/>
  <c r="L94" i="1"/>
  <c r="K94" i="1"/>
  <c r="L95" i="1"/>
  <c r="L96" i="1"/>
  <c r="K96" i="1"/>
  <c r="L97" i="1"/>
  <c r="L98" i="1"/>
  <c r="K98" i="1"/>
  <c r="L99" i="1"/>
  <c r="L100" i="1"/>
  <c r="K100" i="1"/>
  <c r="L101" i="1"/>
  <c r="L102" i="1"/>
  <c r="K102" i="1"/>
  <c r="L103" i="1"/>
  <c r="L104" i="1"/>
  <c r="K104" i="1"/>
  <c r="L105" i="1"/>
  <c r="L106" i="1"/>
  <c r="K106" i="1"/>
  <c r="L107" i="1"/>
  <c r="L108" i="1"/>
  <c r="K108" i="1"/>
  <c r="L109" i="1"/>
  <c r="L110" i="1"/>
  <c r="K110" i="1"/>
  <c r="L111" i="1"/>
  <c r="L112" i="1"/>
  <c r="K112" i="1"/>
  <c r="L113" i="1"/>
  <c r="L114" i="1"/>
  <c r="K114" i="1"/>
  <c r="L115" i="1"/>
  <c r="L116" i="1"/>
  <c r="K116" i="1"/>
  <c r="L117" i="1"/>
  <c r="L118" i="1"/>
  <c r="K118" i="1"/>
  <c r="L119" i="1"/>
  <c r="L120" i="1"/>
  <c r="K120" i="1"/>
  <c r="L121" i="1"/>
  <c r="L122" i="1"/>
  <c r="K122" i="1"/>
  <c r="L123" i="1"/>
  <c r="L124" i="1"/>
  <c r="K124" i="1"/>
  <c r="L125" i="1"/>
  <c r="L126" i="1"/>
  <c r="K126" i="1"/>
  <c r="L127" i="1"/>
  <c r="L128" i="1"/>
  <c r="K128" i="1"/>
  <c r="L129" i="1"/>
  <c r="L130" i="1"/>
  <c r="K130" i="1"/>
  <c r="L131" i="1"/>
  <c r="L132" i="1"/>
  <c r="K132" i="1"/>
  <c r="L133" i="1"/>
  <c r="L134" i="1"/>
  <c r="K134" i="1"/>
  <c r="L135" i="1"/>
  <c r="L136" i="1"/>
  <c r="K136" i="1"/>
  <c r="L137" i="1"/>
  <c r="L138" i="1"/>
  <c r="K138" i="1"/>
  <c r="L139" i="1"/>
  <c r="L140" i="1"/>
  <c r="K140" i="1"/>
  <c r="L141" i="1"/>
  <c r="L142" i="1"/>
  <c r="K142" i="1"/>
  <c r="L143" i="1"/>
  <c r="L144" i="1"/>
  <c r="K144" i="1"/>
  <c r="L145" i="1"/>
  <c r="L146" i="1"/>
  <c r="K146" i="1"/>
  <c r="L147" i="1"/>
  <c r="L148" i="1"/>
  <c r="K148" i="1"/>
  <c r="L149" i="1"/>
  <c r="L150" i="1"/>
  <c r="K150" i="1"/>
  <c r="L151" i="1"/>
  <c r="L152" i="1"/>
  <c r="K152" i="1"/>
  <c r="L153" i="1"/>
  <c r="L154" i="1"/>
  <c r="K154" i="1"/>
  <c r="L155" i="1"/>
  <c r="L156" i="1"/>
  <c r="K156" i="1"/>
  <c r="L157" i="1"/>
  <c r="L158" i="1"/>
  <c r="K158" i="1"/>
  <c r="L159" i="1"/>
  <c r="L160" i="1"/>
  <c r="K160" i="1"/>
  <c r="L161" i="1"/>
  <c r="L162" i="1"/>
  <c r="K162" i="1"/>
  <c r="L163" i="1"/>
  <c r="L164" i="1"/>
  <c r="K164" i="1"/>
  <c r="L165" i="1"/>
  <c r="L166" i="1"/>
  <c r="K166" i="1"/>
  <c r="L167" i="1"/>
  <c r="L168" i="1"/>
  <c r="K168" i="1"/>
  <c r="L169" i="1"/>
  <c r="L170" i="1"/>
  <c r="K170" i="1"/>
  <c r="L171" i="1"/>
  <c r="L172" i="1"/>
  <c r="K172" i="1"/>
  <c r="L173" i="1"/>
  <c r="L174" i="1"/>
  <c r="K174" i="1"/>
  <c r="L175" i="1"/>
  <c r="L176" i="1"/>
  <c r="K176" i="1"/>
  <c r="L177" i="1"/>
  <c r="L178" i="1"/>
  <c r="K178" i="1"/>
  <c r="L179" i="1"/>
  <c r="L180" i="1"/>
  <c r="K180" i="1"/>
  <c r="L181" i="1"/>
  <c r="L182" i="1"/>
  <c r="K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K260" i="1"/>
  <c r="L260" i="1"/>
  <c r="L261" i="1"/>
  <c r="K261" i="1"/>
  <c r="L262" i="1"/>
  <c r="K262" i="1"/>
  <c r="L263" i="1"/>
  <c r="K263" i="1"/>
  <c r="L264" i="1"/>
  <c r="K264" i="1"/>
  <c r="L265" i="1"/>
  <c r="K265" i="1"/>
  <c r="L266" i="1"/>
  <c r="K266" i="1"/>
  <c r="L267" i="1"/>
  <c r="K267" i="1"/>
  <c r="K268" i="1"/>
  <c r="L268" i="1"/>
  <c r="L269" i="1"/>
  <c r="K269" i="1"/>
  <c r="K270" i="1"/>
  <c r="L270" i="1"/>
  <c r="L271" i="1"/>
  <c r="K271" i="1"/>
  <c r="K272" i="1"/>
  <c r="L272" i="1"/>
  <c r="L273" i="1"/>
  <c r="K273" i="1"/>
  <c r="K274" i="1"/>
  <c r="L274" i="1"/>
  <c r="L275" i="1"/>
  <c r="K275" i="1"/>
  <c r="L276" i="1"/>
  <c r="K276" i="1"/>
  <c r="L277" i="1"/>
  <c r="K277" i="1"/>
  <c r="L278" i="1"/>
  <c r="K278" i="1"/>
  <c r="L279" i="1"/>
  <c r="K279" i="1"/>
  <c r="L280" i="1"/>
  <c r="K280" i="1"/>
  <c r="L281" i="1"/>
  <c r="K281" i="1"/>
  <c r="K282" i="1"/>
  <c r="L282" i="1"/>
  <c r="L283" i="1"/>
  <c r="K283" i="1"/>
  <c r="K284" i="1"/>
  <c r="L284" i="1"/>
  <c r="L285" i="1"/>
  <c r="K285" i="1"/>
  <c r="K286" i="1"/>
  <c r="L286" i="1"/>
  <c r="L287" i="1"/>
  <c r="K287" i="1"/>
  <c r="L288" i="1"/>
  <c r="K288" i="1"/>
  <c r="L289" i="1"/>
  <c r="K289" i="1"/>
  <c r="L290" i="1"/>
  <c r="K290" i="1"/>
  <c r="L291" i="1"/>
  <c r="K291" i="1"/>
  <c r="K292" i="1"/>
  <c r="L292" i="1"/>
  <c r="L293" i="1"/>
  <c r="K293" i="1"/>
  <c r="K294" i="1"/>
  <c r="L294" i="1"/>
  <c r="L295" i="1"/>
  <c r="K295" i="1"/>
  <c r="L296" i="1"/>
  <c r="K296" i="1"/>
  <c r="L297" i="1"/>
  <c r="K297" i="1"/>
  <c r="L298" i="1"/>
  <c r="K298" i="1"/>
  <c r="L299" i="1"/>
  <c r="K299" i="1"/>
  <c r="L300" i="1"/>
  <c r="K300" i="1"/>
  <c r="L301" i="1"/>
  <c r="K301" i="1"/>
  <c r="L302" i="1"/>
  <c r="K302" i="1"/>
  <c r="L303" i="1"/>
  <c r="K303" i="1"/>
  <c r="L304" i="1"/>
  <c r="K304" i="1"/>
  <c r="L305" i="1"/>
  <c r="K305" i="1"/>
  <c r="L306" i="1"/>
  <c r="K306" i="1"/>
  <c r="L307" i="1"/>
  <c r="K307" i="1"/>
  <c r="L308" i="1"/>
  <c r="K308" i="1"/>
  <c r="L309" i="1"/>
  <c r="K309" i="1"/>
  <c r="L310" i="1"/>
  <c r="K310" i="1"/>
  <c r="L311" i="1"/>
  <c r="K311" i="1"/>
  <c r="L312" i="1"/>
  <c r="K312" i="1"/>
  <c r="L3" i="1"/>
  <c r="K3" i="1" s="1"/>
  <c r="J10" i="1"/>
  <c r="J21" i="1"/>
  <c r="J23" i="1"/>
  <c r="J25" i="1"/>
  <c r="J26" i="1"/>
  <c r="J28" i="1"/>
  <c r="J30" i="1"/>
  <c r="J31" i="1"/>
  <c r="J32" i="1"/>
  <c r="J34" i="1"/>
  <c r="J35" i="1"/>
  <c r="J37" i="1"/>
  <c r="J38" i="1"/>
  <c r="J40" i="1"/>
  <c r="J41" i="1"/>
  <c r="J47" i="1"/>
  <c r="J48" i="1"/>
  <c r="J70" i="1"/>
  <c r="J71" i="1"/>
  <c r="J72" i="1"/>
  <c r="J74" i="1"/>
  <c r="J75" i="1"/>
  <c r="J94" i="1"/>
  <c r="J107" i="1"/>
  <c r="J108" i="1"/>
  <c r="J110" i="1"/>
  <c r="J111" i="1"/>
  <c r="J135" i="1"/>
  <c r="J148" i="1"/>
  <c r="J164" i="1"/>
  <c r="J166" i="1"/>
  <c r="J168" i="1"/>
  <c r="J169" i="1"/>
  <c r="J189" i="1"/>
  <c r="J191" i="1"/>
  <c r="J192" i="1"/>
  <c r="J194" i="1"/>
  <c r="J195" i="1"/>
  <c r="J197" i="1"/>
  <c r="J200" i="1"/>
  <c r="J205" i="1"/>
  <c r="J209" i="1"/>
  <c r="J210" i="1"/>
  <c r="J212" i="1"/>
  <c r="J213" i="1"/>
  <c r="J215" i="1"/>
  <c r="J217" i="1"/>
  <c r="J222" i="1"/>
  <c r="J226" i="1"/>
  <c r="J228" i="1"/>
  <c r="J229" i="1"/>
  <c r="J231" i="1"/>
  <c r="J232" i="1"/>
  <c r="J234" i="1"/>
  <c r="J235" i="1"/>
  <c r="J272" i="1"/>
  <c r="J273" i="1"/>
  <c r="J275" i="1"/>
  <c r="J276" i="1"/>
  <c r="J278" i="1"/>
  <c r="J279" i="1"/>
  <c r="J281" i="1"/>
  <c r="J282" i="1"/>
  <c r="J284" i="1"/>
  <c r="J285" i="1"/>
  <c r="J287" i="1"/>
  <c r="J288" i="1"/>
  <c r="J289" i="1"/>
  <c r="J291" i="1"/>
  <c r="J292" i="1"/>
  <c r="J293" i="1"/>
  <c r="J296" i="1"/>
  <c r="J297" i="1"/>
  <c r="J298" i="1"/>
  <c r="J300" i="1"/>
  <c r="J301" i="1"/>
  <c r="J302" i="1"/>
  <c r="J304" i="1"/>
  <c r="J306" i="1"/>
  <c r="J308" i="1"/>
  <c r="J310" i="1"/>
  <c r="J312" i="1"/>
  <c r="J13" i="1"/>
  <c r="J14" i="1"/>
  <c r="J15" i="1"/>
  <c r="J17" i="1"/>
  <c r="J18" i="1"/>
  <c r="J19" i="1"/>
  <c r="J43" i="1"/>
  <c r="J44" i="1"/>
  <c r="J45" i="1"/>
  <c r="J50" i="1"/>
  <c r="J51" i="1"/>
  <c r="J53" i="1"/>
  <c r="J54" i="1"/>
  <c r="J55" i="1"/>
  <c r="J57" i="1"/>
  <c r="J59" i="1"/>
  <c r="J60" i="1"/>
  <c r="J61" i="1"/>
  <c r="J62" i="1"/>
  <c r="J64" i="1"/>
  <c r="J65" i="1"/>
  <c r="J66" i="1"/>
  <c r="J68" i="1"/>
  <c r="J77" i="1"/>
  <c r="J78" i="1"/>
  <c r="J79" i="1"/>
  <c r="J81" i="1"/>
  <c r="J82" i="1"/>
  <c r="J83" i="1"/>
  <c r="J85" i="1"/>
  <c r="J86" i="1"/>
  <c r="J87" i="1"/>
  <c r="J88" i="1"/>
  <c r="J90" i="1"/>
  <c r="J91" i="1"/>
  <c r="J92" i="1"/>
  <c r="J95" i="1"/>
  <c r="J96" i="1"/>
  <c r="J98" i="1"/>
  <c r="J99" i="1"/>
  <c r="J100" i="1"/>
  <c r="J102" i="1"/>
  <c r="J103" i="1"/>
  <c r="J104" i="1"/>
  <c r="J113" i="1"/>
  <c r="J114" i="1"/>
  <c r="J115" i="1"/>
  <c r="J116" i="1"/>
  <c r="J117" i="1"/>
  <c r="J119" i="1"/>
  <c r="J121" i="1"/>
  <c r="J122" i="1"/>
  <c r="J123" i="1"/>
  <c r="J125" i="1"/>
  <c r="J126" i="1"/>
  <c r="J128" i="1"/>
  <c r="J129" i="1"/>
  <c r="J130" i="1"/>
  <c r="J131" i="1"/>
  <c r="J132" i="1"/>
  <c r="J133" i="1"/>
  <c r="J136" i="1"/>
  <c r="J137" i="1"/>
  <c r="J139" i="1"/>
  <c r="J140" i="1"/>
  <c r="J142" i="1"/>
  <c r="J143" i="1"/>
  <c r="J145" i="1"/>
  <c r="J146" i="1"/>
  <c r="J150" i="1"/>
  <c r="J151" i="1"/>
  <c r="J153" i="1"/>
  <c r="J154" i="1"/>
  <c r="J155" i="1"/>
  <c r="J157" i="1"/>
  <c r="J159" i="1"/>
  <c r="J160" i="1"/>
  <c r="J161" i="1"/>
  <c r="J162" i="1"/>
  <c r="J171" i="1"/>
  <c r="J172" i="1"/>
  <c r="J174" i="1"/>
  <c r="J176" i="1"/>
  <c r="J177" i="1"/>
  <c r="J178" i="1"/>
  <c r="J180" i="1"/>
  <c r="J181" i="1"/>
  <c r="J182" i="1"/>
  <c r="J184" i="1"/>
  <c r="J185" i="1"/>
  <c r="J187" i="1"/>
  <c r="J188" i="1"/>
  <c r="J199" i="1"/>
  <c r="J201" i="1"/>
  <c r="J202" i="1"/>
  <c r="J204" i="1"/>
  <c r="J206" i="1"/>
  <c r="J207" i="1"/>
  <c r="J219" i="1"/>
  <c r="J220" i="1"/>
  <c r="J223" i="1"/>
  <c r="J224" i="1"/>
  <c r="J237" i="1"/>
  <c r="J239" i="1"/>
  <c r="J241" i="1"/>
  <c r="J242" i="1"/>
  <c r="J243" i="1"/>
  <c r="J245" i="1"/>
  <c r="J246" i="1"/>
  <c r="J248" i="1"/>
  <c r="J249" i="1"/>
  <c r="J250" i="1"/>
  <c r="J251" i="1"/>
  <c r="J252" i="1"/>
  <c r="J254" i="1"/>
  <c r="J255" i="1"/>
  <c r="J256" i="1"/>
  <c r="J257" i="1"/>
  <c r="J258" i="1"/>
  <c r="J259" i="1"/>
  <c r="J261" i="1"/>
  <c r="J262" i="1"/>
  <c r="J264" i="1"/>
  <c r="J265" i="1"/>
  <c r="J267" i="1"/>
  <c r="J268" i="1"/>
  <c r="J269" i="1"/>
  <c r="J270" i="1"/>
  <c r="J7" i="1"/>
  <c r="J9" i="1"/>
  <c r="J11" i="1"/>
  <c r="J4" i="1"/>
  <c r="J5" i="1"/>
  <c r="J3" i="1"/>
  <c r="I314" i="1"/>
  <c r="K258" i="1"/>
  <c r="K256" i="1"/>
  <c r="K254" i="1"/>
  <c r="K252" i="1"/>
  <c r="K250" i="1"/>
  <c r="K248" i="1"/>
  <c r="K246" i="1"/>
  <c r="K244" i="1"/>
  <c r="K242" i="1"/>
  <c r="K240" i="1"/>
  <c r="K238" i="1"/>
  <c r="K236" i="1"/>
  <c r="K234" i="1"/>
  <c r="K232" i="1"/>
  <c r="K230" i="1"/>
  <c r="K228" i="1"/>
  <c r="K226" i="1"/>
  <c r="K224" i="1"/>
  <c r="K222" i="1"/>
  <c r="K220" i="1"/>
  <c r="K218" i="1"/>
  <c r="K216" i="1"/>
  <c r="K214" i="1"/>
  <c r="K212" i="1"/>
  <c r="K210" i="1"/>
  <c r="K208" i="1"/>
  <c r="K206" i="1"/>
  <c r="K204" i="1"/>
  <c r="K202" i="1"/>
  <c r="K200" i="1"/>
  <c r="K198" i="1"/>
  <c r="K196" i="1"/>
  <c r="K194" i="1"/>
  <c r="K192" i="1"/>
  <c r="K190" i="1"/>
  <c r="K188" i="1"/>
  <c r="K186" i="1"/>
  <c r="K184" i="1"/>
  <c r="K259" i="1"/>
  <c r="K257" i="1"/>
  <c r="K255" i="1"/>
  <c r="K253" i="1"/>
  <c r="K251" i="1"/>
  <c r="K249" i="1"/>
  <c r="K247" i="1"/>
  <c r="K245" i="1"/>
  <c r="K243" i="1"/>
  <c r="K241" i="1"/>
  <c r="K239" i="1"/>
  <c r="K237" i="1"/>
  <c r="K235" i="1"/>
  <c r="K233" i="1"/>
  <c r="K231" i="1"/>
  <c r="K229" i="1"/>
  <c r="K227" i="1"/>
  <c r="K225" i="1"/>
  <c r="K223" i="1"/>
  <c r="K221" i="1"/>
  <c r="K219" i="1"/>
  <c r="K217" i="1"/>
  <c r="K215" i="1"/>
  <c r="K213" i="1"/>
  <c r="K211" i="1"/>
  <c r="K209" i="1"/>
  <c r="K207" i="1"/>
  <c r="K205" i="1"/>
  <c r="K203" i="1"/>
  <c r="K201" i="1"/>
  <c r="K199" i="1"/>
  <c r="K197" i="1"/>
  <c r="K195" i="1"/>
  <c r="K193" i="1"/>
  <c r="K191" i="1"/>
  <c r="K189" i="1"/>
  <c r="K187" i="1"/>
  <c r="K185" i="1"/>
  <c r="K183" i="1"/>
  <c r="K181" i="1"/>
  <c r="K179" i="1"/>
  <c r="K177" i="1"/>
  <c r="K175" i="1"/>
  <c r="K173" i="1"/>
  <c r="K171" i="1"/>
  <c r="K169" i="1"/>
  <c r="K167" i="1"/>
  <c r="K165" i="1"/>
  <c r="K163" i="1"/>
  <c r="K161" i="1"/>
  <c r="K159" i="1"/>
  <c r="K157" i="1"/>
  <c r="K155" i="1"/>
  <c r="K153" i="1"/>
  <c r="K151" i="1"/>
  <c r="K149" i="1"/>
  <c r="K147" i="1"/>
  <c r="K145" i="1"/>
  <c r="K143" i="1"/>
  <c r="K141" i="1"/>
  <c r="K139" i="1"/>
  <c r="K137" i="1"/>
  <c r="K135" i="1"/>
  <c r="K133" i="1"/>
  <c r="K131" i="1"/>
  <c r="K129" i="1"/>
  <c r="K127" i="1"/>
  <c r="K125" i="1"/>
  <c r="K123" i="1"/>
  <c r="K121" i="1"/>
  <c r="K119" i="1"/>
  <c r="K117" i="1"/>
  <c r="K115" i="1"/>
  <c r="K113" i="1"/>
  <c r="K111" i="1"/>
  <c r="K109" i="1"/>
  <c r="K107" i="1"/>
  <c r="K105" i="1"/>
  <c r="K103" i="1"/>
  <c r="K101" i="1"/>
  <c r="K99" i="1"/>
  <c r="K97" i="1"/>
  <c r="K95" i="1"/>
  <c r="K93" i="1"/>
  <c r="K91" i="1"/>
  <c r="K89" i="1"/>
  <c r="K87" i="1"/>
  <c r="K85" i="1"/>
  <c r="K83" i="1"/>
  <c r="K81" i="1"/>
  <c r="K79" i="1"/>
  <c r="K77" i="1"/>
  <c r="K75" i="1"/>
  <c r="K73" i="1"/>
  <c r="K71" i="1"/>
  <c r="K69" i="1"/>
  <c r="K67" i="1"/>
  <c r="K65" i="1"/>
  <c r="K63" i="1"/>
  <c r="K61" i="1"/>
  <c r="K59" i="1"/>
  <c r="K57" i="1"/>
  <c r="K55" i="1"/>
  <c r="K53" i="1"/>
  <c r="K51" i="1"/>
  <c r="K49" i="1"/>
  <c r="K47" i="1"/>
  <c r="K45" i="1"/>
  <c r="K43" i="1"/>
  <c r="K41" i="1"/>
  <c r="K39" i="1"/>
  <c r="K37" i="1"/>
  <c r="K35" i="1"/>
  <c r="K33" i="1"/>
  <c r="K31" i="1"/>
  <c r="K29" i="1"/>
  <c r="K27" i="1"/>
  <c r="K25" i="1"/>
  <c r="K23" i="1"/>
  <c r="K21" i="1"/>
  <c r="K19" i="1"/>
  <c r="K17" i="1"/>
  <c r="K15" i="1"/>
  <c r="K13" i="1"/>
  <c r="K11" i="1"/>
  <c r="K9" i="1"/>
  <c r="K7" i="1"/>
  <c r="K5" i="1"/>
  <c r="J313" i="1"/>
</calcChain>
</file>

<file path=xl/sharedStrings.xml><?xml version="1.0" encoding="utf-8"?>
<sst xmlns="http://schemas.openxmlformats.org/spreadsheetml/2006/main" count="1312" uniqueCount="687">
  <si>
    <t>Saison</t>
  </si>
  <si>
    <t>Réf.</t>
  </si>
  <si>
    <t>Gencod</t>
  </si>
  <si>
    <t>Désignation de l'article</t>
  </si>
  <si>
    <t>Localisation</t>
  </si>
  <si>
    <t>2016ETE</t>
  </si>
  <si>
    <t>RNUNAPA#2</t>
  </si>
  <si>
    <t>3422530722707</t>
  </si>
  <si>
    <t>NAPA NUISETTE TIGER GROS 9 PCS</t>
  </si>
  <si>
    <t>Pal.</t>
  </si>
  <si>
    <t>RSGNAPAPADBCD#1</t>
  </si>
  <si>
    <t>3422530722851</t>
  </si>
  <si>
    <t>NAPA PAD BCD GROS  IMP TIGER15</t>
  </si>
  <si>
    <t>RSGNAPAAACDE#1</t>
  </si>
  <si>
    <t>3422530722868</t>
  </si>
  <si>
    <t>NAPA AA CDE GROS  IMP TIGER15</t>
  </si>
  <si>
    <t>RSHNAPA#1</t>
  </si>
  <si>
    <t>3422530722875</t>
  </si>
  <si>
    <t>NAPA SHORTY TIGER GROS 15 PCS</t>
  </si>
  <si>
    <t>RTANAPA#1</t>
  </si>
  <si>
    <t>3422530722882</t>
  </si>
  <si>
    <t>NAPA TANGA TIGER GROS 15 PCS</t>
  </si>
  <si>
    <t>RTAFERIA#1</t>
  </si>
  <si>
    <t>3422530722905</t>
  </si>
  <si>
    <t>FERIA STRING GROS BLANC 15 PC</t>
  </si>
  <si>
    <t>RSGFERIAPUSHBC#1</t>
  </si>
  <si>
    <t>3422530722912</t>
  </si>
  <si>
    <t>FERIA SG PUSHBC GROS BLANC 15P</t>
  </si>
  <si>
    <t>RTAFERIA#2</t>
  </si>
  <si>
    <t>3422530722943</t>
  </si>
  <si>
    <t>FERIA STRING GROS ACQUA 15 PC</t>
  </si>
  <si>
    <t>RSGFERIAPUSHBC#2</t>
  </si>
  <si>
    <t>3422530722950</t>
  </si>
  <si>
    <t>FERIA SG PUSHBC GROS ACQUA 15P</t>
  </si>
  <si>
    <t>RSGFAMEPUSHBC#1</t>
  </si>
  <si>
    <t>3422530723261</t>
  </si>
  <si>
    <t>FAME SGPUSHBC GROS GRIS 15 PCS</t>
  </si>
  <si>
    <t>RSHFAME#2</t>
  </si>
  <si>
    <t>3422530723285</t>
  </si>
  <si>
    <t>FAME SHORTY GROS IRIS 15 PCS</t>
  </si>
  <si>
    <t>RTAFAME#2</t>
  </si>
  <si>
    <t>3422530723292</t>
  </si>
  <si>
    <t>FAME TANGA GROS IRIS 15 PCS</t>
  </si>
  <si>
    <t>RSGFAMEPUSHBC#2</t>
  </si>
  <si>
    <t>3422530723308</t>
  </si>
  <si>
    <t>FAME SGPUSHBC GROS IRIS 15 PCS</t>
  </si>
  <si>
    <t>RSGFAMEPADDE#2</t>
  </si>
  <si>
    <t>3422530723315</t>
  </si>
  <si>
    <t>FAME SGPADDE GROS IRIS 15 PCS</t>
  </si>
  <si>
    <t>RSHLOLO#1</t>
  </si>
  <si>
    <t>3422530723322</t>
  </si>
  <si>
    <t>LOLO SHORTY GROS NOIR 15 PCS</t>
  </si>
  <si>
    <t>RTALOLO#1</t>
  </si>
  <si>
    <t>3422530723339</t>
  </si>
  <si>
    <t>LOLO TANGA GROS NOIR 15 PCS</t>
  </si>
  <si>
    <t>RSGLOLOPUSHBC#1</t>
  </si>
  <si>
    <t>3422530723346</t>
  </si>
  <si>
    <t>LOLO SGPUSHBC GROS NOIR 15 PCS</t>
  </si>
  <si>
    <t>RSGLOLOPUSHBC#2</t>
  </si>
  <si>
    <t>3422530723353</t>
  </si>
  <si>
    <t>LOLO SGPUSHBC GROS POUDRE 15 P</t>
  </si>
  <si>
    <t>RSHLOLO#2</t>
  </si>
  <si>
    <t>3422530723360</t>
  </si>
  <si>
    <t>LOLO SHORTY GROS POUDRE 15 PCS</t>
  </si>
  <si>
    <t>RTALOLO#2</t>
  </si>
  <si>
    <t>3422530723377</t>
  </si>
  <si>
    <t>LOLO TANGA GROS POUDRE 15 PCS</t>
  </si>
  <si>
    <t>RSHDRAGEE#1</t>
  </si>
  <si>
    <t>3422530723483</t>
  </si>
  <si>
    <t>DRAGEE SHORTY GROS IVOIRE 15 P</t>
  </si>
  <si>
    <t>RSGDRAGEEPADBCD#1</t>
  </si>
  <si>
    <t>3422530723506</t>
  </si>
  <si>
    <t>DRAGEE SG PBCDGROS IVOIRE 15 P</t>
  </si>
  <si>
    <t>RPJDRAGEE#1</t>
  </si>
  <si>
    <t>3422530723513</t>
  </si>
  <si>
    <t>DRAGEE PJ GROS IVOIRE/NOIR 10P</t>
  </si>
  <si>
    <t>RSHFLAVIA#1</t>
  </si>
  <si>
    <t>3422530723520</t>
  </si>
  <si>
    <t>FLAVIA SHORTY GROS IVOIRE 15PC</t>
  </si>
  <si>
    <t>RSTFLAVIA#1</t>
  </si>
  <si>
    <t>3422530723537</t>
  </si>
  <si>
    <t>FLAVIA STRING GROS IVOIRE 15PC</t>
  </si>
  <si>
    <t>RSGFLAVIAPUSHBC#1</t>
  </si>
  <si>
    <t>3422530723544</t>
  </si>
  <si>
    <t>FLAVIA SG PUSHBC GROS IVOIR 15</t>
  </si>
  <si>
    <t>RSHDANYA#1</t>
  </si>
  <si>
    <t>3422530723698</t>
  </si>
  <si>
    <t>DANYA SHORTY GROS LEOPARD 15 P</t>
  </si>
  <si>
    <t>RTADANYA#1</t>
  </si>
  <si>
    <t>3422530723704</t>
  </si>
  <si>
    <t>DANYA TANGA GROS LEOPARD 15 P</t>
  </si>
  <si>
    <t>RSGDANYAPUSHBCD#1</t>
  </si>
  <si>
    <t>3422530723711</t>
  </si>
  <si>
    <t>DANYA SGPBCD GROS LEOPARD 15 P</t>
  </si>
  <si>
    <t>RSHDAHALIA#1</t>
  </si>
  <si>
    <t>3422530724305</t>
  </si>
  <si>
    <t>DAHALIA SHORTY GROS IVOIRE 20P</t>
  </si>
  <si>
    <t>RTADAHALIA#1</t>
  </si>
  <si>
    <t>3422530724350</t>
  </si>
  <si>
    <t>DAHALIA TANGA GROS IVOIRE 20P</t>
  </si>
  <si>
    <t>RSGDALLASBANBCD#1</t>
  </si>
  <si>
    <t>3422530724367</t>
  </si>
  <si>
    <t>DALLAS SG BANDBCD GROS IVOIR20</t>
  </si>
  <si>
    <t>RSGDAHALIAPUSHBCD#1</t>
  </si>
  <si>
    <t>3422530724374</t>
  </si>
  <si>
    <t>DAHALIA SG PUSHBCD GROS IVOI20</t>
  </si>
  <si>
    <t>RSHDAHALIA#2</t>
  </si>
  <si>
    <t>3422530724381</t>
  </si>
  <si>
    <t>DAHALIA SHORTY GROS KAKI 20PCS</t>
  </si>
  <si>
    <t>RTADAHALIA#2</t>
  </si>
  <si>
    <t>3422530724398</t>
  </si>
  <si>
    <t>DAHALIA TANGA GROS KAKI 20PCS</t>
  </si>
  <si>
    <t>RSGDAHALIAPUSHBCD#2</t>
  </si>
  <si>
    <t>3422530724404</t>
  </si>
  <si>
    <t>DAHALIA SG PUSHBCD GROS KAKI20</t>
  </si>
  <si>
    <t>RSGDALLASBANBCD#2</t>
  </si>
  <si>
    <t>3422530724411</t>
  </si>
  <si>
    <t>DALLAS SG BANDBCD GROS KAKI 20</t>
  </si>
  <si>
    <t>RSGDAHALIAPUSHBCD#4</t>
  </si>
  <si>
    <t>3422530724473</t>
  </si>
  <si>
    <t>DAHALIA SG PUSHBCDGROS SPICY20</t>
  </si>
  <si>
    <t>RTALOUSTIQUE#1</t>
  </si>
  <si>
    <t>3422530724725</t>
  </si>
  <si>
    <t>LOUSTIQUE TANGA GROS NOIR 15PC</t>
  </si>
  <si>
    <t>RSGLOUSTIQUEPADBCD#1</t>
  </si>
  <si>
    <t>3422530724732</t>
  </si>
  <si>
    <t>LOUSTIQUE SG PADBCDGROS NOIR15</t>
  </si>
  <si>
    <t>RTALOUSTIQUE#2</t>
  </si>
  <si>
    <t>3422530724749</t>
  </si>
  <si>
    <t>LOUSTIQUE TANGA GROS ROUGE 15P</t>
  </si>
  <si>
    <t>RPJLOUSTIQUE#2</t>
  </si>
  <si>
    <t>3422530724756</t>
  </si>
  <si>
    <t>LOUSTIQUE PJ GROS ROUGE 10 PCS</t>
  </si>
  <si>
    <t>RSGLOUSTIQUEPADBCD#2</t>
  </si>
  <si>
    <t>3422530724763</t>
  </si>
  <si>
    <t>LOUSTIQUE SG PADBCDGROSROUGE15</t>
  </si>
  <si>
    <t>RTAROI#2</t>
  </si>
  <si>
    <t>3422530724862</t>
  </si>
  <si>
    <t>ROI TANGA GROS NOIR 15 PCS</t>
  </si>
  <si>
    <t>RTAROI#4</t>
  </si>
  <si>
    <t>3422530724886</t>
  </si>
  <si>
    <t>ROI TANGA GROS ROUGE 15 PCS</t>
  </si>
  <si>
    <t>RSTREINE#2</t>
  </si>
  <si>
    <t>3422530724985</t>
  </si>
  <si>
    <t>REINE STRING J GROS NOIR 15PC</t>
  </si>
  <si>
    <t>RSTREINE#4</t>
  </si>
  <si>
    <t>3422530725005</t>
  </si>
  <si>
    <t>REINE STRING J GROS ROUGE 15PC</t>
  </si>
  <si>
    <t>RSHREESE#1</t>
  </si>
  <si>
    <t>3422530725692</t>
  </si>
  <si>
    <t>REESE SHORTY GROS NOIR 15 PCS</t>
  </si>
  <si>
    <t>RSGREESEPUSHBC#1</t>
  </si>
  <si>
    <t>3422530725715</t>
  </si>
  <si>
    <t>REESE SG PUSHBC  GROS NOIR 15</t>
  </si>
  <si>
    <t>RSGREESEPADDE#1</t>
  </si>
  <si>
    <t>3422530725722</t>
  </si>
  <si>
    <t>REESE SG PADDE  GROS NOIR 15</t>
  </si>
  <si>
    <t>RTAREESE#2</t>
  </si>
  <si>
    <t>3422530725739</t>
  </si>
  <si>
    <t>REESE TANGA GROS NOIR 15 PCS</t>
  </si>
  <si>
    <t>RSHREESE#2</t>
  </si>
  <si>
    <t>3422530725777</t>
  </si>
  <si>
    <t>REESE SHORTY GROS ROUGE 15 PCS</t>
  </si>
  <si>
    <t>RSTREESE#2</t>
  </si>
  <si>
    <t>3422530725784</t>
  </si>
  <si>
    <t>REESE STRINGPJ  GROS ROUGE 15</t>
  </si>
  <si>
    <t>RSGREESEPUSHBC#2</t>
  </si>
  <si>
    <t>3422530725791</t>
  </si>
  <si>
    <t>REESE SG PUSHBC  GROS ROUGE 15</t>
  </si>
  <si>
    <t>RSGREESEPADDE#2</t>
  </si>
  <si>
    <t>3422530725807</t>
  </si>
  <si>
    <t>REESE SG PADDE  GROS ROUGE 15</t>
  </si>
  <si>
    <t>RTAREESE#4</t>
  </si>
  <si>
    <t>3422530725814</t>
  </si>
  <si>
    <t>REESE TANGA GROS ROUGE 15 PCS</t>
  </si>
  <si>
    <t>RGUREESEBCD#4</t>
  </si>
  <si>
    <t>3422530725821</t>
  </si>
  <si>
    <t>REESE GUEPIERE GROS ROUGE 15 P</t>
  </si>
  <si>
    <t>RSHDEVOTION#1</t>
  </si>
  <si>
    <t>3422530726125</t>
  </si>
  <si>
    <t>DEVOTION SHORTY GROS NOIR 15PC</t>
  </si>
  <si>
    <t>RBONORMA#2</t>
  </si>
  <si>
    <t>3422530726309</t>
  </si>
  <si>
    <t>NORMA BODY GROS NOIR 12 PCS</t>
  </si>
  <si>
    <t>RSHALCOVE#1</t>
  </si>
  <si>
    <t>3422530726798</t>
  </si>
  <si>
    <t>ALCOVE CULOTTE GROS BLANC 15PC</t>
  </si>
  <si>
    <t>RPJALCOVE#1</t>
  </si>
  <si>
    <t>3422530726811</t>
  </si>
  <si>
    <t>ALCOVE PJ GROS BLANC 10 PCS</t>
  </si>
  <si>
    <t>RSGALCOVEPADBCD#1</t>
  </si>
  <si>
    <t>3422530726835</t>
  </si>
  <si>
    <t>ALCOVE SG BCD GROS BLANC 15</t>
  </si>
  <si>
    <t>RSHLILIFLEUR#1</t>
  </si>
  <si>
    <t>3422530727276</t>
  </si>
  <si>
    <t>LILIFLEUR SHORTY GROS NOIR 15</t>
  </si>
  <si>
    <t>RSGLILIFLEURPBCD#1</t>
  </si>
  <si>
    <t>3422530727290</t>
  </si>
  <si>
    <t>LILIFLEUR SG BCD GROS NOIR 15</t>
  </si>
  <si>
    <t>RSHLILIFLEUR#2</t>
  </si>
  <si>
    <t>3422530727474</t>
  </si>
  <si>
    <t>LILIFLEUR SHORTY GROS SPICY 15</t>
  </si>
  <si>
    <t>RNUFIRENZE#1</t>
  </si>
  <si>
    <t>3422530727757</t>
  </si>
  <si>
    <t>FIRENZE NUISETTE MARINE 8 PCS</t>
  </si>
  <si>
    <t>RSGEMILIJOLIAACDEF#1</t>
  </si>
  <si>
    <t>3422530728372</t>
  </si>
  <si>
    <t>EMILIJOLI SG CDEF GROS IRIS 20</t>
  </si>
  <si>
    <t>RSHEMILIJOLI#1</t>
  </si>
  <si>
    <t>3422530728402</t>
  </si>
  <si>
    <t>EMILIJOLI SHORTY GROS IRIS 20P</t>
  </si>
  <si>
    <t>RSHDESTINY#1</t>
  </si>
  <si>
    <t>3422530728761</t>
  </si>
  <si>
    <t>DESTINY SHORTY GROS BLANC 15PC</t>
  </si>
  <si>
    <t>RSGDESTINYPUSHBCD#1</t>
  </si>
  <si>
    <t>3422530728785</t>
  </si>
  <si>
    <t>DESTINY SG BCD GROS BLANC 15 P</t>
  </si>
  <si>
    <t>RSHDESTINY#2</t>
  </si>
  <si>
    <t>3422530728808</t>
  </si>
  <si>
    <t>DESTINY SHORTY GROS FRAMBOIS15</t>
  </si>
  <si>
    <t>RSTDESTINY#2</t>
  </si>
  <si>
    <t>3422530728815</t>
  </si>
  <si>
    <t>DESTINY STRING GROS FRAMB 15PC</t>
  </si>
  <si>
    <t>RSHFELINE#1</t>
  </si>
  <si>
    <t>3422530729577</t>
  </si>
  <si>
    <t>FELINE SHORTY GROS KAKI 15 PCS</t>
  </si>
  <si>
    <t>RTAFELINE#1</t>
  </si>
  <si>
    <t>3422530729584</t>
  </si>
  <si>
    <t>FELINE TANGA GROS KAKI 15 PCS</t>
  </si>
  <si>
    <t>RSGFELINEPADBCD#1</t>
  </si>
  <si>
    <t>3422530729591</t>
  </si>
  <si>
    <t>FELINE SGBCD GROS KAKI 15 PCS</t>
  </si>
  <si>
    <t>RSHFELINE#2</t>
  </si>
  <si>
    <t>3422530729652</t>
  </si>
  <si>
    <t>FELINE SHORTY FRAMBOISE 15 PCS</t>
  </si>
  <si>
    <t>RTAFELINE#2</t>
  </si>
  <si>
    <t>3422530729669</t>
  </si>
  <si>
    <t>FELINE TANGA GROS FRAMBOISE15</t>
  </si>
  <si>
    <t>RSGFELINEPADBCD#2</t>
  </si>
  <si>
    <t>3422530729676</t>
  </si>
  <si>
    <t>FELINE SGBCD GROS FRAMBOISE 15</t>
  </si>
  <si>
    <t>RSHDOUCEUR#1</t>
  </si>
  <si>
    <t>3422530731907</t>
  </si>
  <si>
    <t>DOUCEUR SHORTY GROS NOIR 15 PC</t>
  </si>
  <si>
    <t>RTADOUCEUR#1</t>
  </si>
  <si>
    <t>3422530731914</t>
  </si>
  <si>
    <t>DOUCEUR TANGA GROS NOIR 15 PC</t>
  </si>
  <si>
    <t>RSGDOUCEURAABBCD#1</t>
  </si>
  <si>
    <t>3422530731921</t>
  </si>
  <si>
    <t>DOUCEUR SGAABCD GROS NOIR 15 P</t>
  </si>
  <si>
    <t>RSHDOUCEUR#2</t>
  </si>
  <si>
    <t>3422530732058</t>
  </si>
  <si>
    <t>DOUCEUR SHORTY GROS ACQUA 15 P</t>
  </si>
  <si>
    <t>RTADOUCEUR#2</t>
  </si>
  <si>
    <t>3422530732065</t>
  </si>
  <si>
    <t>DOUCEUR TANGA GROS ACQUA 15 PC</t>
  </si>
  <si>
    <t>RSGDOUCEURAABBCD#2</t>
  </si>
  <si>
    <t>3422530732072</t>
  </si>
  <si>
    <t>DOUCEUR SGAABCD GROS ACQUA 15</t>
  </si>
  <si>
    <t>RTAROBYN#1</t>
  </si>
  <si>
    <t>3422530732485</t>
  </si>
  <si>
    <t>ROBYN TANGA GROS IVOIRE 15 PCS</t>
  </si>
  <si>
    <t>RSHROBYN#1</t>
  </si>
  <si>
    <t>3422530732492</t>
  </si>
  <si>
    <t>ROBYN SHORTY GROS IVOIRE 15 PC</t>
  </si>
  <si>
    <t>RSGROBYNPADBCD#1</t>
  </si>
  <si>
    <t>3422530732508</t>
  </si>
  <si>
    <t>ROBYN SGBCD GROS IVOIRE 15 PCS</t>
  </si>
  <si>
    <t>RSGROBYNPADBCD#2</t>
  </si>
  <si>
    <t>3422530732539</t>
  </si>
  <si>
    <t>ROBYN SGBCD GROS TERRAC 15 PCS</t>
  </si>
  <si>
    <t>RSLEMILOU#1</t>
  </si>
  <si>
    <t>3422530732805</t>
  </si>
  <si>
    <t>EMILOU CULOTTE GROS NOIR 20 PC</t>
  </si>
  <si>
    <t>RSGEMILOUAACDEF#1</t>
  </si>
  <si>
    <t>3422530732850</t>
  </si>
  <si>
    <t>EMILOU SG CDEF GROS NOIR 20 PC</t>
  </si>
  <si>
    <t>RSHFENICE#1</t>
  </si>
  <si>
    <t>3422530733772</t>
  </si>
  <si>
    <t>FENICE SHORTY GROS NOIR 15 PCS</t>
  </si>
  <si>
    <t>RSTFENICE#1</t>
  </si>
  <si>
    <t>3422530733789</t>
  </si>
  <si>
    <t>FENICE STRING GROS NOIR 15 PCS</t>
  </si>
  <si>
    <t>RSGFENICEAABCDE#1</t>
  </si>
  <si>
    <t>3422530733802</t>
  </si>
  <si>
    <t>FENICE SG BCDE GROS NOIR 20 PC</t>
  </si>
  <si>
    <t>RSGFENICEAABCDE#2</t>
  </si>
  <si>
    <t>3422530733826</t>
  </si>
  <si>
    <t>FENICE SG BCDE GROS POUDRE20P</t>
  </si>
  <si>
    <t>RSTFENICE#2</t>
  </si>
  <si>
    <t>3422530733840</t>
  </si>
  <si>
    <t>FENICE STRING GROS POUDRE 15 P</t>
  </si>
  <si>
    <t>RSHADELE#1</t>
  </si>
  <si>
    <t>3422530734403</t>
  </si>
  <si>
    <t>ADELE SHORTY GROS BLANC 15 PCS</t>
  </si>
  <si>
    <t>RTAADELE#1</t>
  </si>
  <si>
    <t>3422530734410</t>
  </si>
  <si>
    <t>ADELE TANGA GROS BLANC 15 PCS</t>
  </si>
  <si>
    <t>RSGADELEPUSHBCPADD#1</t>
  </si>
  <si>
    <t>3422530734427</t>
  </si>
  <si>
    <t>ADELE SG BC/D GROS BLANC 15 P</t>
  </si>
  <si>
    <t>RSGADELESOUPLE#2</t>
  </si>
  <si>
    <t>3422530734465</t>
  </si>
  <si>
    <t>ADELE SG SOUPLE GROS PEACH 15</t>
  </si>
  <si>
    <t>RSGRADIEUSEPBCPD#1</t>
  </si>
  <si>
    <t>3422530734885</t>
  </si>
  <si>
    <t>RADIEUSE SG BC/D GROS ACQUA15P</t>
  </si>
  <si>
    <t>RSHALTESSE#1</t>
  </si>
  <si>
    <t>3422530735325</t>
  </si>
  <si>
    <t>ALTESSE SHORTY GROS ACQUA 15 P</t>
  </si>
  <si>
    <t>RTAALTESSE#1</t>
  </si>
  <si>
    <t>3422530735332</t>
  </si>
  <si>
    <t>ALTESSE TANGA GROS ACQUA 15 P</t>
  </si>
  <si>
    <t>RSGALTESSEPADBCD#1</t>
  </si>
  <si>
    <t>3422530735349</t>
  </si>
  <si>
    <t>ALTESSE SG BCD GROS ACQUA 15 P</t>
  </si>
  <si>
    <t>RSGALTESSEPADBCD#2</t>
  </si>
  <si>
    <t>3422530735363</t>
  </si>
  <si>
    <t>ALTESSE SG BCD GROS PEACH 15 P</t>
  </si>
  <si>
    <t>RSHALTESSE#2</t>
  </si>
  <si>
    <t>3422530735370</t>
  </si>
  <si>
    <t>ALTESSE SHORTY GROS PEACH 15 P</t>
  </si>
  <si>
    <t>RTAALTESSE#2</t>
  </si>
  <si>
    <t>3422530735387</t>
  </si>
  <si>
    <t>ALTESSE TANGA GROS PEACH 15 P</t>
  </si>
  <si>
    <t>RSTREALITY#1</t>
  </si>
  <si>
    <t>3422530735806</t>
  </si>
  <si>
    <t>REALITY STRING GROS CIELO 15PC</t>
  </si>
  <si>
    <t>RSHREALITY#1</t>
  </si>
  <si>
    <t>3422530735813</t>
  </si>
  <si>
    <t>REALITY SHORTY GROS CIELO 15PC</t>
  </si>
  <si>
    <t>RSGREALITYPADBCD#2</t>
  </si>
  <si>
    <t>3422530735844</t>
  </si>
  <si>
    <t>REALITY SG BCD GROS SPICY 15PC</t>
  </si>
  <si>
    <t>RSTREALITY#2</t>
  </si>
  <si>
    <t>3422530735868</t>
  </si>
  <si>
    <t>REALITY STRING GROS SPICY 15PC</t>
  </si>
  <si>
    <t>RMBSGSLMOJITA#1</t>
  </si>
  <si>
    <t>3422530736599</t>
  </si>
  <si>
    <t>MOJITA SG SL GROS NAVY 20 PCS</t>
  </si>
  <si>
    <t>RMBJUMOJITA#1</t>
  </si>
  <si>
    <t>3422530736605</t>
  </si>
  <si>
    <t>MOJITA JUPE GROS NAVY 5 PCS</t>
  </si>
  <si>
    <t>RMBJUMOJITA#2</t>
  </si>
  <si>
    <t>3422530736629</t>
  </si>
  <si>
    <t>MOJITA JUPE GROS LEMON 5 PCS</t>
  </si>
  <si>
    <t>RMBSGSLMOJITA#2</t>
  </si>
  <si>
    <t>3422530736636</t>
  </si>
  <si>
    <t>MOJITA SG SL GROS LEMON 20 PCS</t>
  </si>
  <si>
    <t>RMBSGSLTRINIDAD#1</t>
  </si>
  <si>
    <t>3422530736919</t>
  </si>
  <si>
    <t>TRINIDAD MB SG+SL GROS NOIR20P</t>
  </si>
  <si>
    <t>RMBSGSLTRINIDAD#2</t>
  </si>
  <si>
    <t>3422530736933</t>
  </si>
  <si>
    <t>TRINIDAD MB SG+SL GROS LAGON20</t>
  </si>
  <si>
    <t>RMBSGSLPASADENA#1</t>
  </si>
  <si>
    <t>3422530737213</t>
  </si>
  <si>
    <t>PASADENA MB SG+SL GROS BLEU20</t>
  </si>
  <si>
    <t>RMBSGSLPASADENA#2</t>
  </si>
  <si>
    <t>3422530737237</t>
  </si>
  <si>
    <t>PASADENA MB SG+SL GROS LIPS 20</t>
  </si>
  <si>
    <t>RMBSGSLHELIA#1</t>
  </si>
  <si>
    <t>3422530737510</t>
  </si>
  <si>
    <t>HELIA MB SG+SL GROS LAGON 20PC</t>
  </si>
  <si>
    <t>RMBSGSLHELIA#2</t>
  </si>
  <si>
    <t>3422530737688</t>
  </si>
  <si>
    <t>HELIA MB SG+SL GROS NOIR 20PCS</t>
  </si>
  <si>
    <t>RMBSGWABASO#1</t>
  </si>
  <si>
    <t>3422530738340</t>
  </si>
  <si>
    <t>WABASO MB SG GROS GOA 10 PCS</t>
  </si>
  <si>
    <t>RMBTRWABASO#1</t>
  </si>
  <si>
    <t>3422530738357</t>
  </si>
  <si>
    <t>WABASO MB TRIKINI GROS GOA 10P</t>
  </si>
  <si>
    <t>RMBSLWABASO#1</t>
  </si>
  <si>
    <t>3422530738364</t>
  </si>
  <si>
    <t>WABASO MB SLIP GROS GOA 10P</t>
  </si>
  <si>
    <t>RMBSHWABASO#1</t>
  </si>
  <si>
    <t>3422530738371</t>
  </si>
  <si>
    <t>WABASO MB SHORTY GROS GOA 10P</t>
  </si>
  <si>
    <t>RMBSGWABASO#2</t>
  </si>
  <si>
    <t>3422530738395</t>
  </si>
  <si>
    <t>WABASO MB SG GROS NOIR 10 PCS</t>
  </si>
  <si>
    <t>RMBSHWABASO#2</t>
  </si>
  <si>
    <t>3422530738401</t>
  </si>
  <si>
    <t>WABASO MB SHORTY GROS NOIR 10P</t>
  </si>
  <si>
    <t>RMBSLWABASO#2</t>
  </si>
  <si>
    <t>3422530738418</t>
  </si>
  <si>
    <t>WABASO MB SLIP GROS NOIR 10P</t>
  </si>
  <si>
    <t>RMBSGWABASO#3</t>
  </si>
  <si>
    <t>3422530738432</t>
  </si>
  <si>
    <t>WABASO MB SG GROS BLEU 10 PCS</t>
  </si>
  <si>
    <t>RMBSHWABASO#3</t>
  </si>
  <si>
    <t>3422530738449</t>
  </si>
  <si>
    <t>WABASO MB SHORTY GROS BLEU 10P</t>
  </si>
  <si>
    <t>RMBTRWABASO#2</t>
  </si>
  <si>
    <t>3422530738456</t>
  </si>
  <si>
    <t>WABASO MB TRIKINI GROS BLEU 10</t>
  </si>
  <si>
    <t>RMBSLWABASO#3</t>
  </si>
  <si>
    <t>3422530738463</t>
  </si>
  <si>
    <t>WABASO MB SLIP GROS BLEU 10P</t>
  </si>
  <si>
    <t>RMBSGWABASO#4</t>
  </si>
  <si>
    <t>3422530738487</t>
  </si>
  <si>
    <t>WABASO MB SG GROS CORAIL 10 PC</t>
  </si>
  <si>
    <t>RMBSHWABASO#4</t>
  </si>
  <si>
    <t>3422530738494</t>
  </si>
  <si>
    <t>WABASO MB SHORTY GROS CORAI 10</t>
  </si>
  <si>
    <t>RMBSLWABASO#4</t>
  </si>
  <si>
    <t>3422530738500</t>
  </si>
  <si>
    <t>WABASO MB SLIP GROS CORAIL 10P</t>
  </si>
  <si>
    <t>RMBTRWABASO#3</t>
  </si>
  <si>
    <t>3422530738517</t>
  </si>
  <si>
    <t>WABASO MB TRIKINI GROS CORA 10</t>
  </si>
  <si>
    <t>RMBSGWABASOGOLD#1</t>
  </si>
  <si>
    <t>3422530738890</t>
  </si>
  <si>
    <t>WABASO GOLD MBSG  GROS BLEU 10</t>
  </si>
  <si>
    <t>RMBSLWABASOGOLD#1</t>
  </si>
  <si>
    <t>3422530738906</t>
  </si>
  <si>
    <t>WABASO GOLD MBSL GROS BLEU 10P</t>
  </si>
  <si>
    <t>RMBSGWABASOGOLD#2</t>
  </si>
  <si>
    <t>3422530738920</t>
  </si>
  <si>
    <t>WABASOGOLD MBSG GROS CORAIL 10</t>
  </si>
  <si>
    <t>RMBSLWABASOGOLD#2</t>
  </si>
  <si>
    <t>3422530738937</t>
  </si>
  <si>
    <t>WABASOGOLD MBSL GROS CORAIL 10</t>
  </si>
  <si>
    <t>RMBSGBEVERLY#1</t>
  </si>
  <si>
    <t>3422530739118</t>
  </si>
  <si>
    <t>BEVERLY MB SG GROS VICHY 10 PC</t>
  </si>
  <si>
    <t>RMBSGSANTANA#1</t>
  </si>
  <si>
    <t>3422530739231</t>
  </si>
  <si>
    <t>SANTANA MB SG GROS BANDANA 10P</t>
  </si>
  <si>
    <t>RMBSLSANTANA#1</t>
  </si>
  <si>
    <t>3422530739248</t>
  </si>
  <si>
    <t>SANTANA MBSLIP GROS BANDANA 10</t>
  </si>
  <si>
    <t>RMBSGCARMEL#1</t>
  </si>
  <si>
    <t>3422530739347</t>
  </si>
  <si>
    <t>CARMEL MB SG GROS ACQUA 10PCS</t>
  </si>
  <si>
    <t>RMBSLCARMEL#1</t>
  </si>
  <si>
    <t>3422530739354</t>
  </si>
  <si>
    <t>CARMEL MB SLIP GROS ACQUA 10PC</t>
  </si>
  <si>
    <t>RMBSGHOLLYWOOD#2</t>
  </si>
  <si>
    <t>3422530750915</t>
  </si>
  <si>
    <t>HOLLYWOOD MB SG BLEU 10 PCS</t>
  </si>
  <si>
    <t>RMBSLHOLLYWOOD#2</t>
  </si>
  <si>
    <t>3422530750922</t>
  </si>
  <si>
    <t>HOLLYWOOD MB SLIP BLEU 10 PCS</t>
  </si>
  <si>
    <t>RMBSGPACIFIC#1</t>
  </si>
  <si>
    <t>3422530751110</t>
  </si>
  <si>
    <t>PACIFIC MB SG NOIR 10 PCS</t>
  </si>
  <si>
    <t>RMBSLPACIFIC#1</t>
  </si>
  <si>
    <t>3422530751127</t>
  </si>
  <si>
    <t>PACIFIC MB SLIP NOIR 10 PCS</t>
  </si>
  <si>
    <t>RMBSGDAYTONA#2</t>
  </si>
  <si>
    <t>3422530751356</t>
  </si>
  <si>
    <t>DAYTONA MB SG CORAIL 10 PCS</t>
  </si>
  <si>
    <t>RMBSLDAYTONA#2</t>
  </si>
  <si>
    <t>3422530751363</t>
  </si>
  <si>
    <t>DAYTONA MB SLIP CORAIL 10 PCS</t>
  </si>
  <si>
    <t>RMB1PCBELLAGIO#2</t>
  </si>
  <si>
    <t>3422530751455</t>
  </si>
  <si>
    <t>BELLAGIO MB 1PC NOIR GROS 10 P</t>
  </si>
  <si>
    <t>RMBSGSUNSET#2</t>
  </si>
  <si>
    <t>3422530751691</t>
  </si>
  <si>
    <t>SUNSET MB SG TURQUOISE 10 PCS</t>
  </si>
  <si>
    <t>RMBSLSUNSET#2</t>
  </si>
  <si>
    <t>3422530751707</t>
  </si>
  <si>
    <t>SUNSET MB SLIP TURQUOISE 10 PC</t>
  </si>
  <si>
    <t>RMBTUMALIBU#1</t>
  </si>
  <si>
    <t>3422530752148</t>
  </si>
  <si>
    <t>MALIBU TUNIQUE CORAIL 5 PCS</t>
  </si>
  <si>
    <t>RMBSHMALIBU#2</t>
  </si>
  <si>
    <t>3422530752179</t>
  </si>
  <si>
    <t>MALIBU SHORT NOIR 5 PCS</t>
  </si>
  <si>
    <t>RMBSHMALIBU#3</t>
  </si>
  <si>
    <t>3422530752186</t>
  </si>
  <si>
    <t>MALIBU SHORT BLANC 5 PCS</t>
  </si>
  <si>
    <t>RMBTUMALIBU#3</t>
  </si>
  <si>
    <t>3422530752209</t>
  </si>
  <si>
    <t>MALIBU TUNIQUE BLANC 5 PCS</t>
  </si>
  <si>
    <t>RSHDOLITA#1</t>
  </si>
  <si>
    <t>3422530752643</t>
  </si>
  <si>
    <t>DOLITA SHORTY GROS SPICY 20PCS</t>
  </si>
  <si>
    <t>RSHDOLITA#2</t>
  </si>
  <si>
    <t>3422530752674</t>
  </si>
  <si>
    <t>DOLITA SHORTY GROS IRIS 20PCS</t>
  </si>
  <si>
    <t>RTADOLITA#2</t>
  </si>
  <si>
    <t>3422530752681</t>
  </si>
  <si>
    <t>DOLITA TANGA GROS IRIS  20PCS</t>
  </si>
  <si>
    <t>RSGDOLITABANDBCD#1</t>
  </si>
  <si>
    <t>3422530752698</t>
  </si>
  <si>
    <t>DOLITA SG BAND BCD SPICY 20 PC</t>
  </si>
  <si>
    <t>RSGDOLITABANDBCD#2</t>
  </si>
  <si>
    <t>3422530752704</t>
  </si>
  <si>
    <t>DOLITA SG BAND BCD IRIS 20 PC</t>
  </si>
  <si>
    <t>RSHFIRENZE#2</t>
  </si>
  <si>
    <t>3422530754814</t>
  </si>
  <si>
    <t>FIRENZE SHORTY GROS FRAMBOI 15</t>
  </si>
  <si>
    <t>RSGFIRENZEPADBCD#2</t>
  </si>
  <si>
    <t>3422530754838</t>
  </si>
  <si>
    <t>FIRENZE SG BCD GROS FRAMBOI 15</t>
  </si>
  <si>
    <t>RMBSHMALIBU#1</t>
  </si>
  <si>
    <t>3422530755019</t>
  </si>
  <si>
    <t>MALIBU SHORT CORAIL 5 PCS</t>
  </si>
  <si>
    <t>RMBSGPALMSPRING#3</t>
  </si>
  <si>
    <t>3422530755040</t>
  </si>
  <si>
    <t>PALMSPRING MB SG NOIR 10 PCS</t>
  </si>
  <si>
    <t>RMBSLPALMSPRING#3</t>
  </si>
  <si>
    <t>3422530755057</t>
  </si>
  <si>
    <t>PALMSPRING MB SLIP NOIR 10 PC</t>
  </si>
  <si>
    <t>RBON_LOVE_YOU#2</t>
  </si>
  <si>
    <t>3422530755200</t>
  </si>
  <si>
    <t>N_LOVE_YOU BODY NOIR GROS 10PC</t>
  </si>
  <si>
    <t>RSLFAVORITE#1</t>
  </si>
  <si>
    <t>3422530755750</t>
  </si>
  <si>
    <t>FAVORITE CULOTTE IVOIRE 15 PCS</t>
  </si>
  <si>
    <t>RSTFAVORITE#1</t>
  </si>
  <si>
    <t>3422530755767</t>
  </si>
  <si>
    <t>FAVORITE STRING IVOIRE 15 PCS</t>
  </si>
  <si>
    <t>RSGFAVORITEPADBCD#1</t>
  </si>
  <si>
    <t>3422530755774</t>
  </si>
  <si>
    <t>FAVORITE SG PAD BCD IVOIRE 15</t>
  </si>
  <si>
    <t>RSGFAVORITEPADBCD#2</t>
  </si>
  <si>
    <t>3422530755804</t>
  </si>
  <si>
    <t>FAVORITE SG PAD BCD NOIR/AC 15</t>
  </si>
  <si>
    <t>RSTFAVORITE#2</t>
  </si>
  <si>
    <t>3422530755828</t>
  </si>
  <si>
    <t>FAVORITE STRING NOIR/ACQ 15 PC</t>
  </si>
  <si>
    <t>RSHDINA#1</t>
  </si>
  <si>
    <t>3422530756436</t>
  </si>
  <si>
    <t>DINA SHORTY POUDRE/N GROS 15PC</t>
  </si>
  <si>
    <t>RSTDINA#1</t>
  </si>
  <si>
    <t>3422530756443</t>
  </si>
  <si>
    <t>DINA STRING POUDRE/N GROS 15PC</t>
  </si>
  <si>
    <t>RSGDINAPUSHBCD#1</t>
  </si>
  <si>
    <t>3422530756450</t>
  </si>
  <si>
    <t>DINA SG BCD POUDRE/N GROS 15PC</t>
  </si>
  <si>
    <t>RSHMALICE#1</t>
  </si>
  <si>
    <t>3422530756832</t>
  </si>
  <si>
    <t>MALICE SHORTY FRAMB GROS 15 PC</t>
  </si>
  <si>
    <t>RSTMALICE#1</t>
  </si>
  <si>
    <t>3422530756849</t>
  </si>
  <si>
    <t>MALICE STRING FRAMB GROS 15 PC</t>
  </si>
  <si>
    <t>RSGMALICEPUSHBCD#1</t>
  </si>
  <si>
    <t>3422530756856</t>
  </si>
  <si>
    <t>MALICE SG PAD CD FRAMBOISE 15P</t>
  </si>
  <si>
    <t>RSGMALICEPUSHBCD#2</t>
  </si>
  <si>
    <t>3422530756870</t>
  </si>
  <si>
    <t>MALICE SG PAD CD MARINE  15PC</t>
  </si>
  <si>
    <t>RSHMALICE#2</t>
  </si>
  <si>
    <t>3422530756887</t>
  </si>
  <si>
    <t>MALICE SHORTY MARINE GROS 15 P</t>
  </si>
  <si>
    <t>RSTMALICE#2</t>
  </si>
  <si>
    <t>3422530756894</t>
  </si>
  <si>
    <t>MALICE STRING MARINE GROS 15 P</t>
  </si>
  <si>
    <t>RSGDORYAABCD#2</t>
  </si>
  <si>
    <t>3422530757297</t>
  </si>
  <si>
    <t>DORY SG AA BCD BLANC GROS 15P</t>
  </si>
  <si>
    <t>RSHDORY#2</t>
  </si>
  <si>
    <t>3422530757303</t>
  </si>
  <si>
    <t>DORY SHORTY BLANC GROS 15 PCS</t>
  </si>
  <si>
    <t>RSHELEANA#1</t>
  </si>
  <si>
    <t>3422530757730</t>
  </si>
  <si>
    <t>ELEANA SHORTY IVOIRE GROS 15 P</t>
  </si>
  <si>
    <t>RSTELEANA#1</t>
  </si>
  <si>
    <t>3422530757747</t>
  </si>
  <si>
    <t>ELEANA STRING IVOIRE GROS 15 P</t>
  </si>
  <si>
    <t>RSGELEANAPADBCD#1</t>
  </si>
  <si>
    <t>3422530757754</t>
  </si>
  <si>
    <t>ELEANA SG BCD IVOIRE GROS 15PC</t>
  </si>
  <si>
    <t>RSGELEANAPADBCD#2</t>
  </si>
  <si>
    <t>3422530757778</t>
  </si>
  <si>
    <t>ELEANA SG BCD TERRAC  GROS 15P</t>
  </si>
  <si>
    <t>RSHELEANA#2</t>
  </si>
  <si>
    <t>3422530757785</t>
  </si>
  <si>
    <t>ELEANA SHORTY TERRAC GROS 15 P</t>
  </si>
  <si>
    <t>RSTELEANA#2</t>
  </si>
  <si>
    <t>3422530757792</t>
  </si>
  <si>
    <t>ELEANA STRING TERRAC GROS 15 P</t>
  </si>
  <si>
    <t>RSGDORYAABCD#3</t>
  </si>
  <si>
    <t>3422530758119</t>
  </si>
  <si>
    <t>DORY SG AA BCD NOIR GROS 15PCS</t>
  </si>
  <si>
    <t>RSHDORY#3</t>
  </si>
  <si>
    <t>3422530758126</t>
  </si>
  <si>
    <t>DORY SHORTY NOIR GROS 15 PCS</t>
  </si>
  <si>
    <t>RSLFLORIANE#1</t>
  </si>
  <si>
    <t>3422530758676</t>
  </si>
  <si>
    <t>FLORIANE CULOTTE BLANC 15 PCS</t>
  </si>
  <si>
    <t>RTAFLORIANE#1</t>
  </si>
  <si>
    <t>3422530758683</t>
  </si>
  <si>
    <t>FLORIANE TANGA BLANC 15 PCS</t>
  </si>
  <si>
    <t>RSGFLORIANEPADBC#1</t>
  </si>
  <si>
    <t>3422530758690</t>
  </si>
  <si>
    <t>FLORIANE SG BC BLANC 15 PCS</t>
  </si>
  <si>
    <t>RSGFLORIANEPADDE#1</t>
  </si>
  <si>
    <t>3422530758706</t>
  </si>
  <si>
    <t>FLORIANE SG DE BLANC 15 PCS</t>
  </si>
  <si>
    <t>RBXNICK#1</t>
  </si>
  <si>
    <t>3422530759291</t>
  </si>
  <si>
    <t>NICK BOXER HOMME NOIR 10 PCS</t>
  </si>
  <si>
    <t>RSGMALICEPUSHB#1</t>
  </si>
  <si>
    <t>3422530759376</t>
  </si>
  <si>
    <t>MALICE SG PUSH B FRAMB 10PCS</t>
  </si>
  <si>
    <t>RSGMALICEPUSHB#2</t>
  </si>
  <si>
    <t>3422530759383</t>
  </si>
  <si>
    <t>MALICE SG PUSH B MARINE 10PC</t>
  </si>
  <si>
    <t>RSHDOLCE#1</t>
  </si>
  <si>
    <t>3422530761607</t>
  </si>
  <si>
    <t>DOLCE HIPSTER GROS NOIR 15 PCS</t>
  </si>
  <si>
    <t>RSTDOLCE#1</t>
  </si>
  <si>
    <t>3422530761614</t>
  </si>
  <si>
    <t>DOLCE STRING GROS NOIR 15 PCS</t>
  </si>
  <si>
    <t>RSGDOLCEPADBANDBCD#1</t>
  </si>
  <si>
    <t>3422530761621</t>
  </si>
  <si>
    <t>DOLCE SG BAND BCD GROS NOIR 15</t>
  </si>
  <si>
    <t>RSTDOLCE#2</t>
  </si>
  <si>
    <t>3422530761669</t>
  </si>
  <si>
    <t>DOLCE STRING GROS ROYAL B 15P</t>
  </si>
  <si>
    <t>R#MIX_GROS_N LOVE42</t>
  </si>
  <si>
    <t>3422530792946</t>
  </si>
  <si>
    <t>PROG MIX GROS N LOVE YOU 42</t>
  </si>
  <si>
    <t>C030</t>
  </si>
  <si>
    <t>C031</t>
  </si>
  <si>
    <t>C029</t>
  </si>
  <si>
    <t>C028</t>
  </si>
  <si>
    <t>C027</t>
  </si>
  <si>
    <t>C026</t>
  </si>
  <si>
    <t>C025</t>
  </si>
  <si>
    <t>C024</t>
  </si>
  <si>
    <t>C023</t>
  </si>
  <si>
    <t>C022</t>
  </si>
  <si>
    <t>C021</t>
  </si>
  <si>
    <t>C019</t>
  </si>
  <si>
    <t>C020</t>
  </si>
  <si>
    <t>C018</t>
  </si>
  <si>
    <t>C017</t>
  </si>
  <si>
    <t>E016</t>
  </si>
  <si>
    <t>E029</t>
  </si>
  <si>
    <t>E015</t>
  </si>
  <si>
    <t>E013</t>
  </si>
  <si>
    <t>E007</t>
  </si>
  <si>
    <t>E006</t>
  </si>
  <si>
    <t>E005</t>
  </si>
  <si>
    <t>E004</t>
  </si>
  <si>
    <t>E003</t>
  </si>
  <si>
    <t>E002</t>
  </si>
  <si>
    <t>E026</t>
  </si>
  <si>
    <t>RSHDAHALIA#4</t>
  </si>
  <si>
    <t>3422530724459</t>
  </si>
  <si>
    <t>DAHALIA SHORTY GROS SPICY20PCS</t>
  </si>
  <si>
    <t>E025</t>
  </si>
  <si>
    <t>RSTDORY#2</t>
  </si>
  <si>
    <t>3422530757310</t>
  </si>
  <si>
    <t>DORY STRING BLANC GROS 15 PCS</t>
  </si>
  <si>
    <t>RSTDORY#3</t>
  </si>
  <si>
    <t>3422530758133</t>
  </si>
  <si>
    <t>DORY STRING NOIR GROS 15 PCS</t>
  </si>
  <si>
    <t>RGUREESEBCD#2</t>
  </si>
  <si>
    <t>3422530725746</t>
  </si>
  <si>
    <t>REESE GUEPIERE GROS NOIR 15 PC</t>
  </si>
  <si>
    <t>E024</t>
  </si>
  <si>
    <t>E023</t>
  </si>
  <si>
    <t>E022</t>
  </si>
  <si>
    <t>E021</t>
  </si>
  <si>
    <t>E030</t>
  </si>
  <si>
    <t>E020</t>
  </si>
  <si>
    <t>RSGREALITYPADBCD#1</t>
  </si>
  <si>
    <t>3422530735820</t>
  </si>
  <si>
    <t>REALITY SG BCD GROS CIELO 15PC</t>
  </si>
  <si>
    <t>E019</t>
  </si>
  <si>
    <t>RSGDESTINYPUSHBCD#2</t>
  </si>
  <si>
    <t>3422530728792</t>
  </si>
  <si>
    <t>DESTINY SGBCD GROS FRAMBO 15 P</t>
  </si>
  <si>
    <t>E018</t>
  </si>
  <si>
    <t>E017</t>
  </si>
  <si>
    <t>RSGFLAVIAPUSHBC#2</t>
  </si>
  <si>
    <t>3422530723582</t>
  </si>
  <si>
    <t>FLAVIA SG PUSHBC GROS SPICY 15</t>
  </si>
  <si>
    <t>Colis</t>
  </si>
  <si>
    <t>Pieces</t>
  </si>
  <si>
    <t>à la pieces</t>
  </si>
  <si>
    <t>Stock colis</t>
  </si>
  <si>
    <t>Creteil</t>
  </si>
  <si>
    <t>La chapelle</t>
  </si>
  <si>
    <t>Cormontreuil</t>
  </si>
  <si>
    <t>état</t>
  </si>
  <si>
    <t>dispatch colis</t>
  </si>
  <si>
    <t>Qte prélevé</t>
  </si>
  <si>
    <t>Qte apres prélevement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</si>
</sst>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"/>
    <numFmt numFmtId="165" formatCode="#####0"/>
  </numFmts>
  <fonts count="5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8"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164" fontId="0" fillId="0" borderId="0" xfId="1" applyNumberFormat="1" applyFont="1" applyFill="1" applyBorder="1" applyAlignment="1" applyProtection="1">
      <alignment horizontal="right" vertical="center" readingOrder="1"/>
    </xf>
    <xf numFmtId="165" fontId="0" fillId="0" borderId="0" xfId="1" applyNumberFormat="1" applyFont="1" applyFill="1" applyBorder="1" applyAlignment="1" applyProtection="1">
      <alignment horizontal="right" vertical="center" readingOrder="1"/>
    </xf>
    <xf numFmtId="165" fontId="1" fillId="0" borderId="0" xfId="0" applyNumberFormat="1" applyFont="1"/>
    <xf numFmtId="165" fontId="2" fillId="0" borderId="0" xfId="0" applyNumberFormat="1" applyFont="1"/>
    <xf numFmtId="0" fontId="2" fillId="0" borderId="0" xfId="0" applyNumberFormat="1" applyFont="1" applyFill="1" applyBorder="1" applyAlignment="1" applyProtection="1">
      <alignment horizontal="left" vertical="center" readingOrder="1"/>
    </xf>
    <xf numFmtId="0" fontId="4" fillId="0" borderId="0" xfId="0" applyFont="1"/>
    <xf numFmtId="0" fontId="4" fillId="0" borderId="0" xfId="1" applyNumberFormat="1" applyFont="1" applyFill="1" applyBorder="1" applyAlignment="1" applyProtection="1">
      <alignment horizontal="left" vertical="center" readingOrder="1"/>
    </xf>
    <xf numFmtId="0" fontId="4" fillId="0" borderId="0" xfId="1" applyNumberFormat="1" applyFont="1" applyFill="1" applyBorder="1" applyAlignment="1" applyProtection="1">
      <alignment horizontal="center" vertical="center" readingOrder="1"/>
    </xf>
    <xf numFmtId="164" fontId="4" fillId="0" borderId="0" xfId="1" applyNumberFormat="1" applyFont="1" applyFill="1" applyBorder="1" applyAlignment="1" applyProtection="1">
      <alignment horizontal="right" vertical="center" readingOrder="1"/>
    </xf>
    <xf numFmtId="165" fontId="4" fillId="0" borderId="0" xfId="1" applyNumberFormat="1" applyFont="1" applyFill="1" applyBorder="1" applyAlignment="1" applyProtection="1">
      <alignment horizontal="right" vertical="center" readingOrder="1"/>
    </xf>
    <xf numFmtId="0" fontId="3" fillId="0" borderId="0" xfId="1" applyNumberFormat="1" applyFont="1" applyFill="1" applyBorder="1" applyAlignment="1" applyProtection="1">
      <alignment horizontal="left" vertical="center" readingOrder="1"/>
    </xf>
    <xf numFmtId="0" fontId="3" fillId="0" borderId="0" xfId="1" applyNumberFormat="1" applyFont="1" applyFill="1" applyBorder="1" applyAlignment="1" applyProtection="1">
      <alignment horizontal="center" vertical="center" readingOrder="1"/>
    </xf>
    <xf numFmtId="164" fontId="3" fillId="0" borderId="0" xfId="1" applyNumberFormat="1" applyFont="1" applyFill="1" applyBorder="1" applyAlignment="1" applyProtection="1">
      <alignment horizontal="right" vertical="center" readingOrder="1"/>
    </xf>
    <xf numFmtId="165" fontId="3" fillId="0" borderId="0" xfId="1" applyNumberFormat="1" applyFont="1" applyFill="1" applyBorder="1" applyAlignment="1" applyProtection="1">
      <alignment horizontal="right" vertical="center" readingOrder="1"/>
    </xf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165" fontId="4" fillId="0" borderId="0" xfId="0" applyNumberFormat="1" applyFont="1" applyAlignment="1">
      <alignment horizontal="center"/>
    </xf>
    <xf numFmtId="0" fontId="3" fillId="0" borderId="0" xfId="0" applyFont="1" applyAlignment="1">
      <alignment vertical="center" readingOrder="1"/>
    </xf>
    <xf numFmtId="0" fontId="3" fillId="0" borderId="0" xfId="0" applyFont="1" applyAlignment="1">
      <alignment vertical="center" wrapText="1" readingOrder="1"/>
    </xf>
    <xf numFmtId="0" fontId="4" fillId="0" borderId="0" xfId="0" applyFont="1" applyAlignment="1">
      <alignment horizontal="center" vertical="center" readingOrder="1"/>
    </xf>
    <xf numFmtId="0" fontId="1" fillId="0" borderId="0" xfId="0" applyFont="1" applyAlignment="1">
      <alignment vertical="center" readingOrder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4"/>
  <sheetViews>
    <sheetView tabSelected="1" zoomScale="115" zoomScaleNormal="115" workbookViewId="0">
      <pane ySplit="2" topLeftCell="A3" activePane="bottomLeft" state="frozen"/>
      <selection pane="bottomLeft" activeCell="O8" sqref="O8"/>
    </sheetView>
  </sheetViews>
  <sheetFormatPr baseColWidth="10" defaultRowHeight="12.75" x14ac:dyDescent="0.2"/>
  <cols>
    <col min="1" max="1" width="8.5703125" hidden="1" customWidth="1"/>
    <col min="2" max="2" width="26.5703125" hidden="1" customWidth="1"/>
    <col min="3" max="3" width="14" hidden="1" customWidth="1"/>
    <col min="4" max="4" width="37.85546875" bestFit="1" customWidth="1"/>
    <col min="5" max="5" width="5.28515625" bestFit="1" customWidth="1"/>
    <col min="6" max="6" width="4.28515625" bestFit="1" customWidth="1"/>
    <col min="7" max="8" width="2" bestFit="1" customWidth="1"/>
    <col min="9" max="9" width="10.28515625" bestFit="1" customWidth="1"/>
    <col min="10" max="10" width="10" hidden="1" customWidth="1"/>
    <col min="11" max="11" width="10" customWidth="1"/>
    <col min="12" max="12" width="11.5703125" customWidth="1"/>
    <col min="13" max="13" width="10" style="19" customWidth="1"/>
    <col min="15" max="15" width="12.7109375" bestFit="1" customWidth="1"/>
    <col min="16" max="16" width="13.7109375" bestFit="1" customWidth="1"/>
  </cols>
  <sheetData>
    <row r="1" spans="1:21" x14ac:dyDescent="0.2">
      <c r="N1" s="26" t="s">
        <v>684</v>
      </c>
      <c r="O1" s="27"/>
      <c r="P1" s="27"/>
      <c r="Q1" s="27"/>
      <c r="R1" s="27"/>
      <c r="S1" s="27"/>
      <c r="T1" s="27"/>
      <c r="U1" s="27"/>
    </row>
    <row r="2" spans="1:21" s="25" customFormat="1" ht="25.5" x14ac:dyDescent="0.2">
      <c r="A2" s="20" t="s">
        <v>0</v>
      </c>
      <c r="B2" s="20" t="s">
        <v>1</v>
      </c>
      <c r="C2" s="20" t="s">
        <v>2</v>
      </c>
      <c r="D2" s="20" t="s">
        <v>3</v>
      </c>
      <c r="E2" s="1" t="s">
        <v>4</v>
      </c>
      <c r="F2" s="1"/>
      <c r="G2" s="1"/>
      <c r="H2" s="1"/>
      <c r="I2" s="15" t="s">
        <v>679</v>
      </c>
      <c r="J2" s="22" t="s">
        <v>678</v>
      </c>
      <c r="K2" s="22" t="s">
        <v>685</v>
      </c>
      <c r="L2" s="23" t="s">
        <v>686</v>
      </c>
      <c r="M2" s="24" t="s">
        <v>683</v>
      </c>
      <c r="N2" s="22" t="s">
        <v>680</v>
      </c>
      <c r="O2" s="22" t="s">
        <v>681</v>
      </c>
      <c r="P2" s="22" t="s">
        <v>682</v>
      </c>
    </row>
    <row r="3" spans="1:21" x14ac:dyDescent="0.2">
      <c r="A3" s="3" t="s">
        <v>5</v>
      </c>
      <c r="B3" s="3" t="s">
        <v>298</v>
      </c>
      <c r="C3" s="2" t="s">
        <v>299</v>
      </c>
      <c r="D3" s="3" t="s">
        <v>300</v>
      </c>
      <c r="E3" s="3" t="s">
        <v>626</v>
      </c>
      <c r="F3" s="3" t="s">
        <v>9</v>
      </c>
      <c r="G3" s="4">
        <v>1</v>
      </c>
      <c r="H3" s="4">
        <v>4</v>
      </c>
      <c r="I3" s="5">
        <v>4</v>
      </c>
      <c r="J3">
        <f>I3*15</f>
        <v>60</v>
      </c>
      <c r="K3" s="6">
        <f>I3-L3</f>
        <v>0</v>
      </c>
      <c r="L3" s="6">
        <f>SUM(N3:AU3)</f>
        <v>4</v>
      </c>
      <c r="M3" s="21" t="str">
        <f>IF(L3=I3,"soldé",IF(L3&lt;I3,"reste",IF(L3&gt;I3,"trop","")))</f>
        <v>soldé</v>
      </c>
      <c r="N3">
        <v>1</v>
      </c>
      <c r="O3">
        <v>1</v>
      </c>
      <c r="P3">
        <v>1</v>
      </c>
      <c r="Q3">
        <v>1</v>
      </c>
    </row>
    <row r="4" spans="1:21" x14ac:dyDescent="0.2">
      <c r="A4" s="3" t="s">
        <v>5</v>
      </c>
      <c r="B4" s="3" t="s">
        <v>292</v>
      </c>
      <c r="C4" s="2" t="s">
        <v>293</v>
      </c>
      <c r="D4" s="3" t="s">
        <v>294</v>
      </c>
      <c r="E4" s="3" t="s">
        <v>621</v>
      </c>
      <c r="F4" s="3" t="s">
        <v>9</v>
      </c>
      <c r="G4" s="4">
        <v>1</v>
      </c>
      <c r="H4" s="4">
        <v>2</v>
      </c>
      <c r="I4" s="5">
        <v>1</v>
      </c>
      <c r="J4">
        <f t="shared" ref="J4:J66" si="0">I4*15</f>
        <v>15</v>
      </c>
      <c r="K4" s="6">
        <f t="shared" ref="K4:K67" si="1">I4-L4</f>
        <v>1</v>
      </c>
      <c r="L4" s="6">
        <f t="shared" ref="L4:L67" si="2">SUM(N4:AU4)</f>
        <v>0</v>
      </c>
      <c r="M4" s="21" t="str">
        <f t="shared" ref="M4:M67" si="3">IF(L4=I4,"soldé",IF(L4&lt;I4,"reste",IF(L4&gt;I4,"trop","")))</f>
        <v>reste</v>
      </c>
    </row>
    <row r="5" spans="1:21" x14ac:dyDescent="0.2">
      <c r="A5" s="3" t="s">
        <v>5</v>
      </c>
      <c r="B5" s="3" t="s">
        <v>295</v>
      </c>
      <c r="C5" s="2" t="s">
        <v>296</v>
      </c>
      <c r="D5" s="3" t="s">
        <v>297</v>
      </c>
      <c r="E5" s="3" t="s">
        <v>621</v>
      </c>
      <c r="F5" s="3" t="s">
        <v>9</v>
      </c>
      <c r="G5" s="4">
        <v>1</v>
      </c>
      <c r="H5" s="4">
        <v>2</v>
      </c>
      <c r="I5" s="5">
        <v>1</v>
      </c>
      <c r="J5">
        <f t="shared" si="0"/>
        <v>15</v>
      </c>
      <c r="K5" s="6">
        <f t="shared" si="1"/>
        <v>1</v>
      </c>
      <c r="L5" s="6">
        <f t="shared" si="2"/>
        <v>0</v>
      </c>
      <c r="M5" s="21" t="str">
        <f t="shared" si="3"/>
        <v>reste</v>
      </c>
    </row>
    <row r="6" spans="1:21" x14ac:dyDescent="0.2">
      <c r="A6" s="3"/>
      <c r="B6" s="3"/>
      <c r="C6" s="2"/>
      <c r="D6" s="3"/>
      <c r="E6" s="3"/>
      <c r="F6" s="3"/>
      <c r="G6" s="4"/>
      <c r="H6" s="4"/>
      <c r="I6" s="5"/>
      <c r="K6" s="6">
        <f t="shared" si="1"/>
        <v>0</v>
      </c>
      <c r="L6" s="6">
        <f t="shared" si="2"/>
        <v>0</v>
      </c>
      <c r="M6" s="21" t="str">
        <f t="shared" si="3"/>
        <v>soldé</v>
      </c>
    </row>
    <row r="7" spans="1:21" x14ac:dyDescent="0.2">
      <c r="A7" s="3" t="s">
        <v>5</v>
      </c>
      <c r="B7" s="3" t="s">
        <v>301</v>
      </c>
      <c r="C7" s="2" t="s">
        <v>302</v>
      </c>
      <c r="D7" s="3" t="s">
        <v>303</v>
      </c>
      <c r="E7" s="3" t="s">
        <v>625</v>
      </c>
      <c r="F7" s="3" t="s">
        <v>9</v>
      </c>
      <c r="G7" s="4">
        <v>1</v>
      </c>
      <c r="H7" s="4">
        <v>1</v>
      </c>
      <c r="I7" s="5">
        <v>3</v>
      </c>
      <c r="J7">
        <f t="shared" si="0"/>
        <v>45</v>
      </c>
      <c r="K7" s="6">
        <f t="shared" si="1"/>
        <v>1</v>
      </c>
      <c r="L7" s="6">
        <f t="shared" si="2"/>
        <v>2</v>
      </c>
      <c r="M7" s="21" t="str">
        <f t="shared" si="3"/>
        <v>reste</v>
      </c>
      <c r="N7">
        <v>1</v>
      </c>
      <c r="O7">
        <v>1</v>
      </c>
    </row>
    <row r="8" spans="1:21" x14ac:dyDescent="0.2">
      <c r="K8" s="6">
        <f t="shared" si="1"/>
        <v>0</v>
      </c>
      <c r="L8" s="6">
        <f t="shared" si="2"/>
        <v>0</v>
      </c>
      <c r="M8" s="21" t="str">
        <f t="shared" si="3"/>
        <v>soldé</v>
      </c>
    </row>
    <row r="9" spans="1:21" x14ac:dyDescent="0.2">
      <c r="A9" s="3" t="s">
        <v>5</v>
      </c>
      <c r="B9" s="3" t="s">
        <v>184</v>
      </c>
      <c r="C9" s="2" t="s">
        <v>185</v>
      </c>
      <c r="D9" s="3" t="s">
        <v>186</v>
      </c>
      <c r="E9" s="3" t="s">
        <v>621</v>
      </c>
      <c r="F9" s="3" t="s">
        <v>9</v>
      </c>
      <c r="G9" s="4">
        <v>1</v>
      </c>
      <c r="H9" s="4">
        <v>3</v>
      </c>
      <c r="I9" s="5">
        <v>4</v>
      </c>
      <c r="J9">
        <f t="shared" si="0"/>
        <v>60</v>
      </c>
      <c r="K9" s="6">
        <f t="shared" si="1"/>
        <v>-1</v>
      </c>
      <c r="L9" s="6">
        <f t="shared" si="2"/>
        <v>5</v>
      </c>
      <c r="M9" s="21" t="str">
        <f t="shared" si="3"/>
        <v>trop</v>
      </c>
      <c r="N9">
        <v>1</v>
      </c>
      <c r="O9">
        <v>1</v>
      </c>
      <c r="P9">
        <v>1</v>
      </c>
      <c r="Q9">
        <v>1</v>
      </c>
      <c r="R9">
        <v>1</v>
      </c>
    </row>
    <row r="10" spans="1:21" x14ac:dyDescent="0.2">
      <c r="A10" s="3" t="s">
        <v>5</v>
      </c>
      <c r="B10" s="3" t="s">
        <v>187</v>
      </c>
      <c r="C10" s="2" t="s">
        <v>188</v>
      </c>
      <c r="D10" s="3" t="s">
        <v>189</v>
      </c>
      <c r="E10" s="3" t="s">
        <v>621</v>
      </c>
      <c r="F10" s="3" t="s">
        <v>9</v>
      </c>
      <c r="G10" s="4">
        <v>1</v>
      </c>
      <c r="H10" s="4">
        <v>2</v>
      </c>
      <c r="I10" s="5">
        <v>2</v>
      </c>
      <c r="J10">
        <f>I10*10</f>
        <v>20</v>
      </c>
      <c r="K10" s="6">
        <f t="shared" si="1"/>
        <v>2</v>
      </c>
      <c r="L10" s="6">
        <f t="shared" si="2"/>
        <v>0</v>
      </c>
      <c r="M10" s="21" t="str">
        <f t="shared" si="3"/>
        <v>reste</v>
      </c>
    </row>
    <row r="11" spans="1:21" x14ac:dyDescent="0.2">
      <c r="A11" s="3" t="s">
        <v>5</v>
      </c>
      <c r="B11" s="3" t="s">
        <v>190</v>
      </c>
      <c r="C11" s="2" t="s">
        <v>191</v>
      </c>
      <c r="D11" s="3" t="s">
        <v>192</v>
      </c>
      <c r="E11" s="3" t="s">
        <v>621</v>
      </c>
      <c r="F11" s="3" t="s">
        <v>9</v>
      </c>
      <c r="G11" s="4">
        <v>1</v>
      </c>
      <c r="H11" s="4">
        <v>4</v>
      </c>
      <c r="I11" s="5">
        <v>2</v>
      </c>
      <c r="J11">
        <f t="shared" si="0"/>
        <v>30</v>
      </c>
      <c r="K11" s="6">
        <f t="shared" si="1"/>
        <v>2</v>
      </c>
      <c r="L11" s="6">
        <f t="shared" si="2"/>
        <v>0</v>
      </c>
      <c r="M11" s="21" t="str">
        <f t="shared" si="3"/>
        <v>reste</v>
      </c>
    </row>
    <row r="12" spans="1:21" x14ac:dyDescent="0.2">
      <c r="A12" s="3"/>
      <c r="B12" s="3"/>
      <c r="C12" s="2"/>
      <c r="D12" s="3"/>
      <c r="E12" s="3"/>
      <c r="F12" s="3"/>
      <c r="G12" s="4"/>
      <c r="H12" s="4"/>
      <c r="I12" s="5"/>
      <c r="K12" s="6">
        <f t="shared" si="1"/>
        <v>0</v>
      </c>
      <c r="L12" s="6">
        <f t="shared" si="2"/>
        <v>0</v>
      </c>
      <c r="M12" s="21" t="str">
        <f t="shared" si="3"/>
        <v>soldé</v>
      </c>
    </row>
    <row r="13" spans="1:21" x14ac:dyDescent="0.2">
      <c r="A13" s="3" t="s">
        <v>5</v>
      </c>
      <c r="B13" s="3" t="s">
        <v>313</v>
      </c>
      <c r="C13" s="2" t="s">
        <v>314</v>
      </c>
      <c r="D13" s="3" t="s">
        <v>315</v>
      </c>
      <c r="E13" s="3" t="s">
        <v>619</v>
      </c>
      <c r="F13" s="3" t="s">
        <v>9</v>
      </c>
      <c r="G13" s="4">
        <v>1</v>
      </c>
      <c r="H13" s="4">
        <v>1</v>
      </c>
      <c r="I13" s="5">
        <v>6</v>
      </c>
      <c r="J13">
        <f t="shared" si="0"/>
        <v>90</v>
      </c>
      <c r="K13" s="6">
        <f t="shared" si="1"/>
        <v>6</v>
      </c>
      <c r="L13" s="6">
        <f t="shared" si="2"/>
        <v>0</v>
      </c>
      <c r="M13" s="21" t="str">
        <f t="shared" si="3"/>
        <v>reste</v>
      </c>
    </row>
    <row r="14" spans="1:21" x14ac:dyDescent="0.2">
      <c r="A14" s="3" t="s">
        <v>5</v>
      </c>
      <c r="B14" s="3" t="s">
        <v>310</v>
      </c>
      <c r="C14" s="2" t="s">
        <v>311</v>
      </c>
      <c r="D14" s="3" t="s">
        <v>312</v>
      </c>
      <c r="E14" s="3" t="s">
        <v>619</v>
      </c>
      <c r="F14" s="3" t="s">
        <v>9</v>
      </c>
      <c r="G14" s="4">
        <v>1</v>
      </c>
      <c r="H14" s="4">
        <v>2</v>
      </c>
      <c r="I14" s="5">
        <v>2</v>
      </c>
      <c r="J14">
        <f t="shared" si="0"/>
        <v>30</v>
      </c>
      <c r="K14" s="6">
        <f t="shared" si="1"/>
        <v>2</v>
      </c>
      <c r="L14" s="6">
        <f t="shared" si="2"/>
        <v>0</v>
      </c>
      <c r="M14" s="21" t="str">
        <f t="shared" si="3"/>
        <v>reste</v>
      </c>
    </row>
    <row r="15" spans="1:21" x14ac:dyDescent="0.2">
      <c r="A15" s="3" t="s">
        <v>5</v>
      </c>
      <c r="B15" s="3" t="s">
        <v>307</v>
      </c>
      <c r="C15" s="2" t="s">
        <v>308</v>
      </c>
      <c r="D15" s="3" t="s">
        <v>309</v>
      </c>
      <c r="E15" s="3" t="s">
        <v>619</v>
      </c>
      <c r="F15" s="3" t="s">
        <v>9</v>
      </c>
      <c r="G15" s="4">
        <v>1</v>
      </c>
      <c r="H15" s="4">
        <v>2</v>
      </c>
      <c r="I15" s="5">
        <v>3</v>
      </c>
      <c r="J15">
        <f t="shared" si="0"/>
        <v>45</v>
      </c>
      <c r="K15" s="6">
        <f t="shared" si="1"/>
        <v>3</v>
      </c>
      <c r="L15" s="6">
        <f t="shared" si="2"/>
        <v>0</v>
      </c>
      <c r="M15" s="21" t="str">
        <f t="shared" si="3"/>
        <v>reste</v>
      </c>
    </row>
    <row r="16" spans="1:21" x14ac:dyDescent="0.2">
      <c r="A16" s="3"/>
      <c r="B16" s="3"/>
      <c r="C16" s="2"/>
      <c r="D16" s="3"/>
      <c r="E16" s="3"/>
      <c r="F16" s="3"/>
      <c r="G16" s="4"/>
      <c r="H16" s="4"/>
      <c r="I16" s="5"/>
      <c r="K16" s="6">
        <f t="shared" si="1"/>
        <v>0</v>
      </c>
      <c r="L16" s="6">
        <f t="shared" si="2"/>
        <v>0</v>
      </c>
      <c r="M16" s="21" t="str">
        <f t="shared" si="3"/>
        <v>soldé</v>
      </c>
    </row>
    <row r="17" spans="1:13" x14ac:dyDescent="0.2">
      <c r="A17" s="3" t="s">
        <v>5</v>
      </c>
      <c r="B17" s="3" t="s">
        <v>319</v>
      </c>
      <c r="C17" s="2" t="s">
        <v>320</v>
      </c>
      <c r="D17" s="3" t="s">
        <v>321</v>
      </c>
      <c r="E17" s="3" t="s">
        <v>620</v>
      </c>
      <c r="F17" s="3" t="s">
        <v>9</v>
      </c>
      <c r="G17" s="4">
        <v>1</v>
      </c>
      <c r="H17" s="4">
        <v>1</v>
      </c>
      <c r="I17" s="5">
        <v>1</v>
      </c>
      <c r="J17">
        <f t="shared" si="0"/>
        <v>15</v>
      </c>
      <c r="K17" s="6">
        <f t="shared" si="1"/>
        <v>1</v>
      </c>
      <c r="L17" s="6">
        <f t="shared" si="2"/>
        <v>0</v>
      </c>
      <c r="M17" s="21" t="str">
        <f t="shared" si="3"/>
        <v>reste</v>
      </c>
    </row>
    <row r="18" spans="1:13" x14ac:dyDescent="0.2">
      <c r="A18" s="3" t="s">
        <v>5</v>
      </c>
      <c r="B18" s="3" t="s">
        <v>316</v>
      </c>
      <c r="C18" s="2" t="s">
        <v>317</v>
      </c>
      <c r="D18" s="3" t="s">
        <v>318</v>
      </c>
      <c r="E18" s="3" t="s">
        <v>619</v>
      </c>
      <c r="F18" s="3" t="s">
        <v>9</v>
      </c>
      <c r="G18" s="4">
        <v>1</v>
      </c>
      <c r="H18" s="4">
        <v>3</v>
      </c>
      <c r="I18" s="5">
        <v>5</v>
      </c>
      <c r="J18">
        <f t="shared" si="0"/>
        <v>75</v>
      </c>
      <c r="K18" s="6">
        <f t="shared" si="1"/>
        <v>5</v>
      </c>
      <c r="L18" s="6">
        <f t="shared" si="2"/>
        <v>0</v>
      </c>
      <c r="M18" s="21" t="str">
        <f t="shared" si="3"/>
        <v>reste</v>
      </c>
    </row>
    <row r="19" spans="1:13" x14ac:dyDescent="0.2">
      <c r="A19" s="3" t="s">
        <v>5</v>
      </c>
      <c r="B19" s="3" t="s">
        <v>322</v>
      </c>
      <c r="C19" s="2" t="s">
        <v>323</v>
      </c>
      <c r="D19" s="3" t="s">
        <v>324</v>
      </c>
      <c r="E19" s="3" t="s">
        <v>620</v>
      </c>
      <c r="F19" s="3" t="s">
        <v>9</v>
      </c>
      <c r="G19" s="4">
        <v>1</v>
      </c>
      <c r="H19" s="4">
        <v>1</v>
      </c>
      <c r="I19" s="5">
        <v>2</v>
      </c>
      <c r="J19">
        <f t="shared" si="0"/>
        <v>30</v>
      </c>
      <c r="K19" s="6">
        <f t="shared" si="1"/>
        <v>2</v>
      </c>
      <c r="L19" s="6">
        <f t="shared" si="2"/>
        <v>0</v>
      </c>
      <c r="M19" s="21" t="str">
        <f t="shared" si="3"/>
        <v>reste</v>
      </c>
    </row>
    <row r="20" spans="1:13" x14ac:dyDescent="0.2">
      <c r="K20" s="6">
        <f t="shared" si="1"/>
        <v>0</v>
      </c>
      <c r="L20" s="6">
        <f t="shared" si="2"/>
        <v>0</v>
      </c>
      <c r="M20" s="21" t="str">
        <f t="shared" si="3"/>
        <v>soldé</v>
      </c>
    </row>
    <row r="21" spans="1:13" x14ac:dyDescent="0.2">
      <c r="A21" s="3" t="s">
        <v>5</v>
      </c>
      <c r="B21" s="3" t="s">
        <v>457</v>
      </c>
      <c r="C21" s="2" t="s">
        <v>458</v>
      </c>
      <c r="D21" s="3" t="s">
        <v>459</v>
      </c>
      <c r="E21" s="3" t="s">
        <v>640</v>
      </c>
      <c r="F21" s="3" t="s">
        <v>9</v>
      </c>
      <c r="G21" s="4">
        <v>1</v>
      </c>
      <c r="H21" s="4">
        <v>4</v>
      </c>
      <c r="I21" s="5">
        <v>9</v>
      </c>
      <c r="J21">
        <f>I21*10</f>
        <v>90</v>
      </c>
      <c r="K21" s="6">
        <f t="shared" si="1"/>
        <v>9</v>
      </c>
      <c r="L21" s="6">
        <f t="shared" si="2"/>
        <v>0</v>
      </c>
      <c r="M21" s="21" t="str">
        <f t="shared" si="3"/>
        <v>reste</v>
      </c>
    </row>
    <row r="22" spans="1:13" x14ac:dyDescent="0.2">
      <c r="A22" s="3"/>
      <c r="B22" s="3"/>
      <c r="C22" s="2"/>
      <c r="D22" s="3"/>
      <c r="E22" s="3"/>
      <c r="F22" s="3"/>
      <c r="G22" s="4"/>
      <c r="H22" s="4"/>
      <c r="I22" s="5"/>
      <c r="K22" s="6">
        <f t="shared" si="1"/>
        <v>0</v>
      </c>
      <c r="L22" s="6">
        <f t="shared" si="2"/>
        <v>0</v>
      </c>
      <c r="M22" s="21" t="str">
        <f t="shared" si="3"/>
        <v>soldé</v>
      </c>
    </row>
    <row r="23" spans="1:13" x14ac:dyDescent="0.2">
      <c r="A23" s="3" t="s">
        <v>5</v>
      </c>
      <c r="B23" s="3" t="s">
        <v>424</v>
      </c>
      <c r="C23" s="2" t="s">
        <v>425</v>
      </c>
      <c r="D23" s="3" t="s">
        <v>426</v>
      </c>
      <c r="E23" s="3" t="s">
        <v>626</v>
      </c>
      <c r="F23" s="3" t="s">
        <v>9</v>
      </c>
      <c r="G23" s="4">
        <v>1</v>
      </c>
      <c r="H23" s="4">
        <v>3</v>
      </c>
      <c r="I23" s="5">
        <v>1</v>
      </c>
      <c r="J23">
        <f>I23*10</f>
        <v>10</v>
      </c>
      <c r="K23" s="6">
        <f t="shared" si="1"/>
        <v>1</v>
      </c>
      <c r="L23" s="6">
        <f t="shared" si="2"/>
        <v>0</v>
      </c>
      <c r="M23" s="21" t="str">
        <f t="shared" si="3"/>
        <v>reste</v>
      </c>
    </row>
    <row r="24" spans="1:13" x14ac:dyDescent="0.2">
      <c r="A24" s="3"/>
      <c r="B24" s="3"/>
      <c r="C24" s="2"/>
      <c r="D24" s="3"/>
      <c r="E24" s="3"/>
      <c r="F24" s="3"/>
      <c r="G24" s="4"/>
      <c r="H24" s="4"/>
      <c r="I24" s="5"/>
      <c r="K24" s="6">
        <f t="shared" si="1"/>
        <v>0</v>
      </c>
      <c r="L24" s="6">
        <f t="shared" si="2"/>
        <v>0</v>
      </c>
      <c r="M24" s="21" t="str">
        <f t="shared" si="3"/>
        <v>soldé</v>
      </c>
    </row>
    <row r="25" spans="1:13" x14ac:dyDescent="0.2">
      <c r="A25" s="3" t="s">
        <v>5</v>
      </c>
      <c r="B25" s="3" t="s">
        <v>433</v>
      </c>
      <c r="C25" s="2" t="s">
        <v>434</v>
      </c>
      <c r="D25" s="3" t="s">
        <v>435</v>
      </c>
      <c r="E25" s="3" t="s">
        <v>627</v>
      </c>
      <c r="F25" s="3" t="s">
        <v>9</v>
      </c>
      <c r="G25" s="4">
        <v>1</v>
      </c>
      <c r="H25" s="4">
        <v>2</v>
      </c>
      <c r="I25" s="5">
        <v>7</v>
      </c>
      <c r="J25">
        <f>I25*10</f>
        <v>70</v>
      </c>
      <c r="K25" s="6">
        <f t="shared" si="1"/>
        <v>7</v>
      </c>
      <c r="L25" s="6">
        <f t="shared" si="2"/>
        <v>0</v>
      </c>
      <c r="M25" s="21" t="str">
        <f t="shared" si="3"/>
        <v>reste</v>
      </c>
    </row>
    <row r="26" spans="1:13" x14ac:dyDescent="0.2">
      <c r="A26" s="3" t="s">
        <v>5</v>
      </c>
      <c r="B26" s="3" t="s">
        <v>436</v>
      </c>
      <c r="C26" s="2" t="s">
        <v>437</v>
      </c>
      <c r="D26" s="3" t="s">
        <v>438</v>
      </c>
      <c r="E26" s="3" t="s">
        <v>627</v>
      </c>
      <c r="F26" s="3" t="s">
        <v>9</v>
      </c>
      <c r="G26" s="4">
        <v>1</v>
      </c>
      <c r="H26" s="4">
        <v>2</v>
      </c>
      <c r="I26" s="5">
        <v>7</v>
      </c>
      <c r="J26">
        <f>I26*10</f>
        <v>70</v>
      </c>
      <c r="K26" s="6">
        <f t="shared" si="1"/>
        <v>7</v>
      </c>
      <c r="L26" s="6">
        <f t="shared" si="2"/>
        <v>0</v>
      </c>
      <c r="M26" s="21" t="str">
        <f t="shared" si="3"/>
        <v>reste</v>
      </c>
    </row>
    <row r="27" spans="1:13" x14ac:dyDescent="0.2">
      <c r="A27" s="3"/>
      <c r="B27" s="3"/>
      <c r="C27" s="2"/>
      <c r="D27" s="3"/>
      <c r="E27" s="3"/>
      <c r="F27" s="3"/>
      <c r="G27" s="4"/>
      <c r="H27" s="4"/>
      <c r="I27" s="5"/>
      <c r="K27" s="6">
        <f t="shared" si="1"/>
        <v>0</v>
      </c>
      <c r="L27" s="6">
        <f t="shared" si="2"/>
        <v>0</v>
      </c>
      <c r="M27" s="21" t="str">
        <f t="shared" si="3"/>
        <v>soldé</v>
      </c>
    </row>
    <row r="28" spans="1:13" x14ac:dyDescent="0.2">
      <c r="A28" s="3" t="s">
        <v>5</v>
      </c>
      <c r="B28" s="3" t="s">
        <v>103</v>
      </c>
      <c r="C28" s="2" t="s">
        <v>104</v>
      </c>
      <c r="D28" s="3" t="s">
        <v>105</v>
      </c>
      <c r="E28" s="3" t="s">
        <v>642</v>
      </c>
      <c r="F28" s="3" t="s">
        <v>9</v>
      </c>
      <c r="G28" s="4">
        <v>1</v>
      </c>
      <c r="H28" s="4">
        <v>3</v>
      </c>
      <c r="I28" s="5">
        <v>5</v>
      </c>
      <c r="J28">
        <f t="shared" ref="J28:J40" si="4">I28*20</f>
        <v>100</v>
      </c>
      <c r="K28" s="6">
        <f t="shared" si="1"/>
        <v>5</v>
      </c>
      <c r="L28" s="6">
        <f t="shared" si="2"/>
        <v>0</v>
      </c>
      <c r="M28" s="21" t="str">
        <f t="shared" si="3"/>
        <v>reste</v>
      </c>
    </row>
    <row r="29" spans="1:13" x14ac:dyDescent="0.2">
      <c r="A29" s="3"/>
      <c r="B29" s="3"/>
      <c r="C29" s="2"/>
      <c r="D29" s="3"/>
      <c r="E29" s="3"/>
      <c r="F29" s="3"/>
      <c r="G29" s="4"/>
      <c r="H29" s="4"/>
      <c r="I29" s="5"/>
      <c r="K29" s="6">
        <f t="shared" si="1"/>
        <v>0</v>
      </c>
      <c r="L29" s="6">
        <f t="shared" si="2"/>
        <v>0</v>
      </c>
      <c r="M29" s="21" t="str">
        <f t="shared" si="3"/>
        <v>soldé</v>
      </c>
    </row>
    <row r="30" spans="1:13" x14ac:dyDescent="0.2">
      <c r="A30" s="3" t="s">
        <v>5</v>
      </c>
      <c r="B30" s="3" t="s">
        <v>112</v>
      </c>
      <c r="C30" s="2" t="s">
        <v>113</v>
      </c>
      <c r="D30" s="3" t="s">
        <v>114</v>
      </c>
      <c r="E30" s="3" t="s">
        <v>644</v>
      </c>
      <c r="F30" s="3" t="s">
        <v>9</v>
      </c>
      <c r="G30" s="4">
        <v>1</v>
      </c>
      <c r="H30" s="4">
        <v>2</v>
      </c>
      <c r="I30" s="5">
        <v>8</v>
      </c>
      <c r="J30">
        <f t="shared" si="4"/>
        <v>160</v>
      </c>
      <c r="K30" s="6">
        <f t="shared" si="1"/>
        <v>8</v>
      </c>
      <c r="L30" s="6">
        <f t="shared" si="2"/>
        <v>0</v>
      </c>
      <c r="M30" s="21" t="str">
        <f t="shared" si="3"/>
        <v>reste</v>
      </c>
    </row>
    <row r="31" spans="1:13" x14ac:dyDescent="0.2">
      <c r="A31" s="3" t="s">
        <v>5</v>
      </c>
      <c r="B31" s="3" t="s">
        <v>106</v>
      </c>
      <c r="C31" s="2" t="s">
        <v>107</v>
      </c>
      <c r="D31" s="3" t="s">
        <v>108</v>
      </c>
      <c r="E31" s="3" t="s">
        <v>644</v>
      </c>
      <c r="F31" s="3" t="s">
        <v>9</v>
      </c>
      <c r="G31" s="4">
        <v>1</v>
      </c>
      <c r="H31" s="4">
        <v>4</v>
      </c>
      <c r="I31" s="5">
        <v>11</v>
      </c>
      <c r="J31">
        <f t="shared" si="4"/>
        <v>220</v>
      </c>
      <c r="K31" s="6">
        <f t="shared" si="1"/>
        <v>11</v>
      </c>
      <c r="L31" s="6">
        <f t="shared" si="2"/>
        <v>0</v>
      </c>
      <c r="M31" s="21" t="str">
        <f t="shared" si="3"/>
        <v>reste</v>
      </c>
    </row>
    <row r="32" spans="1:13" x14ac:dyDescent="0.2">
      <c r="A32" s="3" t="s">
        <v>5</v>
      </c>
      <c r="B32" s="3" t="s">
        <v>109</v>
      </c>
      <c r="C32" s="2" t="s">
        <v>110</v>
      </c>
      <c r="D32" s="3" t="s">
        <v>111</v>
      </c>
      <c r="E32" s="3" t="s">
        <v>644</v>
      </c>
      <c r="F32" s="3" t="s">
        <v>9</v>
      </c>
      <c r="G32" s="4">
        <v>1</v>
      </c>
      <c r="H32" s="4">
        <v>4</v>
      </c>
      <c r="I32" s="5">
        <v>6</v>
      </c>
      <c r="J32">
        <f t="shared" si="4"/>
        <v>120</v>
      </c>
      <c r="K32" s="6">
        <f t="shared" si="1"/>
        <v>6</v>
      </c>
      <c r="L32" s="6">
        <f t="shared" si="2"/>
        <v>0</v>
      </c>
      <c r="M32" s="21" t="str">
        <f t="shared" si="3"/>
        <v>reste</v>
      </c>
    </row>
    <row r="33" spans="1:13" x14ac:dyDescent="0.2">
      <c r="A33" s="3"/>
      <c r="B33" s="3"/>
      <c r="C33" s="2"/>
      <c r="D33" s="3"/>
      <c r="E33" s="3"/>
      <c r="F33" s="3"/>
      <c r="G33" s="4"/>
      <c r="H33" s="4"/>
      <c r="I33" s="5"/>
      <c r="K33" s="6">
        <f t="shared" si="1"/>
        <v>0</v>
      </c>
      <c r="L33" s="6">
        <f t="shared" si="2"/>
        <v>0</v>
      </c>
      <c r="M33" s="21" t="str">
        <f t="shared" si="3"/>
        <v>soldé</v>
      </c>
    </row>
    <row r="34" spans="1:13" x14ac:dyDescent="0.2">
      <c r="A34" s="3" t="s">
        <v>5</v>
      </c>
      <c r="B34" s="3" t="s">
        <v>118</v>
      </c>
      <c r="C34" s="2" t="s">
        <v>119</v>
      </c>
      <c r="D34" s="3" t="s">
        <v>120</v>
      </c>
      <c r="E34" s="3" t="s">
        <v>633</v>
      </c>
      <c r="F34" s="3" t="s">
        <v>9</v>
      </c>
      <c r="G34" s="4">
        <v>1</v>
      </c>
      <c r="H34" s="4">
        <v>1</v>
      </c>
      <c r="I34" s="5">
        <v>1</v>
      </c>
      <c r="J34">
        <f t="shared" si="4"/>
        <v>20</v>
      </c>
      <c r="K34" s="6">
        <f t="shared" si="1"/>
        <v>1</v>
      </c>
      <c r="L34" s="6">
        <f t="shared" si="2"/>
        <v>0</v>
      </c>
      <c r="M34" s="21" t="str">
        <f t="shared" si="3"/>
        <v>reste</v>
      </c>
    </row>
    <row r="35" spans="1:13" x14ac:dyDescent="0.2">
      <c r="A35" s="3" t="s">
        <v>5</v>
      </c>
      <c r="B35" s="3" t="s">
        <v>645</v>
      </c>
      <c r="C35" s="2" t="s">
        <v>646</v>
      </c>
      <c r="D35" s="3" t="s">
        <v>647</v>
      </c>
      <c r="E35" s="3" t="s">
        <v>644</v>
      </c>
      <c r="F35" s="3" t="s">
        <v>9</v>
      </c>
      <c r="G35" s="4">
        <v>1</v>
      </c>
      <c r="H35" s="4">
        <v>4</v>
      </c>
      <c r="I35" s="5">
        <v>1</v>
      </c>
      <c r="J35">
        <f t="shared" si="4"/>
        <v>20</v>
      </c>
      <c r="K35" s="6">
        <f t="shared" si="1"/>
        <v>1</v>
      </c>
      <c r="L35" s="6">
        <f t="shared" si="2"/>
        <v>0</v>
      </c>
      <c r="M35" s="21" t="str">
        <f t="shared" si="3"/>
        <v>reste</v>
      </c>
    </row>
    <row r="36" spans="1:13" x14ac:dyDescent="0.2">
      <c r="K36" s="6">
        <f t="shared" si="1"/>
        <v>0</v>
      </c>
      <c r="L36" s="6">
        <f t="shared" si="2"/>
        <v>0</v>
      </c>
      <c r="M36" s="21" t="str">
        <f t="shared" si="3"/>
        <v>soldé</v>
      </c>
    </row>
    <row r="37" spans="1:13" x14ac:dyDescent="0.2">
      <c r="A37" s="3" t="s">
        <v>5</v>
      </c>
      <c r="B37" s="3" t="s">
        <v>94</v>
      </c>
      <c r="C37" s="2" t="s">
        <v>95</v>
      </c>
      <c r="D37" s="3" t="s">
        <v>96</v>
      </c>
      <c r="E37" s="3" t="s">
        <v>643</v>
      </c>
      <c r="F37" s="3" t="s">
        <v>9</v>
      </c>
      <c r="G37" s="4">
        <v>1</v>
      </c>
      <c r="H37" s="4">
        <v>4</v>
      </c>
      <c r="I37" s="5">
        <v>4</v>
      </c>
      <c r="J37">
        <f t="shared" si="4"/>
        <v>80</v>
      </c>
      <c r="K37" s="6">
        <f t="shared" si="1"/>
        <v>4</v>
      </c>
      <c r="L37" s="6">
        <f t="shared" si="2"/>
        <v>0</v>
      </c>
      <c r="M37" s="21" t="str">
        <f t="shared" si="3"/>
        <v>reste</v>
      </c>
    </row>
    <row r="38" spans="1:13" x14ac:dyDescent="0.2">
      <c r="A38" s="3" t="s">
        <v>5</v>
      </c>
      <c r="B38" s="3" t="s">
        <v>97</v>
      </c>
      <c r="C38" s="2" t="s">
        <v>98</v>
      </c>
      <c r="D38" s="3" t="s">
        <v>99</v>
      </c>
      <c r="E38" s="3" t="s">
        <v>643</v>
      </c>
      <c r="F38" s="3" t="s">
        <v>9</v>
      </c>
      <c r="G38" s="4">
        <v>1</v>
      </c>
      <c r="H38" s="4">
        <v>4</v>
      </c>
      <c r="I38" s="5">
        <v>4</v>
      </c>
      <c r="J38">
        <f t="shared" si="4"/>
        <v>80</v>
      </c>
      <c r="K38" s="6">
        <f t="shared" si="1"/>
        <v>4</v>
      </c>
      <c r="L38" s="6">
        <f t="shared" si="2"/>
        <v>0</v>
      </c>
      <c r="M38" s="21" t="str">
        <f t="shared" si="3"/>
        <v>reste</v>
      </c>
    </row>
    <row r="39" spans="1:13" x14ac:dyDescent="0.2">
      <c r="A39" s="3"/>
      <c r="B39" s="3"/>
      <c r="C39" s="2"/>
      <c r="D39" s="3"/>
      <c r="E39" s="3"/>
      <c r="F39" s="3"/>
      <c r="G39" s="4"/>
      <c r="H39" s="4"/>
      <c r="I39" s="5"/>
      <c r="K39" s="6">
        <f t="shared" si="1"/>
        <v>0</v>
      </c>
      <c r="L39" s="6">
        <f t="shared" si="2"/>
        <v>0</v>
      </c>
      <c r="M39" s="21" t="str">
        <f t="shared" si="3"/>
        <v>soldé</v>
      </c>
    </row>
    <row r="40" spans="1:13" x14ac:dyDescent="0.2">
      <c r="A40" s="3" t="s">
        <v>5</v>
      </c>
      <c r="B40" s="3" t="s">
        <v>100</v>
      </c>
      <c r="C40" s="2" t="s">
        <v>101</v>
      </c>
      <c r="D40" s="3" t="s">
        <v>102</v>
      </c>
      <c r="E40" s="3" t="s">
        <v>641</v>
      </c>
      <c r="F40" s="3" t="s">
        <v>9</v>
      </c>
      <c r="G40" s="4">
        <v>1</v>
      </c>
      <c r="H40" s="4">
        <v>1</v>
      </c>
      <c r="I40" s="5">
        <v>3</v>
      </c>
      <c r="J40">
        <f t="shared" si="4"/>
        <v>60</v>
      </c>
      <c r="K40" s="6">
        <f t="shared" si="1"/>
        <v>3</v>
      </c>
      <c r="L40" s="6">
        <f t="shared" si="2"/>
        <v>0</v>
      </c>
      <c r="M40" s="21" t="str">
        <f t="shared" si="3"/>
        <v>reste</v>
      </c>
    </row>
    <row r="41" spans="1:13" x14ac:dyDescent="0.2">
      <c r="A41" s="3" t="s">
        <v>5</v>
      </c>
      <c r="B41" s="3" t="s">
        <v>115</v>
      </c>
      <c r="C41" s="2" t="s">
        <v>116</v>
      </c>
      <c r="D41" s="3" t="s">
        <v>117</v>
      </c>
      <c r="E41" s="3" t="s">
        <v>644</v>
      </c>
      <c r="F41" s="3" t="s">
        <v>9</v>
      </c>
      <c r="G41" s="4">
        <v>1</v>
      </c>
      <c r="H41" s="4">
        <v>3</v>
      </c>
      <c r="I41" s="5">
        <v>4</v>
      </c>
      <c r="J41">
        <f>I41*20</f>
        <v>80</v>
      </c>
      <c r="K41" s="6">
        <f t="shared" si="1"/>
        <v>4</v>
      </c>
      <c r="L41" s="6">
        <f t="shared" si="2"/>
        <v>0</v>
      </c>
      <c r="M41" s="21" t="str">
        <f t="shared" si="3"/>
        <v>reste</v>
      </c>
    </row>
    <row r="42" spans="1:13" x14ac:dyDescent="0.2">
      <c r="K42" s="6">
        <f t="shared" si="1"/>
        <v>0</v>
      </c>
      <c r="L42" s="6">
        <f t="shared" si="2"/>
        <v>0</v>
      </c>
      <c r="M42" s="21" t="str">
        <f t="shared" si="3"/>
        <v>soldé</v>
      </c>
    </row>
    <row r="43" spans="1:13" x14ac:dyDescent="0.2">
      <c r="A43" s="3" t="s">
        <v>5</v>
      </c>
      <c r="B43" s="3" t="s">
        <v>91</v>
      </c>
      <c r="C43" s="2" t="s">
        <v>92</v>
      </c>
      <c r="D43" s="3" t="s">
        <v>93</v>
      </c>
      <c r="E43" s="3" t="s">
        <v>641</v>
      </c>
      <c r="F43" s="3" t="s">
        <v>9</v>
      </c>
      <c r="G43" s="4">
        <v>1</v>
      </c>
      <c r="H43" s="4">
        <v>2</v>
      </c>
      <c r="I43" s="5">
        <v>3</v>
      </c>
      <c r="J43">
        <f t="shared" si="0"/>
        <v>45</v>
      </c>
      <c r="K43" s="6">
        <f t="shared" si="1"/>
        <v>3</v>
      </c>
      <c r="L43" s="6">
        <f t="shared" si="2"/>
        <v>0</v>
      </c>
      <c r="M43" s="21" t="str">
        <f t="shared" si="3"/>
        <v>reste</v>
      </c>
    </row>
    <row r="44" spans="1:13" x14ac:dyDescent="0.2">
      <c r="A44" s="3" t="s">
        <v>5</v>
      </c>
      <c r="B44" s="3" t="s">
        <v>85</v>
      </c>
      <c r="C44" s="2" t="s">
        <v>86</v>
      </c>
      <c r="D44" s="3" t="s">
        <v>87</v>
      </c>
      <c r="E44" s="3" t="s">
        <v>642</v>
      </c>
      <c r="F44" s="3" t="s">
        <v>9</v>
      </c>
      <c r="G44" s="4">
        <v>1</v>
      </c>
      <c r="H44" s="4">
        <v>1</v>
      </c>
      <c r="I44" s="5">
        <v>1</v>
      </c>
      <c r="J44">
        <f t="shared" si="0"/>
        <v>15</v>
      </c>
      <c r="K44" s="6">
        <f t="shared" si="1"/>
        <v>1</v>
      </c>
      <c r="L44" s="6">
        <f t="shared" si="2"/>
        <v>0</v>
      </c>
      <c r="M44" s="21" t="str">
        <f t="shared" si="3"/>
        <v>reste</v>
      </c>
    </row>
    <row r="45" spans="1:13" x14ac:dyDescent="0.2">
      <c r="A45" s="3" t="s">
        <v>5</v>
      </c>
      <c r="B45" s="3" t="s">
        <v>88</v>
      </c>
      <c r="C45" s="2" t="s">
        <v>89</v>
      </c>
      <c r="D45" s="3" t="s">
        <v>90</v>
      </c>
      <c r="E45" s="3" t="s">
        <v>642</v>
      </c>
      <c r="F45" s="3" t="s">
        <v>9</v>
      </c>
      <c r="G45" s="4">
        <v>1</v>
      </c>
      <c r="H45" s="4">
        <v>1</v>
      </c>
      <c r="I45" s="5">
        <v>1</v>
      </c>
      <c r="J45">
        <f t="shared" si="0"/>
        <v>15</v>
      </c>
      <c r="K45" s="6">
        <f t="shared" si="1"/>
        <v>1</v>
      </c>
      <c r="L45" s="6">
        <f t="shared" si="2"/>
        <v>0</v>
      </c>
      <c r="M45" s="21" t="str">
        <f t="shared" si="3"/>
        <v>reste</v>
      </c>
    </row>
    <row r="46" spans="1:13" x14ac:dyDescent="0.2">
      <c r="A46" s="3"/>
      <c r="B46" s="3"/>
      <c r="C46" s="2"/>
      <c r="D46" s="3"/>
      <c r="E46" s="3"/>
      <c r="F46" s="3"/>
      <c r="G46" s="4"/>
      <c r="H46" s="4"/>
      <c r="I46" s="5"/>
      <c r="K46" s="6">
        <f t="shared" si="1"/>
        <v>0</v>
      </c>
      <c r="L46" s="6">
        <f t="shared" si="2"/>
        <v>0</v>
      </c>
      <c r="M46" s="21" t="str">
        <f t="shared" si="3"/>
        <v>soldé</v>
      </c>
    </row>
    <row r="47" spans="1:13" x14ac:dyDescent="0.2">
      <c r="A47" s="3" t="s">
        <v>5</v>
      </c>
      <c r="B47" s="3" t="s">
        <v>451</v>
      </c>
      <c r="C47" s="2" t="s">
        <v>452</v>
      </c>
      <c r="D47" s="3" t="s">
        <v>453</v>
      </c>
      <c r="E47" s="3" t="s">
        <v>639</v>
      </c>
      <c r="F47" s="3" t="s">
        <v>9</v>
      </c>
      <c r="G47" s="4">
        <v>1</v>
      </c>
      <c r="H47" s="4">
        <v>2</v>
      </c>
      <c r="I47" s="5">
        <v>8</v>
      </c>
      <c r="J47">
        <f>I47*10</f>
        <v>80</v>
      </c>
      <c r="K47" s="6">
        <f t="shared" si="1"/>
        <v>8</v>
      </c>
      <c r="L47" s="6">
        <f t="shared" si="2"/>
        <v>0</v>
      </c>
      <c r="M47" s="21" t="str">
        <f t="shared" si="3"/>
        <v>reste</v>
      </c>
    </row>
    <row r="48" spans="1:13" s="18" customFormat="1" x14ac:dyDescent="0.2">
      <c r="A48" s="14" t="s">
        <v>5</v>
      </c>
      <c r="B48" s="14" t="s">
        <v>454</v>
      </c>
      <c r="C48" s="15" t="s">
        <v>455</v>
      </c>
      <c r="D48" s="14" t="s">
        <v>456</v>
      </c>
      <c r="E48" s="14" t="s">
        <v>639</v>
      </c>
      <c r="F48" s="14" t="s">
        <v>9</v>
      </c>
      <c r="G48" s="16">
        <v>1</v>
      </c>
      <c r="H48" s="16">
        <v>2</v>
      </c>
      <c r="I48" s="17">
        <v>1</v>
      </c>
      <c r="J48" s="18">
        <f>I48*10</f>
        <v>10</v>
      </c>
      <c r="K48" s="6">
        <f t="shared" si="1"/>
        <v>1</v>
      </c>
      <c r="L48" s="6">
        <f t="shared" si="2"/>
        <v>0</v>
      </c>
      <c r="M48" s="21" t="str">
        <f t="shared" si="3"/>
        <v>reste</v>
      </c>
    </row>
    <row r="49" spans="1:13" x14ac:dyDescent="0.2">
      <c r="K49" s="6">
        <f t="shared" si="1"/>
        <v>0</v>
      </c>
      <c r="L49" s="6">
        <f t="shared" si="2"/>
        <v>0</v>
      </c>
      <c r="M49" s="21" t="str">
        <f t="shared" si="3"/>
        <v>soldé</v>
      </c>
    </row>
    <row r="50" spans="1:13" x14ac:dyDescent="0.2">
      <c r="A50" s="3" t="s">
        <v>5</v>
      </c>
      <c r="B50" s="3" t="s">
        <v>214</v>
      </c>
      <c r="C50" s="2" t="s">
        <v>215</v>
      </c>
      <c r="D50" s="3" t="s">
        <v>216</v>
      </c>
      <c r="E50" s="3" t="s">
        <v>642</v>
      </c>
      <c r="F50" s="3" t="s">
        <v>9</v>
      </c>
      <c r="G50" s="4">
        <v>1</v>
      </c>
      <c r="H50" s="4">
        <v>2</v>
      </c>
      <c r="I50" s="5">
        <v>7</v>
      </c>
      <c r="J50">
        <f t="shared" si="0"/>
        <v>105</v>
      </c>
      <c r="K50" s="6">
        <f t="shared" si="1"/>
        <v>7</v>
      </c>
      <c r="L50" s="6">
        <f t="shared" si="2"/>
        <v>0</v>
      </c>
      <c r="M50" s="21" t="str">
        <f t="shared" si="3"/>
        <v>reste</v>
      </c>
    </row>
    <row r="51" spans="1:13" x14ac:dyDescent="0.2">
      <c r="A51" s="3" t="s">
        <v>5</v>
      </c>
      <c r="B51" s="3" t="s">
        <v>211</v>
      </c>
      <c r="C51" s="2" t="s">
        <v>212</v>
      </c>
      <c r="D51" s="3" t="s">
        <v>213</v>
      </c>
      <c r="E51" s="3" t="s">
        <v>643</v>
      </c>
      <c r="F51" s="3" t="s">
        <v>9</v>
      </c>
      <c r="G51" s="4">
        <v>1</v>
      </c>
      <c r="H51" s="4">
        <v>3</v>
      </c>
      <c r="I51" s="5">
        <v>5</v>
      </c>
      <c r="J51">
        <f t="shared" si="0"/>
        <v>75</v>
      </c>
      <c r="K51" s="6">
        <f t="shared" si="1"/>
        <v>5</v>
      </c>
      <c r="L51" s="6">
        <f t="shared" si="2"/>
        <v>0</v>
      </c>
      <c r="M51" s="21" t="str">
        <f t="shared" si="3"/>
        <v>reste</v>
      </c>
    </row>
    <row r="52" spans="1:13" x14ac:dyDescent="0.2">
      <c r="A52" s="3"/>
      <c r="B52" s="3"/>
      <c r="C52" s="2"/>
      <c r="D52" s="3"/>
      <c r="E52" s="3"/>
      <c r="F52" s="3"/>
      <c r="G52" s="4"/>
      <c r="H52" s="4"/>
      <c r="I52" s="5"/>
      <c r="K52" s="6">
        <f t="shared" si="1"/>
        <v>0</v>
      </c>
      <c r="L52" s="6">
        <f t="shared" si="2"/>
        <v>0</v>
      </c>
      <c r="M52" s="21" t="str">
        <f t="shared" si="3"/>
        <v>soldé</v>
      </c>
    </row>
    <row r="53" spans="1:13" x14ac:dyDescent="0.2">
      <c r="A53" s="3" t="s">
        <v>5</v>
      </c>
      <c r="B53" s="3" t="s">
        <v>668</v>
      </c>
      <c r="C53" s="2" t="s">
        <v>669</v>
      </c>
      <c r="D53" s="3" t="s">
        <v>670</v>
      </c>
      <c r="E53" s="3" t="s">
        <v>667</v>
      </c>
      <c r="F53" s="3" t="s">
        <v>9</v>
      </c>
      <c r="G53" s="4">
        <v>1</v>
      </c>
      <c r="H53" s="4">
        <v>4</v>
      </c>
      <c r="I53" s="5">
        <v>10</v>
      </c>
      <c r="J53">
        <f t="shared" si="0"/>
        <v>150</v>
      </c>
      <c r="K53" s="6">
        <f t="shared" si="1"/>
        <v>10</v>
      </c>
      <c r="L53" s="6">
        <f t="shared" si="2"/>
        <v>0</v>
      </c>
      <c r="M53" s="21" t="str">
        <f t="shared" si="3"/>
        <v>reste</v>
      </c>
    </row>
    <row r="54" spans="1:13" x14ac:dyDescent="0.2">
      <c r="A54" s="3" t="s">
        <v>5</v>
      </c>
      <c r="B54" s="3" t="s">
        <v>217</v>
      </c>
      <c r="C54" s="2" t="s">
        <v>218</v>
      </c>
      <c r="D54" s="3" t="s">
        <v>219</v>
      </c>
      <c r="E54" s="3" t="s">
        <v>661</v>
      </c>
      <c r="F54" s="3" t="s">
        <v>9</v>
      </c>
      <c r="G54" s="4">
        <v>1</v>
      </c>
      <c r="H54" s="4">
        <v>3</v>
      </c>
      <c r="I54" s="5">
        <v>2</v>
      </c>
      <c r="J54">
        <f t="shared" si="0"/>
        <v>30</v>
      </c>
      <c r="K54" s="6">
        <f t="shared" si="1"/>
        <v>2</v>
      </c>
      <c r="L54" s="6">
        <f t="shared" si="2"/>
        <v>0</v>
      </c>
      <c r="M54" s="21" t="str">
        <f t="shared" si="3"/>
        <v>reste</v>
      </c>
    </row>
    <row r="55" spans="1:13" x14ac:dyDescent="0.2">
      <c r="A55" s="3" t="s">
        <v>5</v>
      </c>
      <c r="B55" s="3" t="s">
        <v>220</v>
      </c>
      <c r="C55" s="2" t="s">
        <v>221</v>
      </c>
      <c r="D55" s="3" t="s">
        <v>222</v>
      </c>
      <c r="E55" s="3" t="s">
        <v>661</v>
      </c>
      <c r="F55" s="3" t="s">
        <v>9</v>
      </c>
      <c r="G55" s="4">
        <v>1</v>
      </c>
      <c r="H55" s="4">
        <v>3</v>
      </c>
      <c r="I55" s="5">
        <v>4</v>
      </c>
      <c r="J55">
        <f t="shared" si="0"/>
        <v>60</v>
      </c>
      <c r="K55" s="6">
        <f t="shared" si="1"/>
        <v>4</v>
      </c>
      <c r="L55" s="6">
        <f t="shared" si="2"/>
        <v>0</v>
      </c>
      <c r="M55" s="21" t="str">
        <f t="shared" si="3"/>
        <v>reste</v>
      </c>
    </row>
    <row r="56" spans="1:13" x14ac:dyDescent="0.2">
      <c r="K56" s="6">
        <f t="shared" si="1"/>
        <v>0</v>
      </c>
      <c r="L56" s="6">
        <f t="shared" si="2"/>
        <v>0</v>
      </c>
      <c r="M56" s="21" t="str">
        <f t="shared" si="3"/>
        <v>soldé</v>
      </c>
    </row>
    <row r="57" spans="1:13" x14ac:dyDescent="0.2">
      <c r="A57" s="3" t="s">
        <v>5</v>
      </c>
      <c r="B57" s="3" t="s">
        <v>178</v>
      </c>
      <c r="C57" s="2" t="s">
        <v>179</v>
      </c>
      <c r="D57" s="3" t="s">
        <v>180</v>
      </c>
      <c r="E57" s="3" t="s">
        <v>633</v>
      </c>
      <c r="F57" s="3" t="s">
        <v>9</v>
      </c>
      <c r="G57" s="4">
        <v>1</v>
      </c>
      <c r="H57" s="4">
        <v>1</v>
      </c>
      <c r="I57" s="5">
        <v>4</v>
      </c>
      <c r="J57">
        <f t="shared" si="0"/>
        <v>60</v>
      </c>
      <c r="K57" s="6">
        <f t="shared" si="1"/>
        <v>4</v>
      </c>
      <c r="L57" s="6">
        <f t="shared" si="2"/>
        <v>0</v>
      </c>
      <c r="M57" s="21" t="str">
        <f t="shared" si="3"/>
        <v>reste</v>
      </c>
    </row>
    <row r="58" spans="1:13" x14ac:dyDescent="0.2">
      <c r="A58" s="3"/>
      <c r="B58" s="3"/>
      <c r="C58" s="2"/>
      <c r="D58" s="3"/>
      <c r="E58" s="3"/>
      <c r="F58" s="3"/>
      <c r="G58" s="4"/>
      <c r="H58" s="4"/>
      <c r="I58" s="5"/>
      <c r="K58" s="6">
        <f t="shared" si="1"/>
        <v>0</v>
      </c>
      <c r="L58" s="6">
        <f t="shared" si="2"/>
        <v>0</v>
      </c>
      <c r="M58" s="21" t="str">
        <f t="shared" si="3"/>
        <v>soldé</v>
      </c>
    </row>
    <row r="59" spans="1:13" x14ac:dyDescent="0.2">
      <c r="A59" s="3" t="s">
        <v>5</v>
      </c>
      <c r="B59" s="3" t="s">
        <v>532</v>
      </c>
      <c r="C59" s="2" t="s">
        <v>533</v>
      </c>
      <c r="D59" s="3" t="s">
        <v>534</v>
      </c>
      <c r="E59" s="3" t="s">
        <v>662</v>
      </c>
      <c r="F59" s="3" t="s">
        <v>9</v>
      </c>
      <c r="G59" s="4">
        <v>1</v>
      </c>
      <c r="H59" s="4">
        <v>2</v>
      </c>
      <c r="I59" s="5">
        <v>5</v>
      </c>
      <c r="J59">
        <f t="shared" si="0"/>
        <v>75</v>
      </c>
      <c r="K59" s="6">
        <f t="shared" si="1"/>
        <v>5</v>
      </c>
      <c r="L59" s="6">
        <f t="shared" si="2"/>
        <v>0</v>
      </c>
      <c r="M59" s="21" t="str">
        <f t="shared" si="3"/>
        <v>reste</v>
      </c>
    </row>
    <row r="60" spans="1:13" x14ac:dyDescent="0.2">
      <c r="A60" s="3" t="s">
        <v>5</v>
      </c>
      <c r="B60" s="3" t="s">
        <v>526</v>
      </c>
      <c r="C60" s="2" t="s">
        <v>527</v>
      </c>
      <c r="D60" s="3" t="s">
        <v>528</v>
      </c>
      <c r="E60" s="3" t="s">
        <v>662</v>
      </c>
      <c r="F60" s="3" t="s">
        <v>9</v>
      </c>
      <c r="G60" s="4">
        <v>1</v>
      </c>
      <c r="H60" s="4">
        <v>2</v>
      </c>
      <c r="I60" s="5">
        <v>1</v>
      </c>
      <c r="J60">
        <f t="shared" si="0"/>
        <v>15</v>
      </c>
      <c r="K60" s="6">
        <f t="shared" si="1"/>
        <v>1</v>
      </c>
      <c r="L60" s="6">
        <f t="shared" si="2"/>
        <v>0</v>
      </c>
      <c r="M60" s="21" t="str">
        <f t="shared" si="3"/>
        <v>reste</v>
      </c>
    </row>
    <row r="61" spans="1:13" x14ac:dyDescent="0.2">
      <c r="A61" s="3" t="s">
        <v>5</v>
      </c>
      <c r="B61" s="3" t="s">
        <v>526</v>
      </c>
      <c r="C61" s="2" t="s">
        <v>527</v>
      </c>
      <c r="D61" s="3" t="s">
        <v>528</v>
      </c>
      <c r="E61" s="3" t="s">
        <v>662</v>
      </c>
      <c r="F61" s="3" t="s">
        <v>9</v>
      </c>
      <c r="G61" s="4">
        <v>1</v>
      </c>
      <c r="H61" s="4">
        <v>4</v>
      </c>
      <c r="I61" s="5">
        <v>1</v>
      </c>
      <c r="J61">
        <f t="shared" si="0"/>
        <v>15</v>
      </c>
      <c r="K61" s="6">
        <f t="shared" si="1"/>
        <v>1</v>
      </c>
      <c r="L61" s="6">
        <f t="shared" si="2"/>
        <v>0</v>
      </c>
      <c r="M61" s="21" t="str">
        <f t="shared" si="3"/>
        <v>reste</v>
      </c>
    </row>
    <row r="62" spans="1:13" x14ac:dyDescent="0.2">
      <c r="A62" s="3" t="s">
        <v>5</v>
      </c>
      <c r="B62" s="3" t="s">
        <v>529</v>
      </c>
      <c r="C62" s="2" t="s">
        <v>530</v>
      </c>
      <c r="D62" s="3" t="s">
        <v>531</v>
      </c>
      <c r="E62" s="3" t="s">
        <v>662</v>
      </c>
      <c r="F62" s="3" t="s">
        <v>9</v>
      </c>
      <c r="G62" s="4">
        <v>1</v>
      </c>
      <c r="H62" s="4">
        <v>4</v>
      </c>
      <c r="I62" s="5">
        <v>2</v>
      </c>
      <c r="J62">
        <f t="shared" si="0"/>
        <v>30</v>
      </c>
      <c r="K62" s="6">
        <f t="shared" si="1"/>
        <v>2</v>
      </c>
      <c r="L62" s="6">
        <f t="shared" si="2"/>
        <v>0</v>
      </c>
      <c r="M62" s="21" t="str">
        <f t="shared" si="3"/>
        <v>reste</v>
      </c>
    </row>
    <row r="63" spans="1:13" x14ac:dyDescent="0.2">
      <c r="A63" s="3"/>
      <c r="B63" s="3"/>
      <c r="C63" s="2"/>
      <c r="D63" s="3"/>
      <c r="E63" s="3"/>
      <c r="F63" s="3"/>
      <c r="G63" s="4"/>
      <c r="H63" s="4"/>
      <c r="I63" s="5"/>
      <c r="K63" s="6">
        <f t="shared" si="1"/>
        <v>0</v>
      </c>
      <c r="L63" s="6">
        <f t="shared" si="2"/>
        <v>0</v>
      </c>
      <c r="M63" s="21" t="str">
        <f t="shared" si="3"/>
        <v>soldé</v>
      </c>
    </row>
    <row r="64" spans="1:13" x14ac:dyDescent="0.2">
      <c r="A64" s="3" t="s">
        <v>5</v>
      </c>
      <c r="B64" s="3" t="s">
        <v>604</v>
      </c>
      <c r="C64" s="2" t="s">
        <v>605</v>
      </c>
      <c r="D64" s="3" t="s">
        <v>606</v>
      </c>
      <c r="E64" s="3" t="s">
        <v>622</v>
      </c>
      <c r="F64" s="3" t="s">
        <v>9</v>
      </c>
      <c r="G64" s="4">
        <v>1</v>
      </c>
      <c r="H64" s="4">
        <v>1</v>
      </c>
      <c r="I64" s="5">
        <v>3</v>
      </c>
      <c r="J64">
        <f t="shared" si="0"/>
        <v>45</v>
      </c>
      <c r="K64" s="6">
        <f t="shared" si="1"/>
        <v>3</v>
      </c>
      <c r="L64" s="6">
        <f t="shared" si="2"/>
        <v>0</v>
      </c>
      <c r="M64" s="21" t="str">
        <f t="shared" si="3"/>
        <v>reste</v>
      </c>
    </row>
    <row r="65" spans="1:13" x14ac:dyDescent="0.2">
      <c r="A65" s="3" t="s">
        <v>5</v>
      </c>
      <c r="B65" s="3" t="s">
        <v>610</v>
      </c>
      <c r="C65" s="2" t="s">
        <v>611</v>
      </c>
      <c r="D65" s="3" t="s">
        <v>612</v>
      </c>
      <c r="E65" s="3" t="s">
        <v>623</v>
      </c>
      <c r="F65" s="3" t="s">
        <v>9</v>
      </c>
      <c r="G65" s="4">
        <v>1</v>
      </c>
      <c r="H65" s="4">
        <v>3</v>
      </c>
      <c r="I65" s="5">
        <v>8</v>
      </c>
      <c r="J65">
        <f t="shared" si="0"/>
        <v>120</v>
      </c>
      <c r="K65" s="6">
        <f t="shared" si="1"/>
        <v>8</v>
      </c>
      <c r="L65" s="6">
        <f t="shared" si="2"/>
        <v>0</v>
      </c>
      <c r="M65" s="21" t="str">
        <f t="shared" si="3"/>
        <v>reste</v>
      </c>
    </row>
    <row r="66" spans="1:13" x14ac:dyDescent="0.2">
      <c r="A66" s="3" t="s">
        <v>5</v>
      </c>
      <c r="B66" s="3" t="s">
        <v>607</v>
      </c>
      <c r="C66" s="2" t="s">
        <v>608</v>
      </c>
      <c r="D66" s="3" t="s">
        <v>609</v>
      </c>
      <c r="E66" s="3" t="s">
        <v>622</v>
      </c>
      <c r="F66" s="3" t="s">
        <v>9</v>
      </c>
      <c r="G66" s="4">
        <v>1</v>
      </c>
      <c r="H66" s="4">
        <v>1</v>
      </c>
      <c r="I66" s="5">
        <v>3</v>
      </c>
      <c r="J66">
        <f t="shared" si="0"/>
        <v>45</v>
      </c>
      <c r="K66" s="6">
        <f t="shared" si="1"/>
        <v>3</v>
      </c>
      <c r="L66" s="6">
        <f t="shared" si="2"/>
        <v>0</v>
      </c>
      <c r="M66" s="21" t="str">
        <f t="shared" si="3"/>
        <v>reste</v>
      </c>
    </row>
    <row r="67" spans="1:13" x14ac:dyDescent="0.2">
      <c r="A67" s="3"/>
      <c r="B67" s="3"/>
      <c r="C67" s="2"/>
      <c r="D67" s="3"/>
      <c r="E67" s="3"/>
      <c r="F67" s="3"/>
      <c r="G67" s="4"/>
      <c r="H67" s="4"/>
      <c r="I67" s="5"/>
      <c r="K67" s="6">
        <f t="shared" si="1"/>
        <v>0</v>
      </c>
      <c r="L67" s="6">
        <f t="shared" si="2"/>
        <v>0</v>
      </c>
      <c r="M67" s="21" t="str">
        <f t="shared" si="3"/>
        <v>soldé</v>
      </c>
    </row>
    <row r="68" spans="1:13" x14ac:dyDescent="0.2">
      <c r="A68" s="3" t="s">
        <v>5</v>
      </c>
      <c r="B68" s="3" t="s">
        <v>613</v>
      </c>
      <c r="C68" s="2" t="s">
        <v>614</v>
      </c>
      <c r="D68" s="3" t="s">
        <v>615</v>
      </c>
      <c r="E68" s="3" t="s">
        <v>622</v>
      </c>
      <c r="F68" s="3" t="s">
        <v>9</v>
      </c>
      <c r="G68" s="4">
        <v>1</v>
      </c>
      <c r="H68" s="4">
        <v>2</v>
      </c>
      <c r="I68" s="5">
        <v>1</v>
      </c>
      <c r="J68">
        <f t="shared" ref="J68:J131" si="5">I68*15</f>
        <v>15</v>
      </c>
      <c r="K68" s="6">
        <f t="shared" ref="K68:K131" si="6">I68-L68</f>
        <v>1</v>
      </c>
      <c r="L68" s="6">
        <f t="shared" ref="L68:L131" si="7">SUM(N68:AU68)</f>
        <v>0</v>
      </c>
      <c r="M68" s="21" t="str">
        <f t="shared" ref="M68:M131" si="8">IF(L68=I68,"soldé",IF(L68&lt;I68,"reste",IF(L68&gt;I68,"trop","")))</f>
        <v>reste</v>
      </c>
    </row>
    <row r="69" spans="1:13" x14ac:dyDescent="0.2">
      <c r="A69" s="3"/>
      <c r="B69" s="3"/>
      <c r="C69" s="2"/>
      <c r="D69" s="3"/>
      <c r="E69" s="3"/>
      <c r="F69" s="3"/>
      <c r="G69" s="4"/>
      <c r="H69" s="4"/>
      <c r="I69" s="5"/>
      <c r="K69" s="6">
        <f t="shared" si="6"/>
        <v>0</v>
      </c>
      <c r="L69" s="6">
        <f t="shared" si="7"/>
        <v>0</v>
      </c>
      <c r="M69" s="21" t="str">
        <f t="shared" si="8"/>
        <v>soldé</v>
      </c>
    </row>
    <row r="70" spans="1:13" x14ac:dyDescent="0.2">
      <c r="A70" s="3" t="s">
        <v>5</v>
      </c>
      <c r="B70" s="3" t="s">
        <v>490</v>
      </c>
      <c r="C70" s="2" t="s">
        <v>491</v>
      </c>
      <c r="D70" s="3" t="s">
        <v>492</v>
      </c>
      <c r="E70" s="3" t="s">
        <v>624</v>
      </c>
      <c r="F70" s="3" t="s">
        <v>9</v>
      </c>
      <c r="G70" s="4">
        <v>1</v>
      </c>
      <c r="H70" s="4">
        <v>1</v>
      </c>
      <c r="I70" s="5">
        <v>6</v>
      </c>
      <c r="J70">
        <f>I70*20</f>
        <v>120</v>
      </c>
      <c r="K70" s="6">
        <f t="shared" si="6"/>
        <v>6</v>
      </c>
      <c r="L70" s="6">
        <f t="shared" si="7"/>
        <v>0</v>
      </c>
      <c r="M70" s="21" t="str">
        <f t="shared" si="8"/>
        <v>reste</v>
      </c>
    </row>
    <row r="71" spans="1:13" x14ac:dyDescent="0.2">
      <c r="A71" s="3" t="s">
        <v>5</v>
      </c>
      <c r="B71" s="3" t="s">
        <v>481</v>
      </c>
      <c r="C71" s="2" t="s">
        <v>482</v>
      </c>
      <c r="D71" s="3" t="s">
        <v>483</v>
      </c>
      <c r="E71" s="3" t="s">
        <v>624</v>
      </c>
      <c r="F71" s="3" t="s">
        <v>9</v>
      </c>
      <c r="G71" s="4">
        <v>1</v>
      </c>
      <c r="H71" s="4">
        <v>2</v>
      </c>
      <c r="I71" s="5">
        <v>2</v>
      </c>
      <c r="J71">
        <f>I71*20</f>
        <v>40</v>
      </c>
      <c r="K71" s="6">
        <f t="shared" si="6"/>
        <v>2</v>
      </c>
      <c r="L71" s="6">
        <f t="shared" si="7"/>
        <v>0</v>
      </c>
      <c r="M71" s="21" t="str">
        <f t="shared" si="8"/>
        <v>reste</v>
      </c>
    </row>
    <row r="72" spans="1:13" x14ac:dyDescent="0.2">
      <c r="A72" s="3" t="s">
        <v>5</v>
      </c>
      <c r="B72" s="3" t="s">
        <v>484</v>
      </c>
      <c r="C72" s="2" t="s">
        <v>485</v>
      </c>
      <c r="D72" s="3" t="s">
        <v>486</v>
      </c>
      <c r="E72" s="3" t="s">
        <v>624</v>
      </c>
      <c r="F72" s="3" t="s">
        <v>9</v>
      </c>
      <c r="G72" s="4">
        <v>1</v>
      </c>
      <c r="H72" s="4">
        <v>2</v>
      </c>
      <c r="I72" s="5">
        <v>2</v>
      </c>
      <c r="J72">
        <f>I72*20</f>
        <v>40</v>
      </c>
      <c r="K72" s="6">
        <f t="shared" si="6"/>
        <v>2</v>
      </c>
      <c r="L72" s="6">
        <f t="shared" si="7"/>
        <v>0</v>
      </c>
      <c r="M72" s="21" t="str">
        <f t="shared" si="8"/>
        <v>reste</v>
      </c>
    </row>
    <row r="73" spans="1:13" x14ac:dyDescent="0.2">
      <c r="A73" s="3"/>
      <c r="B73" s="3"/>
      <c r="C73" s="2"/>
      <c r="D73" s="3"/>
      <c r="E73" s="3"/>
      <c r="F73" s="3"/>
      <c r="G73" s="4"/>
      <c r="H73" s="4"/>
      <c r="I73" s="5"/>
      <c r="K73" s="6">
        <f t="shared" si="6"/>
        <v>0</v>
      </c>
      <c r="L73" s="6">
        <f t="shared" si="7"/>
        <v>0</v>
      </c>
      <c r="M73" s="21" t="str">
        <f t="shared" si="8"/>
        <v>soldé</v>
      </c>
    </row>
    <row r="74" spans="1:13" x14ac:dyDescent="0.2">
      <c r="A74" s="3" t="s">
        <v>5</v>
      </c>
      <c r="B74" s="3" t="s">
        <v>487</v>
      </c>
      <c r="C74" s="2" t="s">
        <v>488</v>
      </c>
      <c r="D74" s="3" t="s">
        <v>489</v>
      </c>
      <c r="E74" s="3" t="s">
        <v>624</v>
      </c>
      <c r="F74" s="3" t="s">
        <v>9</v>
      </c>
      <c r="G74" s="4">
        <v>1</v>
      </c>
      <c r="H74" s="4">
        <v>1</v>
      </c>
      <c r="I74" s="5">
        <v>4</v>
      </c>
      <c r="J74">
        <f>I74*20</f>
        <v>80</v>
      </c>
      <c r="K74" s="6">
        <f t="shared" si="6"/>
        <v>4</v>
      </c>
      <c r="L74" s="6">
        <f t="shared" si="7"/>
        <v>0</v>
      </c>
      <c r="M74" s="21" t="str">
        <f t="shared" si="8"/>
        <v>reste</v>
      </c>
    </row>
    <row r="75" spans="1:13" x14ac:dyDescent="0.2">
      <c r="A75" s="3" t="s">
        <v>5</v>
      </c>
      <c r="B75" s="3" t="s">
        <v>478</v>
      </c>
      <c r="C75" s="2" t="s">
        <v>479</v>
      </c>
      <c r="D75" s="3" t="s">
        <v>480</v>
      </c>
      <c r="E75" s="3" t="s">
        <v>624</v>
      </c>
      <c r="F75" s="3" t="s">
        <v>9</v>
      </c>
      <c r="G75" s="4">
        <v>1</v>
      </c>
      <c r="H75" s="4">
        <v>3</v>
      </c>
      <c r="I75" s="5">
        <v>3</v>
      </c>
      <c r="J75">
        <f>I75*20</f>
        <v>60</v>
      </c>
      <c r="K75" s="6">
        <f t="shared" si="6"/>
        <v>3</v>
      </c>
      <c r="L75" s="6">
        <f t="shared" si="7"/>
        <v>0</v>
      </c>
      <c r="M75" s="21" t="str">
        <f t="shared" si="8"/>
        <v>reste</v>
      </c>
    </row>
    <row r="76" spans="1:13" x14ac:dyDescent="0.2">
      <c r="K76" s="6">
        <f t="shared" si="6"/>
        <v>0</v>
      </c>
      <c r="L76" s="6">
        <f t="shared" si="7"/>
        <v>0</v>
      </c>
      <c r="M76" s="21" t="str">
        <f t="shared" si="8"/>
        <v>soldé</v>
      </c>
    </row>
    <row r="77" spans="1:13" x14ac:dyDescent="0.2">
      <c r="A77" s="3" t="s">
        <v>5</v>
      </c>
      <c r="B77" s="3" t="s">
        <v>577</v>
      </c>
      <c r="C77" s="2" t="s">
        <v>578</v>
      </c>
      <c r="D77" s="3" t="s">
        <v>579</v>
      </c>
      <c r="E77" s="3" t="s">
        <v>648</v>
      </c>
      <c r="F77" s="3" t="s">
        <v>9</v>
      </c>
      <c r="G77" s="4">
        <v>1</v>
      </c>
      <c r="H77" s="4">
        <v>1</v>
      </c>
      <c r="I77" s="5">
        <v>15</v>
      </c>
      <c r="J77">
        <f t="shared" si="5"/>
        <v>225</v>
      </c>
      <c r="K77" s="6">
        <f t="shared" si="6"/>
        <v>15</v>
      </c>
      <c r="L77" s="6">
        <f t="shared" si="7"/>
        <v>0</v>
      </c>
      <c r="M77" s="21" t="str">
        <f t="shared" si="8"/>
        <v>reste</v>
      </c>
    </row>
    <row r="78" spans="1:13" x14ac:dyDescent="0.2">
      <c r="A78" s="3" t="s">
        <v>5</v>
      </c>
      <c r="B78" s="3" t="s">
        <v>580</v>
      </c>
      <c r="C78" s="2" t="s">
        <v>581</v>
      </c>
      <c r="D78" s="3" t="s">
        <v>582</v>
      </c>
      <c r="E78" s="3" t="s">
        <v>662</v>
      </c>
      <c r="F78" s="3" t="s">
        <v>9</v>
      </c>
      <c r="G78" s="4">
        <v>1</v>
      </c>
      <c r="H78" s="4">
        <v>3</v>
      </c>
      <c r="I78" s="5">
        <v>6</v>
      </c>
      <c r="J78">
        <f t="shared" si="5"/>
        <v>90</v>
      </c>
      <c r="K78" s="6">
        <f t="shared" si="6"/>
        <v>6</v>
      </c>
      <c r="L78" s="6">
        <f t="shared" si="7"/>
        <v>0</v>
      </c>
      <c r="M78" s="21" t="str">
        <f t="shared" si="8"/>
        <v>reste</v>
      </c>
    </row>
    <row r="79" spans="1:13" x14ac:dyDescent="0.2">
      <c r="A79" s="3" t="s">
        <v>5</v>
      </c>
      <c r="B79" s="3" t="s">
        <v>652</v>
      </c>
      <c r="C79" s="2" t="s">
        <v>653</v>
      </c>
      <c r="D79" s="3" t="s">
        <v>654</v>
      </c>
      <c r="E79" s="3" t="s">
        <v>648</v>
      </c>
      <c r="F79" s="3" t="s">
        <v>9</v>
      </c>
      <c r="G79" s="4">
        <v>1</v>
      </c>
      <c r="H79" s="4">
        <v>2</v>
      </c>
      <c r="I79" s="5">
        <v>8</v>
      </c>
      <c r="J79">
        <f t="shared" si="5"/>
        <v>120</v>
      </c>
      <c r="K79" s="6">
        <f t="shared" si="6"/>
        <v>8</v>
      </c>
      <c r="L79" s="6">
        <f t="shared" si="7"/>
        <v>0</v>
      </c>
      <c r="M79" s="21" t="str">
        <f t="shared" si="8"/>
        <v>reste</v>
      </c>
    </row>
    <row r="80" spans="1:13" x14ac:dyDescent="0.2">
      <c r="K80" s="6">
        <f t="shared" si="6"/>
        <v>0</v>
      </c>
      <c r="L80" s="6">
        <f t="shared" si="7"/>
        <v>0</v>
      </c>
      <c r="M80" s="21" t="str">
        <f t="shared" si="8"/>
        <v>soldé</v>
      </c>
    </row>
    <row r="81" spans="1:13" x14ac:dyDescent="0.2">
      <c r="A81" s="3" t="s">
        <v>5</v>
      </c>
      <c r="B81" s="3" t="s">
        <v>553</v>
      </c>
      <c r="C81" s="2" t="s">
        <v>554</v>
      </c>
      <c r="D81" s="3" t="s">
        <v>555</v>
      </c>
      <c r="E81" s="3" t="s">
        <v>648</v>
      </c>
      <c r="F81" s="3" t="s">
        <v>9</v>
      </c>
      <c r="G81" s="4">
        <v>1</v>
      </c>
      <c r="H81" s="4">
        <v>1</v>
      </c>
      <c r="I81" s="5">
        <v>21</v>
      </c>
      <c r="J81">
        <f t="shared" si="5"/>
        <v>315</v>
      </c>
      <c r="K81" s="6">
        <f t="shared" si="6"/>
        <v>21</v>
      </c>
      <c r="L81" s="6">
        <f t="shared" si="7"/>
        <v>0</v>
      </c>
      <c r="M81" s="21" t="str">
        <f t="shared" si="8"/>
        <v>reste</v>
      </c>
    </row>
    <row r="82" spans="1:13" x14ac:dyDescent="0.2">
      <c r="A82" s="3" t="s">
        <v>5</v>
      </c>
      <c r="B82" s="3" t="s">
        <v>556</v>
      </c>
      <c r="C82" s="2" t="s">
        <v>557</v>
      </c>
      <c r="D82" s="3" t="s">
        <v>558</v>
      </c>
      <c r="E82" s="3" t="s">
        <v>662</v>
      </c>
      <c r="F82" s="3" t="s">
        <v>9</v>
      </c>
      <c r="G82" s="4">
        <v>1</v>
      </c>
      <c r="H82" s="4">
        <v>3</v>
      </c>
      <c r="I82" s="5">
        <v>11</v>
      </c>
      <c r="J82">
        <f t="shared" si="5"/>
        <v>165</v>
      </c>
      <c r="K82" s="6">
        <f t="shared" si="6"/>
        <v>11</v>
      </c>
      <c r="L82" s="6">
        <f t="shared" si="7"/>
        <v>0</v>
      </c>
      <c r="M82" s="21" t="str">
        <f t="shared" si="8"/>
        <v>reste</v>
      </c>
    </row>
    <row r="83" spans="1:13" x14ac:dyDescent="0.2">
      <c r="A83" s="3" t="s">
        <v>5</v>
      </c>
      <c r="B83" s="3" t="s">
        <v>649</v>
      </c>
      <c r="C83" s="2" t="s">
        <v>650</v>
      </c>
      <c r="D83" s="3" t="s">
        <v>651</v>
      </c>
      <c r="E83" s="3" t="s">
        <v>648</v>
      </c>
      <c r="F83" s="3" t="s">
        <v>9</v>
      </c>
      <c r="G83" s="4">
        <v>1</v>
      </c>
      <c r="H83" s="4">
        <v>2</v>
      </c>
      <c r="I83" s="5">
        <v>11</v>
      </c>
      <c r="J83">
        <f t="shared" si="5"/>
        <v>165</v>
      </c>
      <c r="K83" s="6">
        <f t="shared" si="6"/>
        <v>11</v>
      </c>
      <c r="L83" s="6">
        <f t="shared" si="7"/>
        <v>0</v>
      </c>
      <c r="M83" s="21" t="str">
        <f t="shared" si="8"/>
        <v>reste</v>
      </c>
    </row>
    <row r="84" spans="1:13" x14ac:dyDescent="0.2">
      <c r="K84" s="6">
        <f t="shared" si="6"/>
        <v>0</v>
      </c>
      <c r="L84" s="6">
        <f t="shared" si="7"/>
        <v>0</v>
      </c>
      <c r="M84" s="21" t="str">
        <f t="shared" si="8"/>
        <v>soldé</v>
      </c>
    </row>
    <row r="85" spans="1:13" x14ac:dyDescent="0.2">
      <c r="A85" s="3" t="s">
        <v>5</v>
      </c>
      <c r="B85" s="3" t="s">
        <v>256</v>
      </c>
      <c r="C85" s="2" t="s">
        <v>257</v>
      </c>
      <c r="D85" s="3" t="s">
        <v>258</v>
      </c>
      <c r="E85" s="3" t="s">
        <v>624</v>
      </c>
      <c r="F85" s="3" t="s">
        <v>9</v>
      </c>
      <c r="G85" s="4">
        <v>1</v>
      </c>
      <c r="H85" s="4">
        <v>4</v>
      </c>
      <c r="I85" s="5">
        <v>5</v>
      </c>
      <c r="J85">
        <f t="shared" si="5"/>
        <v>75</v>
      </c>
      <c r="K85" s="6">
        <f t="shared" si="6"/>
        <v>5</v>
      </c>
      <c r="L85" s="6">
        <f t="shared" si="7"/>
        <v>0</v>
      </c>
      <c r="M85" s="21" t="str">
        <f t="shared" si="8"/>
        <v>reste</v>
      </c>
    </row>
    <row r="86" spans="1:13" x14ac:dyDescent="0.2">
      <c r="A86" s="3" t="s">
        <v>5</v>
      </c>
      <c r="B86" s="3" t="s">
        <v>250</v>
      </c>
      <c r="C86" s="2" t="s">
        <v>251</v>
      </c>
      <c r="D86" s="3" t="s">
        <v>252</v>
      </c>
      <c r="E86" s="3" t="s">
        <v>623</v>
      </c>
      <c r="F86" s="3" t="s">
        <v>9</v>
      </c>
      <c r="G86" s="4">
        <v>1</v>
      </c>
      <c r="H86" s="4">
        <v>2</v>
      </c>
      <c r="I86" s="5">
        <v>8</v>
      </c>
      <c r="J86">
        <f t="shared" si="5"/>
        <v>120</v>
      </c>
      <c r="K86" s="6">
        <f t="shared" si="6"/>
        <v>8</v>
      </c>
      <c r="L86" s="6">
        <f t="shared" si="7"/>
        <v>0</v>
      </c>
      <c r="M86" s="21" t="str">
        <f t="shared" si="8"/>
        <v>reste</v>
      </c>
    </row>
    <row r="87" spans="1:13" x14ac:dyDescent="0.2">
      <c r="A87" s="3" t="s">
        <v>5</v>
      </c>
      <c r="B87" s="3" t="s">
        <v>253</v>
      </c>
      <c r="C87" s="2" t="s">
        <v>254</v>
      </c>
      <c r="D87" s="3" t="s">
        <v>255</v>
      </c>
      <c r="E87" s="3" t="s">
        <v>623</v>
      </c>
      <c r="F87" s="3" t="s">
        <v>9</v>
      </c>
      <c r="G87" s="4">
        <v>1</v>
      </c>
      <c r="H87" s="4">
        <v>1</v>
      </c>
      <c r="I87" s="5">
        <v>1</v>
      </c>
      <c r="J87">
        <f t="shared" si="5"/>
        <v>15</v>
      </c>
      <c r="K87" s="6">
        <f t="shared" si="6"/>
        <v>1</v>
      </c>
      <c r="L87" s="6">
        <f t="shared" si="7"/>
        <v>0</v>
      </c>
      <c r="M87" s="21" t="str">
        <f t="shared" si="8"/>
        <v>reste</v>
      </c>
    </row>
    <row r="88" spans="1:13" x14ac:dyDescent="0.2">
      <c r="A88" s="3" t="s">
        <v>5</v>
      </c>
      <c r="B88" s="3" t="s">
        <v>253</v>
      </c>
      <c r="C88" s="2" t="s">
        <v>254</v>
      </c>
      <c r="D88" s="3" t="s">
        <v>255</v>
      </c>
      <c r="E88" s="3" t="s">
        <v>623</v>
      </c>
      <c r="F88" s="3" t="s">
        <v>9</v>
      </c>
      <c r="G88" s="4">
        <v>1</v>
      </c>
      <c r="H88" s="4">
        <v>2</v>
      </c>
      <c r="I88" s="5">
        <v>4</v>
      </c>
      <c r="J88">
        <f t="shared" si="5"/>
        <v>60</v>
      </c>
      <c r="K88" s="6">
        <f t="shared" si="6"/>
        <v>4</v>
      </c>
      <c r="L88" s="6">
        <f t="shared" si="7"/>
        <v>0</v>
      </c>
      <c r="M88" s="21" t="str">
        <f t="shared" si="8"/>
        <v>reste</v>
      </c>
    </row>
    <row r="89" spans="1:13" x14ac:dyDescent="0.2">
      <c r="K89" s="6">
        <f t="shared" si="6"/>
        <v>0</v>
      </c>
      <c r="L89" s="6">
        <f t="shared" si="7"/>
        <v>0</v>
      </c>
      <c r="M89" s="21" t="str">
        <f t="shared" si="8"/>
        <v>soldé</v>
      </c>
    </row>
    <row r="90" spans="1:13" x14ac:dyDescent="0.2">
      <c r="A90" s="3" t="s">
        <v>5</v>
      </c>
      <c r="B90" s="3" t="s">
        <v>247</v>
      </c>
      <c r="C90" s="2" t="s">
        <v>248</v>
      </c>
      <c r="D90" s="3" t="s">
        <v>249</v>
      </c>
      <c r="E90" s="3" t="s">
        <v>624</v>
      </c>
      <c r="F90" s="3" t="s">
        <v>9</v>
      </c>
      <c r="G90" s="4">
        <v>1</v>
      </c>
      <c r="H90" s="4">
        <v>4</v>
      </c>
      <c r="I90" s="5">
        <v>10</v>
      </c>
      <c r="J90">
        <f t="shared" si="5"/>
        <v>150</v>
      </c>
      <c r="K90" s="6">
        <f t="shared" si="6"/>
        <v>10</v>
      </c>
      <c r="L90" s="6">
        <f t="shared" si="7"/>
        <v>0</v>
      </c>
      <c r="M90" s="21" t="str">
        <f t="shared" si="8"/>
        <v>reste</v>
      </c>
    </row>
    <row r="91" spans="1:13" x14ac:dyDescent="0.2">
      <c r="A91" s="3" t="s">
        <v>5</v>
      </c>
      <c r="B91" s="3" t="s">
        <v>241</v>
      </c>
      <c r="C91" s="2" t="s">
        <v>242</v>
      </c>
      <c r="D91" s="3" t="s">
        <v>243</v>
      </c>
      <c r="E91" s="3" t="s">
        <v>623</v>
      </c>
      <c r="F91" s="3" t="s">
        <v>9</v>
      </c>
      <c r="G91" s="4">
        <v>1</v>
      </c>
      <c r="H91" s="4">
        <v>1</v>
      </c>
      <c r="I91" s="5">
        <v>5</v>
      </c>
      <c r="J91">
        <f t="shared" si="5"/>
        <v>75</v>
      </c>
      <c r="K91" s="6">
        <f t="shared" si="6"/>
        <v>5</v>
      </c>
      <c r="L91" s="6">
        <f t="shared" si="7"/>
        <v>0</v>
      </c>
      <c r="M91" s="21" t="str">
        <f t="shared" si="8"/>
        <v>reste</v>
      </c>
    </row>
    <row r="92" spans="1:13" x14ac:dyDescent="0.2">
      <c r="A92" s="3" t="s">
        <v>5</v>
      </c>
      <c r="B92" s="3" t="s">
        <v>244</v>
      </c>
      <c r="C92" s="2" t="s">
        <v>245</v>
      </c>
      <c r="D92" s="3" t="s">
        <v>246</v>
      </c>
      <c r="E92" s="3" t="s">
        <v>623</v>
      </c>
      <c r="F92" s="3" t="s">
        <v>9</v>
      </c>
      <c r="G92" s="4">
        <v>1</v>
      </c>
      <c r="H92" s="4">
        <v>1</v>
      </c>
      <c r="I92" s="5">
        <v>2</v>
      </c>
      <c r="J92">
        <f t="shared" si="5"/>
        <v>30</v>
      </c>
      <c r="K92" s="6">
        <f t="shared" si="6"/>
        <v>2</v>
      </c>
      <c r="L92" s="6">
        <f t="shared" si="7"/>
        <v>0</v>
      </c>
      <c r="M92" s="21" t="str">
        <f t="shared" si="8"/>
        <v>reste</v>
      </c>
    </row>
    <row r="93" spans="1:13" x14ac:dyDescent="0.2">
      <c r="K93" s="6">
        <f t="shared" si="6"/>
        <v>0</v>
      </c>
      <c r="L93" s="6">
        <f t="shared" si="7"/>
        <v>0</v>
      </c>
      <c r="M93" s="21" t="str">
        <f t="shared" si="8"/>
        <v>soldé</v>
      </c>
    </row>
    <row r="94" spans="1:13" x14ac:dyDescent="0.2">
      <c r="A94" s="3" t="s">
        <v>5</v>
      </c>
      <c r="B94" s="3" t="s">
        <v>73</v>
      </c>
      <c r="C94" s="2" t="s">
        <v>74</v>
      </c>
      <c r="D94" s="3" t="s">
        <v>75</v>
      </c>
      <c r="E94" s="3" t="s">
        <v>641</v>
      </c>
      <c r="F94" s="3" t="s">
        <v>9</v>
      </c>
      <c r="G94" s="4">
        <v>1</v>
      </c>
      <c r="H94" s="4">
        <v>3</v>
      </c>
      <c r="I94" s="5">
        <v>3</v>
      </c>
      <c r="J94">
        <f>I94*10</f>
        <v>30</v>
      </c>
      <c r="K94" s="6">
        <f t="shared" si="6"/>
        <v>3</v>
      </c>
      <c r="L94" s="6">
        <f t="shared" si="7"/>
        <v>0</v>
      </c>
      <c r="M94" s="21" t="str">
        <f t="shared" si="8"/>
        <v>reste</v>
      </c>
    </row>
    <row r="95" spans="1:13" x14ac:dyDescent="0.2">
      <c r="A95" s="3" t="s">
        <v>5</v>
      </c>
      <c r="B95" s="3" t="s">
        <v>70</v>
      </c>
      <c r="C95" s="2" t="s">
        <v>71</v>
      </c>
      <c r="D95" s="3" t="s">
        <v>72</v>
      </c>
      <c r="E95" s="3" t="s">
        <v>641</v>
      </c>
      <c r="F95" s="3" t="s">
        <v>9</v>
      </c>
      <c r="G95" s="4">
        <v>1</v>
      </c>
      <c r="H95" s="4">
        <v>3</v>
      </c>
      <c r="I95" s="5">
        <v>5</v>
      </c>
      <c r="J95">
        <f t="shared" si="5"/>
        <v>75</v>
      </c>
      <c r="K95" s="6">
        <f t="shared" si="6"/>
        <v>5</v>
      </c>
      <c r="L95" s="6">
        <f t="shared" si="7"/>
        <v>0</v>
      </c>
      <c r="M95" s="21" t="str">
        <f t="shared" si="8"/>
        <v>reste</v>
      </c>
    </row>
    <row r="96" spans="1:13" x14ac:dyDescent="0.2">
      <c r="A96" s="3" t="s">
        <v>5</v>
      </c>
      <c r="B96" s="3" t="s">
        <v>67</v>
      </c>
      <c r="C96" s="2" t="s">
        <v>68</v>
      </c>
      <c r="D96" s="3" t="s">
        <v>69</v>
      </c>
      <c r="E96" s="3" t="s">
        <v>642</v>
      </c>
      <c r="F96" s="3" t="s">
        <v>9</v>
      </c>
      <c r="G96" s="4">
        <v>1</v>
      </c>
      <c r="H96" s="4">
        <v>1</v>
      </c>
      <c r="I96" s="5">
        <v>3</v>
      </c>
      <c r="J96">
        <f t="shared" si="5"/>
        <v>45</v>
      </c>
      <c r="K96" s="6">
        <f t="shared" si="6"/>
        <v>3</v>
      </c>
      <c r="L96" s="6">
        <f t="shared" si="7"/>
        <v>0</v>
      </c>
      <c r="M96" s="21" t="str">
        <f t="shared" si="8"/>
        <v>reste</v>
      </c>
    </row>
    <row r="97" spans="1:13" x14ac:dyDescent="0.2">
      <c r="A97" s="3"/>
      <c r="B97" s="3"/>
      <c r="C97" s="2"/>
      <c r="D97" s="3"/>
      <c r="E97" s="3"/>
      <c r="F97" s="3"/>
      <c r="G97" s="4"/>
      <c r="H97" s="4"/>
      <c r="I97" s="5"/>
      <c r="K97" s="6">
        <f t="shared" si="6"/>
        <v>0</v>
      </c>
      <c r="L97" s="6">
        <f t="shared" si="7"/>
        <v>0</v>
      </c>
      <c r="M97" s="21" t="str">
        <f t="shared" si="8"/>
        <v>soldé</v>
      </c>
    </row>
    <row r="98" spans="1:13" x14ac:dyDescent="0.2">
      <c r="A98" s="3" t="s">
        <v>5</v>
      </c>
      <c r="B98" s="3" t="s">
        <v>565</v>
      </c>
      <c r="C98" s="2" t="s">
        <v>566</v>
      </c>
      <c r="D98" s="3" t="s">
        <v>567</v>
      </c>
      <c r="E98" s="3" t="s">
        <v>628</v>
      </c>
      <c r="F98" s="3" t="s">
        <v>9</v>
      </c>
      <c r="G98" s="4">
        <v>1</v>
      </c>
      <c r="H98" s="4">
        <v>1</v>
      </c>
      <c r="I98" s="5">
        <v>9</v>
      </c>
      <c r="J98">
        <f t="shared" si="5"/>
        <v>135</v>
      </c>
      <c r="K98" s="6">
        <f t="shared" si="6"/>
        <v>9</v>
      </c>
      <c r="L98" s="6">
        <f t="shared" si="7"/>
        <v>0</v>
      </c>
      <c r="M98" s="21" t="str">
        <f t="shared" si="8"/>
        <v>reste</v>
      </c>
    </row>
    <row r="99" spans="1:13" x14ac:dyDescent="0.2">
      <c r="A99" s="3" t="s">
        <v>5</v>
      </c>
      <c r="B99" s="3" t="s">
        <v>559</v>
      </c>
      <c r="C99" s="2" t="s">
        <v>560</v>
      </c>
      <c r="D99" s="3" t="s">
        <v>561</v>
      </c>
      <c r="E99" s="3" t="s">
        <v>628</v>
      </c>
      <c r="F99" s="3" t="s">
        <v>9</v>
      </c>
      <c r="G99" s="4">
        <v>1</v>
      </c>
      <c r="H99" s="4">
        <v>2</v>
      </c>
      <c r="I99" s="5">
        <v>8</v>
      </c>
      <c r="J99">
        <f t="shared" si="5"/>
        <v>120</v>
      </c>
      <c r="K99" s="6">
        <f t="shared" si="6"/>
        <v>8</v>
      </c>
      <c r="L99" s="6">
        <f t="shared" si="7"/>
        <v>0</v>
      </c>
      <c r="M99" s="21" t="str">
        <f t="shared" si="8"/>
        <v>reste</v>
      </c>
    </row>
    <row r="100" spans="1:13" x14ac:dyDescent="0.2">
      <c r="A100" s="3" t="s">
        <v>5</v>
      </c>
      <c r="B100" s="3" t="s">
        <v>562</v>
      </c>
      <c r="C100" s="2" t="s">
        <v>563</v>
      </c>
      <c r="D100" s="3" t="s">
        <v>564</v>
      </c>
      <c r="E100" s="3" t="s">
        <v>628</v>
      </c>
      <c r="F100" s="3" t="s">
        <v>9</v>
      </c>
      <c r="G100" s="4">
        <v>1</v>
      </c>
      <c r="H100" s="4">
        <v>2</v>
      </c>
      <c r="I100" s="5">
        <v>7</v>
      </c>
      <c r="J100">
        <f t="shared" si="5"/>
        <v>105</v>
      </c>
      <c r="K100" s="6">
        <f t="shared" si="6"/>
        <v>7</v>
      </c>
      <c r="L100" s="6">
        <f t="shared" si="7"/>
        <v>0</v>
      </c>
      <c r="M100" s="21" t="str">
        <f t="shared" si="8"/>
        <v>reste</v>
      </c>
    </row>
    <row r="101" spans="1:13" x14ac:dyDescent="0.2">
      <c r="K101" s="6">
        <f t="shared" si="6"/>
        <v>0</v>
      </c>
      <c r="L101" s="6">
        <f t="shared" si="7"/>
        <v>0</v>
      </c>
      <c r="M101" s="21" t="str">
        <f t="shared" si="8"/>
        <v>soldé</v>
      </c>
    </row>
    <row r="102" spans="1:13" x14ac:dyDescent="0.2">
      <c r="A102" s="3" t="s">
        <v>5</v>
      </c>
      <c r="B102" s="3" t="s">
        <v>568</v>
      </c>
      <c r="C102" s="2" t="s">
        <v>569</v>
      </c>
      <c r="D102" s="3" t="s">
        <v>570</v>
      </c>
      <c r="E102" s="3" t="s">
        <v>628</v>
      </c>
      <c r="F102" s="3" t="s">
        <v>9</v>
      </c>
      <c r="G102" s="4">
        <v>1</v>
      </c>
      <c r="H102" s="4">
        <v>3</v>
      </c>
      <c r="I102" s="5">
        <v>4</v>
      </c>
      <c r="J102">
        <f t="shared" si="5"/>
        <v>60</v>
      </c>
      <c r="K102" s="6">
        <f t="shared" si="6"/>
        <v>4</v>
      </c>
      <c r="L102" s="6">
        <f t="shared" si="7"/>
        <v>0</v>
      </c>
      <c r="M102" s="21" t="str">
        <f t="shared" si="8"/>
        <v>reste</v>
      </c>
    </row>
    <row r="103" spans="1:13" x14ac:dyDescent="0.2">
      <c r="A103" s="3" t="s">
        <v>5</v>
      </c>
      <c r="B103" s="3" t="s">
        <v>571</v>
      </c>
      <c r="C103" s="2" t="s">
        <v>572</v>
      </c>
      <c r="D103" s="3" t="s">
        <v>573</v>
      </c>
      <c r="E103" s="3" t="s">
        <v>628</v>
      </c>
      <c r="F103" s="3" t="s">
        <v>9</v>
      </c>
      <c r="G103" s="4">
        <v>1</v>
      </c>
      <c r="H103" s="4">
        <v>3</v>
      </c>
      <c r="I103" s="5">
        <v>2</v>
      </c>
      <c r="J103">
        <f t="shared" si="5"/>
        <v>30</v>
      </c>
      <c r="K103" s="6">
        <f t="shared" si="6"/>
        <v>2</v>
      </c>
      <c r="L103" s="6">
        <f t="shared" si="7"/>
        <v>0</v>
      </c>
      <c r="M103" s="21" t="str">
        <f t="shared" si="8"/>
        <v>reste</v>
      </c>
    </row>
    <row r="104" spans="1:13" x14ac:dyDescent="0.2">
      <c r="A104" s="3" t="s">
        <v>5</v>
      </c>
      <c r="B104" s="3" t="s">
        <v>574</v>
      </c>
      <c r="C104" s="2" t="s">
        <v>575</v>
      </c>
      <c r="D104" s="3" t="s">
        <v>576</v>
      </c>
      <c r="E104" s="3" t="s">
        <v>628</v>
      </c>
      <c r="F104" s="3" t="s">
        <v>9</v>
      </c>
      <c r="G104" s="4">
        <v>1</v>
      </c>
      <c r="H104" s="4">
        <v>4</v>
      </c>
      <c r="I104" s="5">
        <v>1</v>
      </c>
      <c r="J104">
        <f t="shared" si="5"/>
        <v>15</v>
      </c>
      <c r="K104" s="6">
        <f t="shared" si="6"/>
        <v>1</v>
      </c>
      <c r="L104" s="6">
        <f t="shared" si="7"/>
        <v>0</v>
      </c>
      <c r="M104" s="21" t="str">
        <f t="shared" si="8"/>
        <v>reste</v>
      </c>
    </row>
    <row r="105" spans="1:13" x14ac:dyDescent="0.2">
      <c r="K105" s="6">
        <f t="shared" si="6"/>
        <v>0</v>
      </c>
      <c r="L105" s="6">
        <f t="shared" si="7"/>
        <v>0</v>
      </c>
      <c r="M105" s="21" t="str">
        <f t="shared" si="8"/>
        <v>soldé</v>
      </c>
    </row>
    <row r="106" spans="1:13" x14ac:dyDescent="0.2">
      <c r="A106" s="3"/>
      <c r="B106" s="3"/>
      <c r="C106" s="2"/>
      <c r="D106" s="3"/>
      <c r="E106" s="3"/>
      <c r="F106" s="3"/>
      <c r="G106" s="4"/>
      <c r="H106" s="4"/>
      <c r="I106" s="5"/>
      <c r="K106" s="6">
        <f t="shared" si="6"/>
        <v>0</v>
      </c>
      <c r="L106" s="6">
        <f t="shared" si="7"/>
        <v>0</v>
      </c>
      <c r="M106" s="21" t="str">
        <f t="shared" si="8"/>
        <v>soldé</v>
      </c>
    </row>
    <row r="107" spans="1:13" x14ac:dyDescent="0.2">
      <c r="A107" s="3" t="s">
        <v>5</v>
      </c>
      <c r="B107" s="3" t="s">
        <v>205</v>
      </c>
      <c r="C107" s="2" t="s">
        <v>206</v>
      </c>
      <c r="D107" s="3" t="s">
        <v>207</v>
      </c>
      <c r="E107" s="3" t="s">
        <v>627</v>
      </c>
      <c r="F107" s="3" t="s">
        <v>9</v>
      </c>
      <c r="G107" s="4">
        <v>1</v>
      </c>
      <c r="H107" s="4">
        <v>1</v>
      </c>
      <c r="I107" s="5">
        <v>3</v>
      </c>
      <c r="J107">
        <f>I107*20</f>
        <v>60</v>
      </c>
      <c r="K107" s="6">
        <f t="shared" si="6"/>
        <v>3</v>
      </c>
      <c r="L107" s="6">
        <f t="shared" si="7"/>
        <v>0</v>
      </c>
      <c r="M107" s="21" t="str">
        <f t="shared" si="8"/>
        <v>reste</v>
      </c>
    </row>
    <row r="108" spans="1:13" x14ac:dyDescent="0.2">
      <c r="A108" s="3" t="s">
        <v>5</v>
      </c>
      <c r="B108" s="3" t="s">
        <v>208</v>
      </c>
      <c r="C108" s="2" t="s">
        <v>209</v>
      </c>
      <c r="D108" s="3" t="s">
        <v>210</v>
      </c>
      <c r="E108" s="3" t="s">
        <v>627</v>
      </c>
      <c r="F108" s="3" t="s">
        <v>9</v>
      </c>
      <c r="G108" s="4">
        <v>1</v>
      </c>
      <c r="H108" s="4">
        <v>1</v>
      </c>
      <c r="I108" s="5">
        <v>3</v>
      </c>
      <c r="J108">
        <f>I108*20</f>
        <v>60</v>
      </c>
      <c r="K108" s="6">
        <f t="shared" si="6"/>
        <v>3</v>
      </c>
      <c r="L108" s="6">
        <f t="shared" si="7"/>
        <v>0</v>
      </c>
      <c r="M108" s="21" t="str">
        <f t="shared" si="8"/>
        <v>reste</v>
      </c>
    </row>
    <row r="109" spans="1:13" x14ac:dyDescent="0.2">
      <c r="A109" s="3"/>
      <c r="B109" s="3"/>
      <c r="C109" s="2"/>
      <c r="D109" s="3"/>
      <c r="E109" s="3"/>
      <c r="F109" s="3"/>
      <c r="G109" s="4"/>
      <c r="H109" s="4"/>
      <c r="I109" s="5"/>
      <c r="K109" s="6">
        <f t="shared" si="6"/>
        <v>0</v>
      </c>
      <c r="L109" s="6">
        <f t="shared" si="7"/>
        <v>0</v>
      </c>
      <c r="M109" s="21" t="str">
        <f t="shared" si="8"/>
        <v>soldé</v>
      </c>
    </row>
    <row r="110" spans="1:13" x14ac:dyDescent="0.2">
      <c r="A110" s="3" t="s">
        <v>5</v>
      </c>
      <c r="B110" s="3" t="s">
        <v>271</v>
      </c>
      <c r="C110" s="2" t="s">
        <v>272</v>
      </c>
      <c r="D110" s="3" t="s">
        <v>273</v>
      </c>
      <c r="E110" s="3" t="s">
        <v>628</v>
      </c>
      <c r="F110" s="3" t="s">
        <v>9</v>
      </c>
      <c r="G110" s="4">
        <v>1</v>
      </c>
      <c r="H110" s="4">
        <v>4</v>
      </c>
      <c r="I110" s="5">
        <v>1</v>
      </c>
      <c r="J110">
        <f>I110*20</f>
        <v>20</v>
      </c>
      <c r="K110" s="6">
        <f t="shared" si="6"/>
        <v>1</v>
      </c>
      <c r="L110" s="6">
        <f t="shared" si="7"/>
        <v>0</v>
      </c>
      <c r="M110" s="21" t="str">
        <f t="shared" si="8"/>
        <v>reste</v>
      </c>
    </row>
    <row r="111" spans="1:13" x14ac:dyDescent="0.2">
      <c r="A111" s="3" t="s">
        <v>5</v>
      </c>
      <c r="B111" s="3" t="s">
        <v>274</v>
      </c>
      <c r="C111" s="2" t="s">
        <v>275</v>
      </c>
      <c r="D111" s="3" t="s">
        <v>276</v>
      </c>
      <c r="E111" s="3" t="s">
        <v>628</v>
      </c>
      <c r="F111" s="3" t="s">
        <v>9</v>
      </c>
      <c r="G111" s="4">
        <v>1</v>
      </c>
      <c r="H111" s="4">
        <v>4</v>
      </c>
      <c r="I111" s="5">
        <v>4</v>
      </c>
      <c r="J111">
        <f>I111*20</f>
        <v>80</v>
      </c>
      <c r="K111" s="6">
        <f t="shared" si="6"/>
        <v>4</v>
      </c>
      <c r="L111" s="6">
        <f t="shared" si="7"/>
        <v>0</v>
      </c>
      <c r="M111" s="21" t="str">
        <f t="shared" si="8"/>
        <v>reste</v>
      </c>
    </row>
    <row r="112" spans="1:13" x14ac:dyDescent="0.2">
      <c r="A112" s="3"/>
      <c r="B112" s="3"/>
      <c r="C112" s="2"/>
      <c r="D112" s="3"/>
      <c r="E112" s="3"/>
      <c r="F112" s="3"/>
      <c r="G112" s="4"/>
      <c r="H112" s="4"/>
      <c r="I112" s="5"/>
      <c r="K112" s="6">
        <f t="shared" si="6"/>
        <v>0</v>
      </c>
      <c r="L112" s="6">
        <f t="shared" si="7"/>
        <v>0</v>
      </c>
      <c r="M112" s="21" t="str">
        <f t="shared" si="8"/>
        <v>soldé</v>
      </c>
    </row>
    <row r="113" spans="1:13" x14ac:dyDescent="0.2">
      <c r="A113" s="3" t="s">
        <v>5</v>
      </c>
      <c r="B113" s="3" t="s">
        <v>46</v>
      </c>
      <c r="C113" s="2" t="s">
        <v>47</v>
      </c>
      <c r="D113" s="3" t="s">
        <v>48</v>
      </c>
      <c r="E113" s="3" t="s">
        <v>671</v>
      </c>
      <c r="F113" s="3" t="s">
        <v>9</v>
      </c>
      <c r="G113" s="4">
        <v>1</v>
      </c>
      <c r="H113" s="4">
        <v>3</v>
      </c>
      <c r="I113" s="5">
        <v>2</v>
      </c>
      <c r="J113">
        <f t="shared" si="5"/>
        <v>30</v>
      </c>
      <c r="K113" s="6">
        <f t="shared" si="6"/>
        <v>2</v>
      </c>
      <c r="L113" s="6">
        <f t="shared" si="7"/>
        <v>0</v>
      </c>
      <c r="M113" s="21" t="str">
        <f t="shared" si="8"/>
        <v>reste</v>
      </c>
    </row>
    <row r="114" spans="1:13" x14ac:dyDescent="0.2">
      <c r="A114" s="3" t="s">
        <v>5</v>
      </c>
      <c r="B114" s="3" t="s">
        <v>43</v>
      </c>
      <c r="C114" s="2" t="s">
        <v>44</v>
      </c>
      <c r="D114" s="3" t="s">
        <v>45</v>
      </c>
      <c r="E114" s="3" t="s">
        <v>671</v>
      </c>
      <c r="F114" s="3" t="s">
        <v>9</v>
      </c>
      <c r="G114" s="4">
        <v>1</v>
      </c>
      <c r="H114" s="4">
        <v>3</v>
      </c>
      <c r="I114" s="5">
        <v>1</v>
      </c>
      <c r="J114">
        <f t="shared" si="5"/>
        <v>15</v>
      </c>
      <c r="K114" s="6">
        <f t="shared" si="6"/>
        <v>1</v>
      </c>
      <c r="L114" s="6">
        <f t="shared" si="7"/>
        <v>0</v>
      </c>
      <c r="M114" s="21" t="str">
        <f t="shared" si="8"/>
        <v>reste</v>
      </c>
    </row>
    <row r="115" spans="1:13" x14ac:dyDescent="0.2">
      <c r="A115" s="3" t="s">
        <v>5</v>
      </c>
      <c r="B115" s="3" t="s">
        <v>43</v>
      </c>
      <c r="C115" s="2" t="s">
        <v>44</v>
      </c>
      <c r="D115" s="3" t="s">
        <v>45</v>
      </c>
      <c r="E115" s="3" t="s">
        <v>637</v>
      </c>
      <c r="F115" s="3" t="s">
        <v>9</v>
      </c>
      <c r="G115" s="4">
        <v>2</v>
      </c>
      <c r="H115" s="4">
        <v>2</v>
      </c>
      <c r="I115" s="5">
        <v>5</v>
      </c>
      <c r="J115">
        <f t="shared" si="5"/>
        <v>75</v>
      </c>
      <c r="K115" s="6">
        <f t="shared" si="6"/>
        <v>5</v>
      </c>
      <c r="L115" s="6">
        <f t="shared" si="7"/>
        <v>0</v>
      </c>
      <c r="M115" s="21" t="str">
        <f t="shared" si="8"/>
        <v>reste</v>
      </c>
    </row>
    <row r="116" spans="1:13" x14ac:dyDescent="0.2">
      <c r="A116" s="3" t="s">
        <v>5</v>
      </c>
      <c r="B116" s="3" t="s">
        <v>37</v>
      </c>
      <c r="C116" s="2" t="s">
        <v>38</v>
      </c>
      <c r="D116" s="3" t="s">
        <v>39</v>
      </c>
      <c r="E116" s="3" t="s">
        <v>671</v>
      </c>
      <c r="F116" s="3" t="s">
        <v>9</v>
      </c>
      <c r="G116" s="4">
        <v>1</v>
      </c>
      <c r="H116" s="4">
        <v>4</v>
      </c>
      <c r="I116" s="5">
        <v>6</v>
      </c>
      <c r="J116">
        <f t="shared" si="5"/>
        <v>90</v>
      </c>
      <c r="K116" s="6">
        <f t="shared" si="6"/>
        <v>6</v>
      </c>
      <c r="L116" s="6">
        <f t="shared" si="7"/>
        <v>0</v>
      </c>
      <c r="M116" s="21" t="str">
        <f t="shared" si="8"/>
        <v>reste</v>
      </c>
    </row>
    <row r="117" spans="1:13" x14ac:dyDescent="0.2">
      <c r="A117" s="3" t="s">
        <v>5</v>
      </c>
      <c r="B117" s="3" t="s">
        <v>40</v>
      </c>
      <c r="C117" s="2" t="s">
        <v>41</v>
      </c>
      <c r="D117" s="3" t="s">
        <v>42</v>
      </c>
      <c r="E117" s="3" t="s">
        <v>671</v>
      </c>
      <c r="F117" s="3" t="s">
        <v>9</v>
      </c>
      <c r="G117" s="4">
        <v>1</v>
      </c>
      <c r="H117" s="4">
        <v>4</v>
      </c>
      <c r="I117" s="5">
        <v>4</v>
      </c>
      <c r="J117">
        <f t="shared" si="5"/>
        <v>60</v>
      </c>
      <c r="K117" s="6">
        <f t="shared" si="6"/>
        <v>4</v>
      </c>
      <c r="L117" s="6">
        <f t="shared" si="7"/>
        <v>0</v>
      </c>
      <c r="M117" s="21" t="str">
        <f t="shared" si="8"/>
        <v>reste</v>
      </c>
    </row>
    <row r="118" spans="1:13" x14ac:dyDescent="0.2">
      <c r="K118" s="6">
        <f t="shared" si="6"/>
        <v>0</v>
      </c>
      <c r="L118" s="6">
        <f t="shared" si="7"/>
        <v>0</v>
      </c>
      <c r="M118" s="21" t="str">
        <f t="shared" si="8"/>
        <v>soldé</v>
      </c>
    </row>
    <row r="119" spans="1:13" x14ac:dyDescent="0.2">
      <c r="A119" s="3" t="s">
        <v>5</v>
      </c>
      <c r="B119" s="3" t="s">
        <v>34</v>
      </c>
      <c r="C119" s="2" t="s">
        <v>35</v>
      </c>
      <c r="D119" s="3" t="s">
        <v>36</v>
      </c>
      <c r="E119" s="3" t="s">
        <v>663</v>
      </c>
      <c r="F119" s="3" t="s">
        <v>9</v>
      </c>
      <c r="G119" s="4">
        <v>1</v>
      </c>
      <c r="H119" s="4">
        <v>3</v>
      </c>
      <c r="I119" s="5">
        <v>1</v>
      </c>
      <c r="J119">
        <f t="shared" si="5"/>
        <v>15</v>
      </c>
      <c r="K119" s="6">
        <f t="shared" si="6"/>
        <v>1</v>
      </c>
      <c r="L119" s="6">
        <f t="shared" si="7"/>
        <v>0</v>
      </c>
      <c r="M119" s="21" t="str">
        <f t="shared" si="8"/>
        <v>reste</v>
      </c>
    </row>
    <row r="120" spans="1:13" x14ac:dyDescent="0.2">
      <c r="A120" s="3"/>
      <c r="B120" s="3"/>
      <c r="C120" s="2"/>
      <c r="D120" s="3"/>
      <c r="E120" s="3"/>
      <c r="F120" s="3"/>
      <c r="G120" s="4"/>
      <c r="H120" s="4"/>
      <c r="I120" s="5"/>
      <c r="K120" s="6">
        <f t="shared" si="6"/>
        <v>0</v>
      </c>
      <c r="L120" s="6">
        <f t="shared" si="7"/>
        <v>0</v>
      </c>
      <c r="M120" s="21" t="str">
        <f t="shared" si="8"/>
        <v>soldé</v>
      </c>
    </row>
    <row r="121" spans="1:13" x14ac:dyDescent="0.2">
      <c r="A121" s="3" t="s">
        <v>5</v>
      </c>
      <c r="B121" s="3" t="s">
        <v>511</v>
      </c>
      <c r="C121" s="2" t="s">
        <v>512</v>
      </c>
      <c r="D121" s="3" t="s">
        <v>513</v>
      </c>
      <c r="E121" s="3" t="s">
        <v>632</v>
      </c>
      <c r="F121" s="3" t="s">
        <v>9</v>
      </c>
      <c r="G121" s="4">
        <v>1</v>
      </c>
      <c r="H121" s="4">
        <v>2</v>
      </c>
      <c r="I121" s="5">
        <v>2</v>
      </c>
      <c r="J121">
        <f t="shared" si="5"/>
        <v>30</v>
      </c>
      <c r="K121" s="6">
        <f t="shared" si="6"/>
        <v>2</v>
      </c>
      <c r="L121" s="6">
        <f t="shared" si="7"/>
        <v>0</v>
      </c>
      <c r="M121" s="21" t="str">
        <f t="shared" si="8"/>
        <v>reste</v>
      </c>
    </row>
    <row r="122" spans="1:13" x14ac:dyDescent="0.2">
      <c r="A122" s="3" t="s">
        <v>5</v>
      </c>
      <c r="B122" s="3" t="s">
        <v>517</v>
      </c>
      <c r="C122" s="2" t="s">
        <v>518</v>
      </c>
      <c r="D122" s="3" t="s">
        <v>519</v>
      </c>
      <c r="E122" s="3" t="s">
        <v>632</v>
      </c>
      <c r="F122" s="3" t="s">
        <v>9</v>
      </c>
      <c r="G122" s="4">
        <v>1</v>
      </c>
      <c r="H122" s="4">
        <v>2</v>
      </c>
      <c r="I122" s="5">
        <v>9</v>
      </c>
      <c r="J122">
        <f t="shared" si="5"/>
        <v>135</v>
      </c>
      <c r="K122" s="6">
        <f t="shared" si="6"/>
        <v>9</v>
      </c>
      <c r="L122" s="6">
        <f t="shared" si="7"/>
        <v>0</v>
      </c>
      <c r="M122" s="21" t="str">
        <f t="shared" si="8"/>
        <v>reste</v>
      </c>
    </row>
    <row r="123" spans="1:13" x14ac:dyDescent="0.2">
      <c r="A123" s="3" t="s">
        <v>5</v>
      </c>
      <c r="B123" s="3" t="s">
        <v>514</v>
      </c>
      <c r="C123" s="2" t="s">
        <v>515</v>
      </c>
      <c r="D123" s="3" t="s">
        <v>516</v>
      </c>
      <c r="E123" s="3" t="s">
        <v>632</v>
      </c>
      <c r="F123" s="3" t="s">
        <v>9</v>
      </c>
      <c r="G123" s="4">
        <v>1</v>
      </c>
      <c r="H123" s="4">
        <v>2</v>
      </c>
      <c r="I123" s="5">
        <v>5</v>
      </c>
      <c r="J123">
        <f t="shared" si="5"/>
        <v>75</v>
      </c>
      <c r="K123" s="6">
        <f t="shared" si="6"/>
        <v>5</v>
      </c>
      <c r="L123" s="6">
        <f t="shared" si="7"/>
        <v>0</v>
      </c>
      <c r="M123" s="21" t="str">
        <f t="shared" si="8"/>
        <v>reste</v>
      </c>
    </row>
    <row r="124" spans="1:13" x14ac:dyDescent="0.2">
      <c r="K124" s="6">
        <f t="shared" si="6"/>
        <v>0</v>
      </c>
      <c r="L124" s="6">
        <f t="shared" si="7"/>
        <v>0</v>
      </c>
      <c r="M124" s="21" t="str">
        <f t="shared" si="8"/>
        <v>soldé</v>
      </c>
    </row>
    <row r="125" spans="1:13" x14ac:dyDescent="0.2">
      <c r="A125" s="3" t="s">
        <v>5</v>
      </c>
      <c r="B125" s="3" t="s">
        <v>520</v>
      </c>
      <c r="C125" s="2" t="s">
        <v>521</v>
      </c>
      <c r="D125" s="3" t="s">
        <v>522</v>
      </c>
      <c r="E125" s="3" t="s">
        <v>632</v>
      </c>
      <c r="F125" s="3" t="s">
        <v>9</v>
      </c>
      <c r="G125" s="4">
        <v>1</v>
      </c>
      <c r="H125" s="4">
        <v>3</v>
      </c>
      <c r="I125" s="5">
        <v>4</v>
      </c>
      <c r="J125">
        <f t="shared" si="5"/>
        <v>60</v>
      </c>
      <c r="K125" s="6">
        <f t="shared" si="6"/>
        <v>4</v>
      </c>
      <c r="L125" s="6">
        <f t="shared" si="7"/>
        <v>0</v>
      </c>
      <c r="M125" s="21" t="str">
        <f t="shared" si="8"/>
        <v>reste</v>
      </c>
    </row>
    <row r="126" spans="1:13" x14ac:dyDescent="0.2">
      <c r="A126" s="3" t="s">
        <v>5</v>
      </c>
      <c r="B126" s="3" t="s">
        <v>523</v>
      </c>
      <c r="C126" s="2" t="s">
        <v>524</v>
      </c>
      <c r="D126" s="3" t="s">
        <v>525</v>
      </c>
      <c r="E126" s="3" t="s">
        <v>632</v>
      </c>
      <c r="F126" s="3" t="s">
        <v>9</v>
      </c>
      <c r="G126" s="4">
        <v>1</v>
      </c>
      <c r="H126" s="4">
        <v>3</v>
      </c>
      <c r="I126" s="5">
        <v>4</v>
      </c>
      <c r="J126">
        <f t="shared" si="5"/>
        <v>60</v>
      </c>
      <c r="K126" s="6">
        <f t="shared" si="6"/>
        <v>4</v>
      </c>
      <c r="L126" s="6">
        <f t="shared" si="7"/>
        <v>0</v>
      </c>
      <c r="M126" s="21" t="str">
        <f t="shared" si="8"/>
        <v>reste</v>
      </c>
    </row>
    <row r="127" spans="1:13" x14ac:dyDescent="0.2">
      <c r="A127" s="3"/>
      <c r="B127" s="3"/>
      <c r="C127" s="2"/>
      <c r="D127" s="3"/>
      <c r="E127" s="3"/>
      <c r="F127" s="3"/>
      <c r="G127" s="4"/>
      <c r="H127" s="4"/>
      <c r="I127" s="5"/>
      <c r="K127" s="6">
        <f t="shared" si="6"/>
        <v>0</v>
      </c>
      <c r="L127" s="6">
        <f t="shared" si="7"/>
        <v>0</v>
      </c>
      <c r="M127" s="21" t="str">
        <f t="shared" si="8"/>
        <v>soldé</v>
      </c>
    </row>
    <row r="128" spans="1:13" x14ac:dyDescent="0.2">
      <c r="A128" s="3" t="s">
        <v>5</v>
      </c>
      <c r="B128" s="3" t="s">
        <v>238</v>
      </c>
      <c r="C128" s="2" t="s">
        <v>239</v>
      </c>
      <c r="D128" s="3" t="s">
        <v>240</v>
      </c>
      <c r="E128" s="3" t="s">
        <v>667</v>
      </c>
      <c r="F128" s="3" t="s">
        <v>9</v>
      </c>
      <c r="G128" s="4">
        <v>1</v>
      </c>
      <c r="H128" s="4">
        <v>3</v>
      </c>
      <c r="I128" s="5">
        <v>6</v>
      </c>
      <c r="J128">
        <f t="shared" si="5"/>
        <v>90</v>
      </c>
      <c r="K128" s="6">
        <f t="shared" si="6"/>
        <v>6</v>
      </c>
      <c r="L128" s="6">
        <f t="shared" si="7"/>
        <v>0</v>
      </c>
      <c r="M128" s="21" t="str">
        <f t="shared" si="8"/>
        <v>reste</v>
      </c>
    </row>
    <row r="129" spans="1:13" x14ac:dyDescent="0.2">
      <c r="A129" s="3" t="s">
        <v>5</v>
      </c>
      <c r="B129" s="3" t="s">
        <v>229</v>
      </c>
      <c r="C129" s="2" t="s">
        <v>230</v>
      </c>
      <c r="D129" s="3" t="s">
        <v>231</v>
      </c>
      <c r="E129" s="3" t="s">
        <v>667</v>
      </c>
      <c r="F129" s="3" t="s">
        <v>9</v>
      </c>
      <c r="G129" s="4">
        <v>1</v>
      </c>
      <c r="H129" s="4">
        <v>2</v>
      </c>
      <c r="I129" s="5">
        <v>7</v>
      </c>
      <c r="J129">
        <f t="shared" si="5"/>
        <v>105</v>
      </c>
      <c r="K129" s="6">
        <f t="shared" si="6"/>
        <v>7</v>
      </c>
      <c r="L129" s="6">
        <f t="shared" si="7"/>
        <v>0</v>
      </c>
      <c r="M129" s="21" t="str">
        <f t="shared" si="8"/>
        <v>reste</v>
      </c>
    </row>
    <row r="130" spans="1:13" x14ac:dyDescent="0.2">
      <c r="A130" s="3" t="s">
        <v>5</v>
      </c>
      <c r="B130" s="3" t="s">
        <v>232</v>
      </c>
      <c r="C130" s="2" t="s">
        <v>233</v>
      </c>
      <c r="D130" s="3" t="s">
        <v>234</v>
      </c>
      <c r="E130" s="3" t="s">
        <v>667</v>
      </c>
      <c r="F130" s="3" t="s">
        <v>9</v>
      </c>
      <c r="G130" s="4">
        <v>1</v>
      </c>
      <c r="H130" s="4">
        <v>3</v>
      </c>
      <c r="I130" s="5">
        <v>3</v>
      </c>
      <c r="J130">
        <f t="shared" si="5"/>
        <v>45</v>
      </c>
      <c r="K130" s="6">
        <f t="shared" si="6"/>
        <v>3</v>
      </c>
      <c r="L130" s="6">
        <f t="shared" si="7"/>
        <v>0</v>
      </c>
      <c r="M130" s="21" t="str">
        <f t="shared" si="8"/>
        <v>reste</v>
      </c>
    </row>
    <row r="131" spans="1:13" x14ac:dyDescent="0.2">
      <c r="A131" s="3" t="s">
        <v>5</v>
      </c>
      <c r="B131" s="3" t="s">
        <v>223</v>
      </c>
      <c r="C131" s="2" t="s">
        <v>224</v>
      </c>
      <c r="D131" s="3" t="s">
        <v>225</v>
      </c>
      <c r="E131" s="3" t="s">
        <v>663</v>
      </c>
      <c r="F131" s="3" t="s">
        <v>9</v>
      </c>
      <c r="G131" s="4">
        <v>1</v>
      </c>
      <c r="H131" s="4">
        <v>1</v>
      </c>
      <c r="I131" s="5">
        <v>1</v>
      </c>
      <c r="J131">
        <f t="shared" si="5"/>
        <v>15</v>
      </c>
      <c r="K131" s="6">
        <f t="shared" si="6"/>
        <v>1</v>
      </c>
      <c r="L131" s="6">
        <f t="shared" si="7"/>
        <v>0</v>
      </c>
      <c r="M131" s="21" t="str">
        <f t="shared" si="8"/>
        <v>reste</v>
      </c>
    </row>
    <row r="132" spans="1:13" x14ac:dyDescent="0.2">
      <c r="A132" s="3" t="s">
        <v>5</v>
      </c>
      <c r="B132" s="3" t="s">
        <v>235</v>
      </c>
      <c r="C132" s="2" t="s">
        <v>236</v>
      </c>
      <c r="D132" s="3" t="s">
        <v>237</v>
      </c>
      <c r="E132" s="3" t="s">
        <v>667</v>
      </c>
      <c r="F132" s="3" t="s">
        <v>9</v>
      </c>
      <c r="G132" s="4">
        <v>1</v>
      </c>
      <c r="H132" s="4">
        <v>3</v>
      </c>
      <c r="I132" s="5">
        <v>1</v>
      </c>
      <c r="J132">
        <f t="shared" ref="J132:J188" si="9">I132*15</f>
        <v>15</v>
      </c>
      <c r="K132" s="6">
        <f t="shared" ref="K132:K195" si="10">I132-L132</f>
        <v>1</v>
      </c>
      <c r="L132" s="6">
        <f t="shared" ref="L132:L195" si="11">SUM(N132:AU132)</f>
        <v>0</v>
      </c>
      <c r="M132" s="21" t="str">
        <f t="shared" ref="M132:M195" si="12">IF(L132=I132,"soldé",IF(L132&lt;I132,"reste",IF(L132&gt;I132,"trop","")))</f>
        <v>reste</v>
      </c>
    </row>
    <row r="133" spans="1:13" x14ac:dyDescent="0.2">
      <c r="A133" s="3" t="s">
        <v>5</v>
      </c>
      <c r="B133" s="3" t="s">
        <v>226</v>
      </c>
      <c r="C133" s="2" t="s">
        <v>227</v>
      </c>
      <c r="D133" s="3" t="s">
        <v>228</v>
      </c>
      <c r="E133" s="3" t="s">
        <v>663</v>
      </c>
      <c r="F133" s="3" t="s">
        <v>9</v>
      </c>
      <c r="G133" s="4">
        <v>1</v>
      </c>
      <c r="H133" s="4">
        <v>1</v>
      </c>
      <c r="I133" s="5">
        <v>5</v>
      </c>
      <c r="J133">
        <f t="shared" si="9"/>
        <v>75</v>
      </c>
      <c r="K133" s="6">
        <f t="shared" si="10"/>
        <v>5</v>
      </c>
      <c r="L133" s="6">
        <f t="shared" si="11"/>
        <v>0</v>
      </c>
      <c r="M133" s="21" t="str">
        <f t="shared" si="12"/>
        <v>reste</v>
      </c>
    </row>
    <row r="134" spans="1:13" x14ac:dyDescent="0.2">
      <c r="A134" s="3"/>
      <c r="B134" s="3"/>
      <c r="C134" s="2"/>
      <c r="D134" s="3"/>
      <c r="E134" s="3"/>
      <c r="F134" s="3"/>
      <c r="G134" s="4"/>
      <c r="H134" s="4"/>
      <c r="I134" s="5"/>
      <c r="K134" s="6">
        <f t="shared" si="10"/>
        <v>0</v>
      </c>
      <c r="L134" s="6">
        <f t="shared" si="11"/>
        <v>0</v>
      </c>
      <c r="M134" s="21" t="str">
        <f t="shared" si="12"/>
        <v>soldé</v>
      </c>
    </row>
    <row r="135" spans="1:13" x14ac:dyDescent="0.2">
      <c r="A135" s="3" t="s">
        <v>5</v>
      </c>
      <c r="B135" s="3" t="s">
        <v>283</v>
      </c>
      <c r="C135" s="2" t="s">
        <v>284</v>
      </c>
      <c r="D135" s="3" t="s">
        <v>285</v>
      </c>
      <c r="E135" s="3" t="s">
        <v>672</v>
      </c>
      <c r="F135" s="3" t="s">
        <v>9</v>
      </c>
      <c r="G135" s="4">
        <v>1</v>
      </c>
      <c r="H135" s="4">
        <v>4</v>
      </c>
      <c r="I135" s="5">
        <v>6</v>
      </c>
      <c r="J135">
        <f>I135*20</f>
        <v>120</v>
      </c>
      <c r="K135" s="6">
        <f t="shared" si="10"/>
        <v>6</v>
      </c>
      <c r="L135" s="6">
        <f t="shared" si="11"/>
        <v>0</v>
      </c>
      <c r="M135" s="21" t="str">
        <f t="shared" si="12"/>
        <v>reste</v>
      </c>
    </row>
    <row r="136" spans="1:13" x14ac:dyDescent="0.2">
      <c r="A136" s="3" t="s">
        <v>5</v>
      </c>
      <c r="B136" s="3" t="s">
        <v>277</v>
      </c>
      <c r="C136" s="2" t="s">
        <v>278</v>
      </c>
      <c r="D136" s="3" t="s">
        <v>279</v>
      </c>
      <c r="E136" s="3" t="s">
        <v>667</v>
      </c>
      <c r="F136" s="3" t="s">
        <v>9</v>
      </c>
      <c r="G136" s="4">
        <v>1</v>
      </c>
      <c r="H136" s="4">
        <v>1</v>
      </c>
      <c r="I136" s="5">
        <v>1</v>
      </c>
      <c r="J136">
        <f t="shared" si="9"/>
        <v>15</v>
      </c>
      <c r="K136" s="6">
        <f t="shared" si="10"/>
        <v>1</v>
      </c>
      <c r="L136" s="6">
        <f t="shared" si="11"/>
        <v>0</v>
      </c>
      <c r="M136" s="21" t="str">
        <f t="shared" si="12"/>
        <v>reste</v>
      </c>
    </row>
    <row r="137" spans="1:13" x14ac:dyDescent="0.2">
      <c r="A137" s="3" t="s">
        <v>5</v>
      </c>
      <c r="B137" s="3" t="s">
        <v>280</v>
      </c>
      <c r="C137" s="2" t="s">
        <v>281</v>
      </c>
      <c r="D137" s="3" t="s">
        <v>282</v>
      </c>
      <c r="E137" s="3" t="s">
        <v>667</v>
      </c>
      <c r="F137" s="3" t="s">
        <v>9</v>
      </c>
      <c r="G137" s="4">
        <v>1</v>
      </c>
      <c r="H137" s="4">
        <v>1</v>
      </c>
      <c r="I137" s="5">
        <v>3</v>
      </c>
      <c r="J137">
        <f t="shared" si="9"/>
        <v>45</v>
      </c>
      <c r="K137" s="6">
        <f t="shared" si="10"/>
        <v>3</v>
      </c>
      <c r="L137" s="6">
        <f t="shared" si="11"/>
        <v>0</v>
      </c>
      <c r="M137" s="21" t="str">
        <f t="shared" si="12"/>
        <v>reste</v>
      </c>
    </row>
    <row r="138" spans="1:13" x14ac:dyDescent="0.2">
      <c r="K138" s="6">
        <f t="shared" si="10"/>
        <v>0</v>
      </c>
      <c r="L138" s="6">
        <f t="shared" si="11"/>
        <v>0</v>
      </c>
      <c r="M138" s="21" t="str">
        <f t="shared" si="12"/>
        <v>soldé</v>
      </c>
    </row>
    <row r="139" spans="1:13" x14ac:dyDescent="0.2">
      <c r="A139" s="3" t="s">
        <v>5</v>
      </c>
      <c r="B139" s="3" t="s">
        <v>286</v>
      </c>
      <c r="C139" s="2" t="s">
        <v>287</v>
      </c>
      <c r="D139" s="3" t="s">
        <v>288</v>
      </c>
      <c r="E139" s="3" t="s">
        <v>672</v>
      </c>
      <c r="F139" s="3" t="s">
        <v>9</v>
      </c>
      <c r="G139" s="4">
        <v>1</v>
      </c>
      <c r="H139" s="4">
        <v>4</v>
      </c>
      <c r="I139" s="5">
        <v>2</v>
      </c>
      <c r="J139">
        <f t="shared" si="9"/>
        <v>30</v>
      </c>
      <c r="K139" s="6">
        <f t="shared" si="10"/>
        <v>2</v>
      </c>
      <c r="L139" s="6">
        <f t="shared" si="11"/>
        <v>0</v>
      </c>
      <c r="M139" s="21" t="str">
        <f t="shared" si="12"/>
        <v>reste</v>
      </c>
    </row>
    <row r="140" spans="1:13" x14ac:dyDescent="0.2">
      <c r="A140" s="3" t="s">
        <v>5</v>
      </c>
      <c r="B140" s="3" t="s">
        <v>289</v>
      </c>
      <c r="C140" s="2" t="s">
        <v>290</v>
      </c>
      <c r="D140" s="3" t="s">
        <v>291</v>
      </c>
      <c r="E140" s="3" t="s">
        <v>672</v>
      </c>
      <c r="F140" s="3" t="s">
        <v>9</v>
      </c>
      <c r="G140" s="4">
        <v>1</v>
      </c>
      <c r="H140" s="4">
        <v>2</v>
      </c>
      <c r="I140" s="5">
        <v>1</v>
      </c>
      <c r="J140">
        <f t="shared" si="9"/>
        <v>15</v>
      </c>
      <c r="K140" s="6">
        <f t="shared" si="10"/>
        <v>1</v>
      </c>
      <c r="L140" s="6">
        <f t="shared" si="11"/>
        <v>0</v>
      </c>
      <c r="M140" s="21" t="str">
        <f t="shared" si="12"/>
        <v>reste</v>
      </c>
    </row>
    <row r="141" spans="1:13" x14ac:dyDescent="0.2">
      <c r="K141" s="6">
        <f t="shared" si="10"/>
        <v>0</v>
      </c>
      <c r="L141" s="6">
        <f t="shared" si="11"/>
        <v>0</v>
      </c>
      <c r="M141" s="21" t="str">
        <f t="shared" si="12"/>
        <v>soldé</v>
      </c>
    </row>
    <row r="142" spans="1:13" x14ac:dyDescent="0.2">
      <c r="A142" s="3" t="s">
        <v>5</v>
      </c>
      <c r="B142" s="3" t="s">
        <v>31</v>
      </c>
      <c r="C142" s="2" t="s">
        <v>32</v>
      </c>
      <c r="D142" s="3" t="s">
        <v>33</v>
      </c>
      <c r="E142" s="3" t="s">
        <v>672</v>
      </c>
      <c r="F142" s="3" t="s">
        <v>9</v>
      </c>
      <c r="G142" s="4">
        <v>1</v>
      </c>
      <c r="H142" s="4">
        <v>1</v>
      </c>
      <c r="I142" s="5">
        <v>2</v>
      </c>
      <c r="J142">
        <f t="shared" si="9"/>
        <v>30</v>
      </c>
      <c r="K142" s="6">
        <f t="shared" si="10"/>
        <v>2</v>
      </c>
      <c r="L142" s="6">
        <f t="shared" si="11"/>
        <v>0</v>
      </c>
      <c r="M142" s="21" t="str">
        <f t="shared" si="12"/>
        <v>reste</v>
      </c>
    </row>
    <row r="143" spans="1:13" x14ac:dyDescent="0.2">
      <c r="A143" s="3" t="s">
        <v>5</v>
      </c>
      <c r="B143" s="3" t="s">
        <v>28</v>
      </c>
      <c r="C143" s="2" t="s">
        <v>29</v>
      </c>
      <c r="D143" s="3" t="s">
        <v>30</v>
      </c>
      <c r="E143" s="3" t="s">
        <v>672</v>
      </c>
      <c r="F143" s="3" t="s">
        <v>9</v>
      </c>
      <c r="G143" s="4">
        <v>1</v>
      </c>
      <c r="H143" s="4">
        <v>2</v>
      </c>
      <c r="I143" s="5">
        <v>3</v>
      </c>
      <c r="J143">
        <f t="shared" si="9"/>
        <v>45</v>
      </c>
      <c r="K143" s="6">
        <f t="shared" si="10"/>
        <v>3</v>
      </c>
      <c r="L143" s="6">
        <f t="shared" si="11"/>
        <v>0</v>
      </c>
      <c r="M143" s="21" t="str">
        <f t="shared" si="12"/>
        <v>reste</v>
      </c>
    </row>
    <row r="144" spans="1:13" x14ac:dyDescent="0.2">
      <c r="K144" s="6">
        <f t="shared" si="10"/>
        <v>0</v>
      </c>
      <c r="L144" s="6">
        <f t="shared" si="11"/>
        <v>0</v>
      </c>
      <c r="M144" s="21" t="str">
        <f t="shared" si="12"/>
        <v>soldé</v>
      </c>
    </row>
    <row r="145" spans="1:13" x14ac:dyDescent="0.2">
      <c r="A145" s="3" t="s">
        <v>5</v>
      </c>
      <c r="B145" s="3" t="s">
        <v>25</v>
      </c>
      <c r="C145" s="2" t="s">
        <v>26</v>
      </c>
      <c r="D145" s="3" t="s">
        <v>27</v>
      </c>
      <c r="E145" s="3" t="s">
        <v>661</v>
      </c>
      <c r="F145" s="3" t="s">
        <v>9</v>
      </c>
      <c r="G145" s="4">
        <v>1</v>
      </c>
      <c r="H145" s="4">
        <v>1</v>
      </c>
      <c r="I145" s="5">
        <v>2</v>
      </c>
      <c r="J145">
        <f t="shared" si="9"/>
        <v>30</v>
      </c>
      <c r="K145" s="6">
        <f t="shared" si="10"/>
        <v>2</v>
      </c>
      <c r="L145" s="6">
        <f t="shared" si="11"/>
        <v>0</v>
      </c>
      <c r="M145" s="21" t="str">
        <f t="shared" si="12"/>
        <v>reste</v>
      </c>
    </row>
    <row r="146" spans="1:13" x14ac:dyDescent="0.2">
      <c r="A146" s="3" t="s">
        <v>5</v>
      </c>
      <c r="B146" s="3" t="s">
        <v>22</v>
      </c>
      <c r="C146" s="2" t="s">
        <v>23</v>
      </c>
      <c r="D146" s="3" t="s">
        <v>24</v>
      </c>
      <c r="E146" s="3" t="s">
        <v>663</v>
      </c>
      <c r="F146" s="3" t="s">
        <v>9</v>
      </c>
      <c r="G146" s="4">
        <v>1</v>
      </c>
      <c r="H146" s="4">
        <v>4</v>
      </c>
      <c r="I146" s="5">
        <v>6</v>
      </c>
      <c r="J146">
        <f t="shared" si="9"/>
        <v>90</v>
      </c>
      <c r="K146" s="6">
        <f t="shared" si="10"/>
        <v>6</v>
      </c>
      <c r="L146" s="6">
        <f t="shared" si="11"/>
        <v>0</v>
      </c>
      <c r="M146" s="21" t="str">
        <f t="shared" si="12"/>
        <v>reste</v>
      </c>
    </row>
    <row r="147" spans="1:13" x14ac:dyDescent="0.2">
      <c r="A147" s="3"/>
      <c r="B147" s="3"/>
      <c r="C147" s="2"/>
      <c r="D147" s="3"/>
      <c r="E147" s="3"/>
      <c r="F147" s="3"/>
      <c r="G147" s="4"/>
      <c r="H147" s="4"/>
      <c r="I147" s="5"/>
      <c r="K147" s="6">
        <f t="shared" si="10"/>
        <v>0</v>
      </c>
      <c r="L147" s="6">
        <f t="shared" si="11"/>
        <v>0</v>
      </c>
      <c r="M147" s="21" t="str">
        <f t="shared" si="12"/>
        <v>soldé</v>
      </c>
    </row>
    <row r="148" spans="1:13" x14ac:dyDescent="0.2">
      <c r="A148" s="3" t="s">
        <v>5</v>
      </c>
      <c r="B148" s="3" t="s">
        <v>202</v>
      </c>
      <c r="C148" s="2" t="s">
        <v>203</v>
      </c>
      <c r="D148" s="3" t="s">
        <v>204</v>
      </c>
      <c r="E148" s="3" t="s">
        <v>659</v>
      </c>
      <c r="F148" s="3" t="s">
        <v>9</v>
      </c>
      <c r="G148" s="4">
        <v>1</v>
      </c>
      <c r="H148" s="4">
        <v>1</v>
      </c>
      <c r="I148" s="5">
        <v>6</v>
      </c>
      <c r="J148">
        <f>I148*8</f>
        <v>48</v>
      </c>
      <c r="K148" s="6">
        <f t="shared" si="10"/>
        <v>6</v>
      </c>
      <c r="L148" s="6">
        <f t="shared" si="11"/>
        <v>0</v>
      </c>
      <c r="M148" s="21" t="str">
        <f t="shared" si="12"/>
        <v>reste</v>
      </c>
    </row>
    <row r="149" spans="1:13" x14ac:dyDescent="0.2">
      <c r="A149" s="3"/>
      <c r="B149" s="3"/>
      <c r="C149" s="2"/>
      <c r="D149" s="3"/>
      <c r="E149" s="3"/>
      <c r="F149" s="3"/>
      <c r="G149" s="4"/>
      <c r="H149" s="4"/>
      <c r="I149" s="5"/>
      <c r="K149" s="6">
        <f t="shared" si="10"/>
        <v>0</v>
      </c>
      <c r="L149" s="6">
        <f t="shared" si="11"/>
        <v>0</v>
      </c>
      <c r="M149" s="21" t="str">
        <f t="shared" si="12"/>
        <v>soldé</v>
      </c>
    </row>
    <row r="150" spans="1:13" x14ac:dyDescent="0.2">
      <c r="A150" s="3" t="s">
        <v>5</v>
      </c>
      <c r="B150" s="3" t="s">
        <v>496</v>
      </c>
      <c r="C150" s="2" t="s">
        <v>497</v>
      </c>
      <c r="D150" s="3" t="s">
        <v>498</v>
      </c>
      <c r="E150" s="3" t="s">
        <v>663</v>
      </c>
      <c r="F150" s="3" t="s">
        <v>9</v>
      </c>
      <c r="G150" s="4">
        <v>1</v>
      </c>
      <c r="H150" s="4">
        <v>2</v>
      </c>
      <c r="I150" s="5">
        <v>2</v>
      </c>
      <c r="J150">
        <f t="shared" si="9"/>
        <v>30</v>
      </c>
      <c r="K150" s="6">
        <f t="shared" si="10"/>
        <v>2</v>
      </c>
      <c r="L150" s="6">
        <f t="shared" si="11"/>
        <v>0</v>
      </c>
      <c r="M150" s="21" t="str">
        <f t="shared" si="12"/>
        <v>reste</v>
      </c>
    </row>
    <row r="151" spans="1:13" x14ac:dyDescent="0.2">
      <c r="A151" s="3" t="s">
        <v>5</v>
      </c>
      <c r="B151" s="3" t="s">
        <v>493</v>
      </c>
      <c r="C151" s="2" t="s">
        <v>494</v>
      </c>
      <c r="D151" s="3" t="s">
        <v>495</v>
      </c>
      <c r="E151" s="3" t="s">
        <v>663</v>
      </c>
      <c r="F151" s="3" t="s">
        <v>9</v>
      </c>
      <c r="G151" s="4">
        <v>1</v>
      </c>
      <c r="H151" s="4">
        <v>2</v>
      </c>
      <c r="I151" s="5">
        <v>2</v>
      </c>
      <c r="J151">
        <f t="shared" si="9"/>
        <v>30</v>
      </c>
      <c r="K151" s="6">
        <f t="shared" si="10"/>
        <v>2</v>
      </c>
      <c r="L151" s="6">
        <f t="shared" si="11"/>
        <v>0</v>
      </c>
      <c r="M151" s="21" t="str">
        <f t="shared" si="12"/>
        <v>reste</v>
      </c>
    </row>
    <row r="152" spans="1:13" x14ac:dyDescent="0.2">
      <c r="A152" s="3"/>
      <c r="B152" s="3"/>
      <c r="C152" s="2"/>
      <c r="D152" s="3"/>
      <c r="E152" s="3"/>
      <c r="F152" s="3"/>
      <c r="G152" s="4"/>
      <c r="H152" s="4"/>
      <c r="I152" s="5"/>
      <c r="K152" s="6">
        <f t="shared" si="10"/>
        <v>0</v>
      </c>
      <c r="L152" s="6">
        <f t="shared" si="11"/>
        <v>0</v>
      </c>
      <c r="M152" s="21" t="str">
        <f t="shared" si="12"/>
        <v>soldé</v>
      </c>
    </row>
    <row r="153" spans="1:13" x14ac:dyDescent="0.2">
      <c r="A153" s="3" t="s">
        <v>5</v>
      </c>
      <c r="B153" s="3" t="s">
        <v>82</v>
      </c>
      <c r="C153" s="2" t="s">
        <v>83</v>
      </c>
      <c r="D153" s="3" t="s">
        <v>84</v>
      </c>
      <c r="E153" s="3" t="s">
        <v>667</v>
      </c>
      <c r="F153" s="3" t="s">
        <v>9</v>
      </c>
      <c r="G153" s="4">
        <v>1</v>
      </c>
      <c r="H153" s="4">
        <v>1</v>
      </c>
      <c r="I153" s="5">
        <v>8</v>
      </c>
      <c r="J153">
        <f t="shared" si="9"/>
        <v>120</v>
      </c>
      <c r="K153" s="6">
        <f t="shared" si="10"/>
        <v>8</v>
      </c>
      <c r="L153" s="6">
        <f t="shared" si="11"/>
        <v>0</v>
      </c>
      <c r="M153" s="21" t="str">
        <f t="shared" si="12"/>
        <v>reste</v>
      </c>
    </row>
    <row r="154" spans="1:13" x14ac:dyDescent="0.2">
      <c r="A154" s="3" t="s">
        <v>5</v>
      </c>
      <c r="B154" s="3" t="s">
        <v>76</v>
      </c>
      <c r="C154" s="2" t="s">
        <v>77</v>
      </c>
      <c r="D154" s="3" t="s">
        <v>78</v>
      </c>
      <c r="E154" s="3" t="s">
        <v>671</v>
      </c>
      <c r="F154" s="3" t="s">
        <v>9</v>
      </c>
      <c r="G154" s="4">
        <v>1</v>
      </c>
      <c r="H154" s="4">
        <v>2</v>
      </c>
      <c r="I154" s="5">
        <v>6</v>
      </c>
      <c r="J154">
        <f t="shared" si="9"/>
        <v>90</v>
      </c>
      <c r="K154" s="6">
        <f t="shared" si="10"/>
        <v>6</v>
      </c>
      <c r="L154" s="6">
        <f t="shared" si="11"/>
        <v>0</v>
      </c>
      <c r="M154" s="21" t="str">
        <f t="shared" si="12"/>
        <v>reste</v>
      </c>
    </row>
    <row r="155" spans="1:13" x14ac:dyDescent="0.2">
      <c r="A155" s="3" t="s">
        <v>5</v>
      </c>
      <c r="B155" s="3" t="s">
        <v>79</v>
      </c>
      <c r="C155" s="2" t="s">
        <v>80</v>
      </c>
      <c r="D155" s="3" t="s">
        <v>81</v>
      </c>
      <c r="E155" s="3" t="s">
        <v>671</v>
      </c>
      <c r="F155" s="3" t="s">
        <v>9</v>
      </c>
      <c r="G155" s="4">
        <v>1</v>
      </c>
      <c r="H155" s="4">
        <v>2</v>
      </c>
      <c r="I155" s="5">
        <v>5</v>
      </c>
      <c r="J155">
        <f t="shared" si="9"/>
        <v>75</v>
      </c>
      <c r="K155" s="6">
        <f t="shared" si="10"/>
        <v>5</v>
      </c>
      <c r="L155" s="6">
        <f t="shared" si="11"/>
        <v>0</v>
      </c>
      <c r="M155" s="21" t="str">
        <f t="shared" si="12"/>
        <v>reste</v>
      </c>
    </row>
    <row r="156" spans="1:13" x14ac:dyDescent="0.2">
      <c r="K156" s="6">
        <f t="shared" si="10"/>
        <v>0</v>
      </c>
      <c r="L156" s="6">
        <f t="shared" si="11"/>
        <v>0</v>
      </c>
      <c r="M156" s="21" t="str">
        <f t="shared" si="12"/>
        <v>soldé</v>
      </c>
    </row>
    <row r="157" spans="1:13" x14ac:dyDescent="0.2">
      <c r="A157" s="3" t="s">
        <v>5</v>
      </c>
      <c r="B157" s="3" t="s">
        <v>673</v>
      </c>
      <c r="C157" s="2" t="s">
        <v>674</v>
      </c>
      <c r="D157" s="3" t="s">
        <v>675</v>
      </c>
      <c r="E157" s="3" t="s">
        <v>672</v>
      </c>
      <c r="F157" s="3" t="s">
        <v>9</v>
      </c>
      <c r="G157" s="4">
        <v>1</v>
      </c>
      <c r="H157" s="4">
        <v>1</v>
      </c>
      <c r="I157" s="5">
        <v>1</v>
      </c>
      <c r="J157">
        <f t="shared" si="9"/>
        <v>15</v>
      </c>
      <c r="K157" s="6">
        <f t="shared" si="10"/>
        <v>1</v>
      </c>
      <c r="L157" s="6">
        <f t="shared" si="11"/>
        <v>0</v>
      </c>
      <c r="M157" s="21" t="str">
        <f t="shared" si="12"/>
        <v>reste</v>
      </c>
    </row>
    <row r="158" spans="1:13" x14ac:dyDescent="0.2">
      <c r="A158" s="3"/>
      <c r="B158" s="3"/>
      <c r="C158" s="2"/>
      <c r="D158" s="3"/>
      <c r="E158" s="3"/>
      <c r="F158" s="3"/>
      <c r="G158" s="4"/>
      <c r="H158" s="4"/>
      <c r="I158" s="5"/>
      <c r="K158" s="6">
        <f t="shared" si="10"/>
        <v>0</v>
      </c>
      <c r="L158" s="6">
        <f t="shared" si="11"/>
        <v>0</v>
      </c>
      <c r="M158" s="21" t="str">
        <f t="shared" si="12"/>
        <v>soldé</v>
      </c>
    </row>
    <row r="159" spans="1:13" x14ac:dyDescent="0.2">
      <c r="A159" s="3" t="s">
        <v>5</v>
      </c>
      <c r="B159" s="3" t="s">
        <v>583</v>
      </c>
      <c r="C159" s="2" t="s">
        <v>584</v>
      </c>
      <c r="D159" s="3" t="s">
        <v>585</v>
      </c>
      <c r="E159" s="3" t="s">
        <v>633</v>
      </c>
      <c r="F159" s="3" t="s">
        <v>9</v>
      </c>
      <c r="G159" s="4">
        <v>1</v>
      </c>
      <c r="H159" s="4">
        <v>3</v>
      </c>
      <c r="I159" s="5">
        <v>11</v>
      </c>
      <c r="J159">
        <f t="shared" si="9"/>
        <v>165</v>
      </c>
      <c r="K159" s="6">
        <f t="shared" si="10"/>
        <v>11</v>
      </c>
      <c r="L159" s="6">
        <f t="shared" si="11"/>
        <v>0</v>
      </c>
      <c r="M159" s="21" t="str">
        <f t="shared" si="12"/>
        <v>reste</v>
      </c>
    </row>
    <row r="160" spans="1:13" x14ac:dyDescent="0.2">
      <c r="A160" s="3" t="s">
        <v>5</v>
      </c>
      <c r="B160" s="3" t="s">
        <v>589</v>
      </c>
      <c r="C160" s="2" t="s">
        <v>590</v>
      </c>
      <c r="D160" s="3" t="s">
        <v>591</v>
      </c>
      <c r="E160" s="3" t="s">
        <v>633</v>
      </c>
      <c r="F160" s="3" t="s">
        <v>9</v>
      </c>
      <c r="G160" s="4">
        <v>1</v>
      </c>
      <c r="H160" s="4">
        <v>3</v>
      </c>
      <c r="I160" s="5">
        <v>10</v>
      </c>
      <c r="J160">
        <f t="shared" si="9"/>
        <v>150</v>
      </c>
      <c r="K160" s="6">
        <f t="shared" si="10"/>
        <v>10</v>
      </c>
      <c r="L160" s="6">
        <f t="shared" si="11"/>
        <v>0</v>
      </c>
      <c r="M160" s="21" t="str">
        <f t="shared" si="12"/>
        <v>reste</v>
      </c>
    </row>
    <row r="161" spans="1:13" x14ac:dyDescent="0.2">
      <c r="A161" s="3" t="s">
        <v>5</v>
      </c>
      <c r="B161" s="3" t="s">
        <v>592</v>
      </c>
      <c r="C161" s="2" t="s">
        <v>593</v>
      </c>
      <c r="D161" s="3" t="s">
        <v>594</v>
      </c>
      <c r="E161" s="3" t="s">
        <v>632</v>
      </c>
      <c r="F161" s="3" t="s">
        <v>9</v>
      </c>
      <c r="G161" s="4">
        <v>1</v>
      </c>
      <c r="H161" s="4">
        <v>1</v>
      </c>
      <c r="I161" s="5">
        <v>12</v>
      </c>
      <c r="J161">
        <f t="shared" si="9"/>
        <v>180</v>
      </c>
      <c r="K161" s="6">
        <f t="shared" si="10"/>
        <v>12</v>
      </c>
      <c r="L161" s="6">
        <f t="shared" si="11"/>
        <v>0</v>
      </c>
      <c r="M161" s="21" t="str">
        <f t="shared" si="12"/>
        <v>reste</v>
      </c>
    </row>
    <row r="162" spans="1:13" x14ac:dyDescent="0.2">
      <c r="A162" s="3" t="s">
        <v>5</v>
      </c>
      <c r="B162" s="3" t="s">
        <v>586</v>
      </c>
      <c r="C162" s="2" t="s">
        <v>587</v>
      </c>
      <c r="D162" s="3" t="s">
        <v>588</v>
      </c>
      <c r="E162" s="3" t="s">
        <v>632</v>
      </c>
      <c r="F162" s="3" t="s">
        <v>9</v>
      </c>
      <c r="G162" s="4">
        <v>1</v>
      </c>
      <c r="H162" s="4">
        <v>1</v>
      </c>
      <c r="I162" s="5">
        <v>14</v>
      </c>
      <c r="J162">
        <f t="shared" si="9"/>
        <v>210</v>
      </c>
      <c r="K162" s="6">
        <f t="shared" si="10"/>
        <v>14</v>
      </c>
      <c r="L162" s="6">
        <f t="shared" si="11"/>
        <v>0</v>
      </c>
      <c r="M162" s="21" t="str">
        <f t="shared" si="12"/>
        <v>reste</v>
      </c>
    </row>
    <row r="163" spans="1:13" x14ac:dyDescent="0.2">
      <c r="A163" s="3"/>
      <c r="B163" s="3"/>
      <c r="C163" s="2"/>
      <c r="D163" s="3"/>
      <c r="E163" s="3"/>
      <c r="F163" s="3"/>
      <c r="G163" s="4"/>
      <c r="H163" s="4"/>
      <c r="I163" s="5"/>
      <c r="K163" s="6">
        <f t="shared" si="10"/>
        <v>0</v>
      </c>
      <c r="L163" s="6">
        <f t="shared" si="11"/>
        <v>0</v>
      </c>
      <c r="M163" s="21" t="str">
        <f t="shared" si="12"/>
        <v>soldé</v>
      </c>
    </row>
    <row r="164" spans="1:13" x14ac:dyDescent="0.2">
      <c r="A164" s="3" t="s">
        <v>5</v>
      </c>
      <c r="B164" s="3" t="s">
        <v>361</v>
      </c>
      <c r="C164" s="2" t="s">
        <v>362</v>
      </c>
      <c r="D164" s="3" t="s">
        <v>363</v>
      </c>
      <c r="E164" s="3" t="s">
        <v>660</v>
      </c>
      <c r="F164" s="3" t="s">
        <v>9</v>
      </c>
      <c r="G164" s="4">
        <v>1</v>
      </c>
      <c r="H164" s="4">
        <v>1</v>
      </c>
      <c r="I164" s="5">
        <v>4</v>
      </c>
      <c r="J164">
        <f>I164*20</f>
        <v>80</v>
      </c>
      <c r="K164" s="6">
        <f t="shared" si="10"/>
        <v>4</v>
      </c>
      <c r="L164" s="6">
        <f t="shared" si="11"/>
        <v>0</v>
      </c>
      <c r="M164" s="21" t="str">
        <f t="shared" si="12"/>
        <v>reste</v>
      </c>
    </row>
    <row r="165" spans="1:13" x14ac:dyDescent="0.2">
      <c r="A165" s="3"/>
      <c r="B165" s="3"/>
      <c r="C165" s="2"/>
      <c r="D165" s="3"/>
      <c r="E165" s="3"/>
      <c r="F165" s="3"/>
      <c r="G165" s="4"/>
      <c r="H165" s="4"/>
      <c r="I165" s="5"/>
      <c r="K165" s="6">
        <f t="shared" si="10"/>
        <v>0</v>
      </c>
      <c r="L165" s="6">
        <f t="shared" si="11"/>
        <v>0</v>
      </c>
      <c r="M165" s="21" t="str">
        <f t="shared" si="12"/>
        <v>soldé</v>
      </c>
    </row>
    <row r="166" spans="1:13" x14ac:dyDescent="0.2">
      <c r="A166" s="3" t="s">
        <v>5</v>
      </c>
      <c r="B166" s="3" t="s">
        <v>364</v>
      </c>
      <c r="C166" s="2" t="s">
        <v>365</v>
      </c>
      <c r="D166" s="3" t="s">
        <v>366</v>
      </c>
      <c r="E166" s="3" t="s">
        <v>660</v>
      </c>
      <c r="F166" s="3" t="s">
        <v>9</v>
      </c>
      <c r="G166" s="4">
        <v>1</v>
      </c>
      <c r="H166" s="4">
        <v>2</v>
      </c>
      <c r="I166" s="5">
        <v>8</v>
      </c>
      <c r="J166">
        <f>I166*20</f>
        <v>160</v>
      </c>
      <c r="K166" s="6">
        <f t="shared" si="10"/>
        <v>8</v>
      </c>
      <c r="L166" s="6">
        <f t="shared" si="11"/>
        <v>0</v>
      </c>
      <c r="M166" s="21" t="str">
        <f t="shared" si="12"/>
        <v>reste</v>
      </c>
    </row>
    <row r="167" spans="1:13" x14ac:dyDescent="0.2">
      <c r="A167" s="3"/>
      <c r="B167" s="3"/>
      <c r="C167" s="2"/>
      <c r="D167" s="3"/>
      <c r="E167" s="3"/>
      <c r="F167" s="3"/>
      <c r="G167" s="4"/>
      <c r="H167" s="4"/>
      <c r="I167" s="5"/>
      <c r="K167" s="6">
        <f t="shared" si="10"/>
        <v>0</v>
      </c>
      <c r="L167" s="6">
        <f t="shared" si="11"/>
        <v>0</v>
      </c>
      <c r="M167" s="21" t="str">
        <f t="shared" si="12"/>
        <v>soldé</v>
      </c>
    </row>
    <row r="168" spans="1:13" x14ac:dyDescent="0.2">
      <c r="A168" s="3" t="s">
        <v>5</v>
      </c>
      <c r="B168" s="3" t="s">
        <v>439</v>
      </c>
      <c r="C168" s="2" t="s">
        <v>440</v>
      </c>
      <c r="D168" s="3" t="s">
        <v>441</v>
      </c>
      <c r="E168" s="3" t="s">
        <v>640</v>
      </c>
      <c r="F168" s="3" t="s">
        <v>9</v>
      </c>
      <c r="G168" s="4">
        <v>1</v>
      </c>
      <c r="H168" s="4">
        <v>2</v>
      </c>
      <c r="I168" s="5">
        <v>9</v>
      </c>
      <c r="J168">
        <f>I168*10</f>
        <v>90</v>
      </c>
      <c r="K168" s="6">
        <f t="shared" si="10"/>
        <v>9</v>
      </c>
      <c r="L168" s="6">
        <f t="shared" si="11"/>
        <v>0</v>
      </c>
      <c r="M168" s="21" t="str">
        <f t="shared" si="12"/>
        <v>reste</v>
      </c>
    </row>
    <row r="169" spans="1:13" x14ac:dyDescent="0.2">
      <c r="A169" s="3" t="s">
        <v>5</v>
      </c>
      <c r="B169" s="3" t="s">
        <v>442</v>
      </c>
      <c r="C169" s="2" t="s">
        <v>443</v>
      </c>
      <c r="D169" s="3" t="s">
        <v>444</v>
      </c>
      <c r="E169" s="3" t="s">
        <v>640</v>
      </c>
      <c r="F169" s="3" t="s">
        <v>9</v>
      </c>
      <c r="G169" s="4">
        <v>1</v>
      </c>
      <c r="H169" s="4">
        <v>2</v>
      </c>
      <c r="I169" s="5">
        <v>9</v>
      </c>
      <c r="J169">
        <f>I169*10</f>
        <v>90</v>
      </c>
      <c r="K169" s="6">
        <f t="shared" si="10"/>
        <v>9</v>
      </c>
      <c r="L169" s="6">
        <f t="shared" si="11"/>
        <v>0</v>
      </c>
      <c r="M169" s="21" t="str">
        <f t="shared" si="12"/>
        <v>reste</v>
      </c>
    </row>
    <row r="170" spans="1:13" x14ac:dyDescent="0.2">
      <c r="A170" s="3"/>
      <c r="B170" s="3"/>
      <c r="C170" s="2"/>
      <c r="D170" s="3"/>
      <c r="E170" s="3"/>
      <c r="F170" s="3"/>
      <c r="G170" s="4"/>
      <c r="H170" s="4"/>
      <c r="I170" s="5"/>
      <c r="K170" s="6">
        <f t="shared" si="10"/>
        <v>0</v>
      </c>
      <c r="L170" s="6">
        <f t="shared" si="11"/>
        <v>0</v>
      </c>
      <c r="M170" s="21" t="str">
        <f t="shared" si="12"/>
        <v>soldé</v>
      </c>
    </row>
    <row r="171" spans="1:13" ht="12" customHeight="1" x14ac:dyDescent="0.2">
      <c r="A171" s="3" t="s">
        <v>5</v>
      </c>
      <c r="B171" s="3" t="s">
        <v>196</v>
      </c>
      <c r="C171" s="2" t="s">
        <v>197</v>
      </c>
      <c r="D171" s="3" t="s">
        <v>198</v>
      </c>
      <c r="E171" s="3" t="s">
        <v>659</v>
      </c>
      <c r="F171" s="3" t="s">
        <v>9</v>
      </c>
      <c r="G171" s="4">
        <v>1</v>
      </c>
      <c r="H171" s="4">
        <v>3</v>
      </c>
      <c r="I171" s="5">
        <v>6</v>
      </c>
      <c r="J171">
        <f t="shared" si="9"/>
        <v>90</v>
      </c>
      <c r="K171" s="6">
        <f t="shared" si="10"/>
        <v>6</v>
      </c>
      <c r="L171" s="6">
        <f t="shared" si="11"/>
        <v>0</v>
      </c>
      <c r="M171" s="21" t="str">
        <f t="shared" si="12"/>
        <v>reste</v>
      </c>
    </row>
    <row r="172" spans="1:13" x14ac:dyDescent="0.2">
      <c r="A172" s="3" t="s">
        <v>5</v>
      </c>
      <c r="B172" s="3" t="s">
        <v>193</v>
      </c>
      <c r="C172" s="2" t="s">
        <v>194</v>
      </c>
      <c r="D172" s="3" t="s">
        <v>195</v>
      </c>
      <c r="E172" s="3" t="s">
        <v>658</v>
      </c>
      <c r="F172" s="3" t="s">
        <v>9</v>
      </c>
      <c r="G172" s="4">
        <v>1</v>
      </c>
      <c r="H172" s="4">
        <v>1</v>
      </c>
      <c r="I172" s="5">
        <v>7</v>
      </c>
      <c r="J172">
        <f t="shared" si="9"/>
        <v>105</v>
      </c>
      <c r="K172" s="6">
        <f t="shared" si="10"/>
        <v>7</v>
      </c>
      <c r="L172" s="6">
        <f t="shared" si="11"/>
        <v>0</v>
      </c>
      <c r="M172" s="21" t="str">
        <f t="shared" si="12"/>
        <v>reste</v>
      </c>
    </row>
    <row r="173" spans="1:13" x14ac:dyDescent="0.2">
      <c r="A173" s="3"/>
      <c r="B173" s="3"/>
      <c r="C173" s="2"/>
      <c r="D173" s="3"/>
      <c r="E173" s="3"/>
      <c r="F173" s="3"/>
      <c r="G173" s="4"/>
      <c r="H173" s="4"/>
      <c r="I173" s="5"/>
      <c r="K173" s="6">
        <f t="shared" si="10"/>
        <v>0</v>
      </c>
      <c r="L173" s="6">
        <f t="shared" si="11"/>
        <v>0</v>
      </c>
      <c r="M173" s="21" t="str">
        <f t="shared" si="12"/>
        <v>soldé</v>
      </c>
    </row>
    <row r="174" spans="1:13" x14ac:dyDescent="0.2">
      <c r="A174" s="3" t="s">
        <v>5</v>
      </c>
      <c r="B174" s="3" t="s">
        <v>199</v>
      </c>
      <c r="C174" s="2" t="s">
        <v>200</v>
      </c>
      <c r="D174" s="3" t="s">
        <v>201</v>
      </c>
      <c r="E174" s="3" t="s">
        <v>644</v>
      </c>
      <c r="F174" s="3" t="s">
        <v>9</v>
      </c>
      <c r="G174" s="4">
        <v>1</v>
      </c>
      <c r="H174" s="4">
        <v>1</v>
      </c>
      <c r="I174" s="5">
        <v>2</v>
      </c>
      <c r="J174">
        <f t="shared" si="9"/>
        <v>30</v>
      </c>
      <c r="K174" s="6">
        <f t="shared" si="10"/>
        <v>2</v>
      </c>
      <c r="L174" s="6">
        <f t="shared" si="11"/>
        <v>0</v>
      </c>
      <c r="M174" s="21" t="str">
        <f t="shared" si="12"/>
        <v>reste</v>
      </c>
    </row>
    <row r="175" spans="1:13" x14ac:dyDescent="0.2">
      <c r="A175" s="3"/>
      <c r="B175" s="3"/>
      <c r="C175" s="2"/>
      <c r="D175" s="3"/>
      <c r="E175" s="3"/>
      <c r="F175" s="3"/>
      <c r="G175" s="4"/>
      <c r="H175" s="4"/>
      <c r="I175" s="5"/>
      <c r="K175" s="6">
        <f t="shared" si="10"/>
        <v>0</v>
      </c>
      <c r="L175" s="6">
        <f t="shared" si="11"/>
        <v>0</v>
      </c>
      <c r="M175" s="21" t="str">
        <f t="shared" si="12"/>
        <v>soldé</v>
      </c>
    </row>
    <row r="176" spans="1:13" x14ac:dyDescent="0.2">
      <c r="A176" s="3" t="s">
        <v>5</v>
      </c>
      <c r="B176" s="3" t="s">
        <v>55</v>
      </c>
      <c r="C176" s="2" t="s">
        <v>56</v>
      </c>
      <c r="D176" s="3" t="s">
        <v>57</v>
      </c>
      <c r="E176" s="3" t="s">
        <v>640</v>
      </c>
      <c r="F176" s="3" t="s">
        <v>9</v>
      </c>
      <c r="G176" s="4">
        <v>2</v>
      </c>
      <c r="H176" s="4">
        <v>4</v>
      </c>
      <c r="I176" s="5">
        <v>7</v>
      </c>
      <c r="J176">
        <f t="shared" si="9"/>
        <v>105</v>
      </c>
      <c r="K176" s="6">
        <f t="shared" si="10"/>
        <v>7</v>
      </c>
      <c r="L176" s="6">
        <f t="shared" si="11"/>
        <v>0</v>
      </c>
      <c r="M176" s="21" t="str">
        <f t="shared" si="12"/>
        <v>reste</v>
      </c>
    </row>
    <row r="177" spans="1:13" x14ac:dyDescent="0.2">
      <c r="A177" s="3" t="s">
        <v>5</v>
      </c>
      <c r="B177" s="3" t="s">
        <v>49</v>
      </c>
      <c r="C177" s="2" t="s">
        <v>50</v>
      </c>
      <c r="D177" s="3" t="s">
        <v>51</v>
      </c>
      <c r="E177" s="3" t="s">
        <v>640</v>
      </c>
      <c r="F177" s="3" t="s">
        <v>9</v>
      </c>
      <c r="G177" s="4">
        <v>1</v>
      </c>
      <c r="H177" s="4">
        <v>1</v>
      </c>
      <c r="I177" s="5">
        <v>10</v>
      </c>
      <c r="J177">
        <f t="shared" si="9"/>
        <v>150</v>
      </c>
      <c r="K177" s="6">
        <f t="shared" si="10"/>
        <v>10</v>
      </c>
      <c r="L177" s="6">
        <f t="shared" si="11"/>
        <v>0</v>
      </c>
      <c r="M177" s="21" t="str">
        <f t="shared" si="12"/>
        <v>reste</v>
      </c>
    </row>
    <row r="178" spans="1:13" x14ac:dyDescent="0.2">
      <c r="A178" s="3" t="s">
        <v>5</v>
      </c>
      <c r="B178" s="3" t="s">
        <v>52</v>
      </c>
      <c r="C178" s="2" t="s">
        <v>53</v>
      </c>
      <c r="D178" s="3" t="s">
        <v>54</v>
      </c>
      <c r="E178" s="3" t="s">
        <v>640</v>
      </c>
      <c r="F178" s="3" t="s">
        <v>9</v>
      </c>
      <c r="G178" s="4">
        <v>1</v>
      </c>
      <c r="H178" s="4">
        <v>1</v>
      </c>
      <c r="I178" s="5">
        <v>6</v>
      </c>
      <c r="J178">
        <f t="shared" si="9"/>
        <v>90</v>
      </c>
      <c r="K178" s="6">
        <f t="shared" si="10"/>
        <v>6</v>
      </c>
      <c r="L178" s="6">
        <f t="shared" si="11"/>
        <v>0</v>
      </c>
      <c r="M178" s="21" t="str">
        <f t="shared" si="12"/>
        <v>reste</v>
      </c>
    </row>
    <row r="179" spans="1:13" x14ac:dyDescent="0.2">
      <c r="K179" s="6">
        <f t="shared" si="10"/>
        <v>0</v>
      </c>
      <c r="L179" s="6">
        <f t="shared" si="11"/>
        <v>0</v>
      </c>
      <c r="M179" s="21" t="str">
        <f t="shared" si="12"/>
        <v>soldé</v>
      </c>
    </row>
    <row r="180" spans="1:13" x14ac:dyDescent="0.2">
      <c r="A180" s="3" t="s">
        <v>5</v>
      </c>
      <c r="B180" s="3" t="s">
        <v>58</v>
      </c>
      <c r="C180" s="2" t="s">
        <v>59</v>
      </c>
      <c r="D180" s="3" t="s">
        <v>60</v>
      </c>
      <c r="E180" s="3" t="s">
        <v>660</v>
      </c>
      <c r="F180" s="3" t="s">
        <v>9</v>
      </c>
      <c r="G180" s="4">
        <v>1</v>
      </c>
      <c r="H180" s="4">
        <v>4</v>
      </c>
      <c r="I180" s="5">
        <v>10</v>
      </c>
      <c r="J180">
        <f t="shared" si="9"/>
        <v>150</v>
      </c>
      <c r="K180" s="6">
        <f t="shared" si="10"/>
        <v>10</v>
      </c>
      <c r="L180" s="6">
        <f t="shared" si="11"/>
        <v>0</v>
      </c>
      <c r="M180" s="21" t="str">
        <f t="shared" si="12"/>
        <v>reste</v>
      </c>
    </row>
    <row r="181" spans="1:13" x14ac:dyDescent="0.2">
      <c r="A181" s="3" t="s">
        <v>5</v>
      </c>
      <c r="B181" s="3" t="s">
        <v>61</v>
      </c>
      <c r="C181" s="2" t="s">
        <v>62</v>
      </c>
      <c r="D181" s="3" t="s">
        <v>63</v>
      </c>
      <c r="E181" s="3" t="s">
        <v>658</v>
      </c>
      <c r="F181" s="3" t="s">
        <v>9</v>
      </c>
      <c r="G181" s="4">
        <v>1</v>
      </c>
      <c r="H181" s="4">
        <v>4</v>
      </c>
      <c r="I181" s="5">
        <v>4</v>
      </c>
      <c r="J181">
        <f t="shared" si="9"/>
        <v>60</v>
      </c>
      <c r="K181" s="6">
        <f t="shared" si="10"/>
        <v>4</v>
      </c>
      <c r="L181" s="6">
        <f t="shared" si="11"/>
        <v>0</v>
      </c>
      <c r="M181" s="21" t="str">
        <f t="shared" si="12"/>
        <v>reste</v>
      </c>
    </row>
    <row r="182" spans="1:13" x14ac:dyDescent="0.2">
      <c r="A182" s="3" t="s">
        <v>5</v>
      </c>
      <c r="B182" s="3" t="s">
        <v>64</v>
      </c>
      <c r="C182" s="2" t="s">
        <v>65</v>
      </c>
      <c r="D182" s="3" t="s">
        <v>66</v>
      </c>
      <c r="E182" s="3" t="s">
        <v>658</v>
      </c>
      <c r="F182" s="3" t="s">
        <v>9</v>
      </c>
      <c r="G182" s="4">
        <v>1</v>
      </c>
      <c r="H182" s="4">
        <v>2</v>
      </c>
      <c r="I182" s="5">
        <v>4</v>
      </c>
      <c r="J182">
        <f t="shared" si="9"/>
        <v>60</v>
      </c>
      <c r="K182" s="6">
        <f t="shared" si="10"/>
        <v>4</v>
      </c>
      <c r="L182" s="6">
        <f t="shared" si="11"/>
        <v>0</v>
      </c>
      <c r="M182" s="21" t="str">
        <f t="shared" si="12"/>
        <v>reste</v>
      </c>
    </row>
    <row r="183" spans="1:13" x14ac:dyDescent="0.2">
      <c r="K183" s="6">
        <f t="shared" si="10"/>
        <v>0</v>
      </c>
      <c r="L183" s="6">
        <f t="shared" si="11"/>
        <v>0</v>
      </c>
      <c r="M183" s="21" t="str">
        <f t="shared" si="12"/>
        <v>soldé</v>
      </c>
    </row>
    <row r="184" spans="1:13" x14ac:dyDescent="0.2">
      <c r="A184" s="3" t="s">
        <v>5</v>
      </c>
      <c r="B184" s="3" t="s">
        <v>124</v>
      </c>
      <c r="C184" s="2" t="s">
        <v>125</v>
      </c>
      <c r="D184" s="3" t="s">
        <v>126</v>
      </c>
      <c r="E184" s="3" t="s">
        <v>660</v>
      </c>
      <c r="F184" s="3" t="s">
        <v>9</v>
      </c>
      <c r="G184" s="4">
        <v>1</v>
      </c>
      <c r="H184" s="4">
        <v>3</v>
      </c>
      <c r="I184" s="5">
        <v>3</v>
      </c>
      <c r="J184">
        <f t="shared" si="9"/>
        <v>45</v>
      </c>
      <c r="K184" s="6">
        <f t="shared" si="10"/>
        <v>3</v>
      </c>
      <c r="L184" s="6">
        <f t="shared" si="11"/>
        <v>0</v>
      </c>
      <c r="M184" s="21" t="str">
        <f t="shared" si="12"/>
        <v>reste</v>
      </c>
    </row>
    <row r="185" spans="1:13" x14ac:dyDescent="0.2">
      <c r="A185" s="3" t="s">
        <v>5</v>
      </c>
      <c r="B185" s="3" t="s">
        <v>121</v>
      </c>
      <c r="C185" s="2" t="s">
        <v>122</v>
      </c>
      <c r="D185" s="3" t="s">
        <v>123</v>
      </c>
      <c r="E185" s="3" t="s">
        <v>640</v>
      </c>
      <c r="F185" s="3" t="s">
        <v>9</v>
      </c>
      <c r="G185" s="4">
        <v>1</v>
      </c>
      <c r="H185" s="4">
        <v>1</v>
      </c>
      <c r="I185" s="5">
        <v>2</v>
      </c>
      <c r="J185">
        <f t="shared" si="9"/>
        <v>30</v>
      </c>
      <c r="K185" s="6">
        <f t="shared" si="10"/>
        <v>2</v>
      </c>
      <c r="L185" s="6">
        <f t="shared" si="11"/>
        <v>0</v>
      </c>
      <c r="M185" s="21" t="str">
        <f t="shared" si="12"/>
        <v>reste</v>
      </c>
    </row>
    <row r="186" spans="1:13" x14ac:dyDescent="0.2">
      <c r="K186" s="6">
        <f t="shared" si="10"/>
        <v>0</v>
      </c>
      <c r="L186" s="6">
        <f t="shared" si="11"/>
        <v>0</v>
      </c>
      <c r="M186" s="21" t="str">
        <f t="shared" si="12"/>
        <v>soldé</v>
      </c>
    </row>
    <row r="187" spans="1:13" x14ac:dyDescent="0.2">
      <c r="A187" s="3" t="s">
        <v>5</v>
      </c>
      <c r="B187" s="3" t="s">
        <v>133</v>
      </c>
      <c r="C187" s="2" t="s">
        <v>134</v>
      </c>
      <c r="D187" s="3" t="s">
        <v>135</v>
      </c>
      <c r="E187" s="3" t="s">
        <v>658</v>
      </c>
      <c r="F187" s="3" t="s">
        <v>9</v>
      </c>
      <c r="G187" s="4">
        <v>1</v>
      </c>
      <c r="H187" s="4">
        <v>1</v>
      </c>
      <c r="I187" s="5">
        <v>5</v>
      </c>
      <c r="J187">
        <f t="shared" si="9"/>
        <v>75</v>
      </c>
      <c r="K187" s="6">
        <f t="shared" si="10"/>
        <v>5</v>
      </c>
      <c r="L187" s="6">
        <f t="shared" si="11"/>
        <v>0</v>
      </c>
      <c r="M187" s="21" t="str">
        <f t="shared" si="12"/>
        <v>reste</v>
      </c>
    </row>
    <row r="188" spans="1:13" x14ac:dyDescent="0.2">
      <c r="A188" s="3" t="s">
        <v>5</v>
      </c>
      <c r="B188" s="3" t="s">
        <v>127</v>
      </c>
      <c r="C188" s="2" t="s">
        <v>128</v>
      </c>
      <c r="D188" s="3" t="s">
        <v>129</v>
      </c>
      <c r="E188" s="3" t="s">
        <v>641</v>
      </c>
      <c r="F188" s="3" t="s">
        <v>9</v>
      </c>
      <c r="G188" s="4">
        <v>1</v>
      </c>
      <c r="H188" s="4">
        <v>4</v>
      </c>
      <c r="I188" s="5">
        <v>5</v>
      </c>
      <c r="J188">
        <f t="shared" si="9"/>
        <v>75</v>
      </c>
      <c r="K188" s="6">
        <f t="shared" si="10"/>
        <v>5</v>
      </c>
      <c r="L188" s="6">
        <f t="shared" si="11"/>
        <v>0</v>
      </c>
      <c r="M188" s="21" t="str">
        <f t="shared" si="12"/>
        <v>reste</v>
      </c>
    </row>
    <row r="189" spans="1:13" x14ac:dyDescent="0.2">
      <c r="A189" s="3" t="s">
        <v>5</v>
      </c>
      <c r="B189" s="3" t="s">
        <v>130</v>
      </c>
      <c r="C189" s="2" t="s">
        <v>131</v>
      </c>
      <c r="D189" s="3" t="s">
        <v>132</v>
      </c>
      <c r="E189" s="3" t="s">
        <v>660</v>
      </c>
      <c r="F189" s="3" t="s">
        <v>9</v>
      </c>
      <c r="G189" s="4">
        <v>1</v>
      </c>
      <c r="H189" s="4">
        <v>3</v>
      </c>
      <c r="I189" s="5">
        <v>2</v>
      </c>
      <c r="J189">
        <f>I189*10</f>
        <v>20</v>
      </c>
      <c r="K189" s="6">
        <f t="shared" si="10"/>
        <v>2</v>
      </c>
      <c r="L189" s="6">
        <f t="shared" si="11"/>
        <v>0</v>
      </c>
      <c r="M189" s="21" t="str">
        <f t="shared" si="12"/>
        <v>reste</v>
      </c>
    </row>
    <row r="190" spans="1:13" x14ac:dyDescent="0.2">
      <c r="K190" s="6">
        <f t="shared" si="10"/>
        <v>0</v>
      </c>
      <c r="L190" s="6">
        <f t="shared" si="11"/>
        <v>0</v>
      </c>
      <c r="M190" s="21" t="str">
        <f t="shared" si="12"/>
        <v>soldé</v>
      </c>
    </row>
    <row r="191" spans="1:13" x14ac:dyDescent="0.2">
      <c r="A191" s="3" t="s">
        <v>5</v>
      </c>
      <c r="B191" s="3" t="s">
        <v>472</v>
      </c>
      <c r="C191" s="2" t="s">
        <v>473</v>
      </c>
      <c r="D191" s="3" t="s">
        <v>474</v>
      </c>
      <c r="E191" s="3" t="s">
        <v>639</v>
      </c>
      <c r="F191" s="3" t="s">
        <v>9</v>
      </c>
      <c r="G191" s="4">
        <v>1</v>
      </c>
      <c r="H191" s="4">
        <v>3</v>
      </c>
      <c r="I191" s="5">
        <v>3</v>
      </c>
      <c r="J191">
        <f>I191*5</f>
        <v>15</v>
      </c>
      <c r="K191" s="6">
        <f t="shared" si="10"/>
        <v>3</v>
      </c>
      <c r="L191" s="6">
        <f t="shared" si="11"/>
        <v>0</v>
      </c>
      <c r="M191" s="21" t="str">
        <f t="shared" si="12"/>
        <v>reste</v>
      </c>
    </row>
    <row r="192" spans="1:13" x14ac:dyDescent="0.2">
      <c r="A192" s="3" t="s">
        <v>5</v>
      </c>
      <c r="B192" s="3" t="s">
        <v>475</v>
      </c>
      <c r="C192" s="2" t="s">
        <v>476</v>
      </c>
      <c r="D192" s="3" t="s">
        <v>477</v>
      </c>
      <c r="E192" s="3" t="s">
        <v>639</v>
      </c>
      <c r="F192" s="3" t="s">
        <v>9</v>
      </c>
      <c r="G192" s="4">
        <v>1</v>
      </c>
      <c r="H192" s="4">
        <v>3</v>
      </c>
      <c r="I192" s="5">
        <v>3</v>
      </c>
      <c r="J192">
        <f>I192*5</f>
        <v>15</v>
      </c>
      <c r="K192" s="6">
        <f t="shared" si="10"/>
        <v>3</v>
      </c>
      <c r="L192" s="6">
        <f t="shared" si="11"/>
        <v>0</v>
      </c>
      <c r="M192" s="21" t="str">
        <f t="shared" si="12"/>
        <v>reste</v>
      </c>
    </row>
    <row r="193" spans="1:13" x14ac:dyDescent="0.2">
      <c r="A193" s="3"/>
      <c r="B193" s="3"/>
      <c r="C193" s="2"/>
      <c r="D193" s="3"/>
      <c r="E193" s="3"/>
      <c r="F193" s="3"/>
      <c r="G193" s="4"/>
      <c r="H193" s="4"/>
      <c r="I193" s="5"/>
      <c r="K193" s="6">
        <f t="shared" si="10"/>
        <v>0</v>
      </c>
      <c r="L193" s="6">
        <f t="shared" si="11"/>
        <v>0</v>
      </c>
      <c r="M193" s="21" t="str">
        <f t="shared" si="12"/>
        <v>soldé</v>
      </c>
    </row>
    <row r="194" spans="1:13" x14ac:dyDescent="0.2">
      <c r="A194" s="3" t="s">
        <v>5</v>
      </c>
      <c r="B194" s="3" t="s">
        <v>499</v>
      </c>
      <c r="C194" s="2" t="s">
        <v>500</v>
      </c>
      <c r="D194" s="3" t="s">
        <v>501</v>
      </c>
      <c r="E194" s="3" t="s">
        <v>640</v>
      </c>
      <c r="F194" s="3" t="s">
        <v>9</v>
      </c>
      <c r="G194" s="4">
        <v>1</v>
      </c>
      <c r="H194" s="4">
        <v>3</v>
      </c>
      <c r="I194" s="5">
        <v>4</v>
      </c>
      <c r="J194">
        <f>I194*5</f>
        <v>20</v>
      </c>
      <c r="K194" s="6">
        <f t="shared" si="10"/>
        <v>4</v>
      </c>
      <c r="L194" s="6">
        <f t="shared" si="11"/>
        <v>0</v>
      </c>
      <c r="M194" s="21" t="str">
        <f t="shared" si="12"/>
        <v>reste</v>
      </c>
    </row>
    <row r="195" spans="1:13" x14ac:dyDescent="0.2">
      <c r="A195" s="3" t="s">
        <v>5</v>
      </c>
      <c r="B195" s="3" t="s">
        <v>466</v>
      </c>
      <c r="C195" s="2" t="s">
        <v>467</v>
      </c>
      <c r="D195" s="3" t="s">
        <v>468</v>
      </c>
      <c r="E195" s="3" t="s">
        <v>640</v>
      </c>
      <c r="F195" s="3" t="s">
        <v>9</v>
      </c>
      <c r="G195" s="4">
        <v>1</v>
      </c>
      <c r="H195" s="4">
        <v>3</v>
      </c>
      <c r="I195" s="5">
        <v>4</v>
      </c>
      <c r="J195">
        <f>I195*5</f>
        <v>20</v>
      </c>
      <c r="K195" s="6">
        <f t="shared" si="10"/>
        <v>4</v>
      </c>
      <c r="L195" s="6">
        <f t="shared" si="11"/>
        <v>0</v>
      </c>
      <c r="M195" s="21" t="str">
        <f t="shared" si="12"/>
        <v>reste</v>
      </c>
    </row>
    <row r="196" spans="1:13" x14ac:dyDescent="0.2">
      <c r="K196" s="6">
        <f t="shared" ref="K196:K259" si="13">I196-L196</f>
        <v>0</v>
      </c>
      <c r="L196" s="6">
        <f t="shared" ref="L196:L259" si="14">SUM(N196:AU196)</f>
        <v>0</v>
      </c>
      <c r="M196" s="21" t="str">
        <f t="shared" ref="M196:M259" si="15">IF(L196=I196,"soldé",IF(L196&lt;I196,"reste",IF(L196&gt;I196,"trop","")))</f>
        <v>soldé</v>
      </c>
    </row>
    <row r="197" spans="1:13" x14ac:dyDescent="0.2">
      <c r="A197" s="3" t="s">
        <v>5</v>
      </c>
      <c r="B197" s="3" t="s">
        <v>469</v>
      </c>
      <c r="C197" s="2" t="s">
        <v>470</v>
      </c>
      <c r="D197" s="3" t="s">
        <v>471</v>
      </c>
      <c r="E197" s="3" t="s">
        <v>640</v>
      </c>
      <c r="F197" s="3" t="s">
        <v>9</v>
      </c>
      <c r="G197" s="4">
        <v>1</v>
      </c>
      <c r="H197" s="4">
        <v>3</v>
      </c>
      <c r="I197" s="5">
        <v>2</v>
      </c>
      <c r="J197">
        <f>I197*5</f>
        <v>10</v>
      </c>
      <c r="K197" s="6">
        <f t="shared" si="13"/>
        <v>2</v>
      </c>
      <c r="L197" s="6">
        <f t="shared" si="14"/>
        <v>0</v>
      </c>
      <c r="M197" s="21" t="str">
        <f t="shared" si="15"/>
        <v>reste</v>
      </c>
    </row>
    <row r="198" spans="1:13" x14ac:dyDescent="0.2">
      <c r="A198" s="3"/>
      <c r="B198" s="3"/>
      <c r="C198" s="2"/>
      <c r="D198" s="3"/>
      <c r="E198" s="3"/>
      <c r="F198" s="3"/>
      <c r="G198" s="4"/>
      <c r="H198" s="4"/>
      <c r="I198" s="5"/>
      <c r="K198" s="6">
        <f t="shared" si="13"/>
        <v>0</v>
      </c>
      <c r="L198" s="6">
        <f t="shared" si="14"/>
        <v>0</v>
      </c>
      <c r="M198" s="21" t="str">
        <f t="shared" si="15"/>
        <v>soldé</v>
      </c>
    </row>
    <row r="199" spans="1:13" x14ac:dyDescent="0.2">
      <c r="A199" s="3" t="s">
        <v>5</v>
      </c>
      <c r="B199" s="3" t="s">
        <v>541</v>
      </c>
      <c r="C199" s="2" t="s">
        <v>542</v>
      </c>
      <c r="D199" s="3" t="s">
        <v>543</v>
      </c>
      <c r="E199" s="3" t="s">
        <v>636</v>
      </c>
      <c r="F199" s="3" t="s">
        <v>9</v>
      </c>
      <c r="G199" s="4">
        <v>1</v>
      </c>
      <c r="H199" s="4">
        <v>4</v>
      </c>
      <c r="I199" s="5">
        <v>37</v>
      </c>
      <c r="J199">
        <f t="shared" ref="J199:J259" si="16">I199*15</f>
        <v>555</v>
      </c>
      <c r="K199" s="6">
        <f t="shared" si="13"/>
        <v>37</v>
      </c>
      <c r="L199" s="6">
        <f t="shared" si="14"/>
        <v>0</v>
      </c>
      <c r="M199" s="21" t="str">
        <f t="shared" si="15"/>
        <v>reste</v>
      </c>
    </row>
    <row r="200" spans="1:13" x14ac:dyDescent="0.2">
      <c r="A200" s="3" t="s">
        <v>5</v>
      </c>
      <c r="B200" s="3" t="s">
        <v>598</v>
      </c>
      <c r="C200" s="2" t="s">
        <v>599</v>
      </c>
      <c r="D200" s="3" t="s">
        <v>600</v>
      </c>
      <c r="E200" s="3" t="s">
        <v>636</v>
      </c>
      <c r="F200" s="3" t="s">
        <v>9</v>
      </c>
      <c r="G200" s="4">
        <v>1</v>
      </c>
      <c r="H200" s="4">
        <v>3</v>
      </c>
      <c r="I200" s="5">
        <v>19</v>
      </c>
      <c r="J200">
        <f>I200*10</f>
        <v>190</v>
      </c>
      <c r="K200" s="6">
        <f t="shared" si="13"/>
        <v>19</v>
      </c>
      <c r="L200" s="6">
        <f t="shared" si="14"/>
        <v>0</v>
      </c>
      <c r="M200" s="21" t="str">
        <f t="shared" si="15"/>
        <v>reste</v>
      </c>
    </row>
    <row r="201" spans="1:13" x14ac:dyDescent="0.2">
      <c r="A201" s="3" t="s">
        <v>5</v>
      </c>
      <c r="B201" s="3" t="s">
        <v>535</v>
      </c>
      <c r="C201" s="2" t="s">
        <v>536</v>
      </c>
      <c r="D201" s="3" t="s">
        <v>537</v>
      </c>
      <c r="E201" s="3" t="s">
        <v>636</v>
      </c>
      <c r="F201" s="3" t="s">
        <v>9</v>
      </c>
      <c r="G201" s="4">
        <v>1</v>
      </c>
      <c r="H201" s="4">
        <v>2</v>
      </c>
      <c r="I201" s="5">
        <v>18</v>
      </c>
      <c r="J201">
        <f t="shared" si="16"/>
        <v>270</v>
      </c>
      <c r="K201" s="6">
        <f t="shared" si="13"/>
        <v>18</v>
      </c>
      <c r="L201" s="6">
        <f t="shared" si="14"/>
        <v>0</v>
      </c>
      <c r="M201" s="21" t="str">
        <f t="shared" si="15"/>
        <v>reste</v>
      </c>
    </row>
    <row r="202" spans="1:13" x14ac:dyDescent="0.2">
      <c r="A202" s="3" t="s">
        <v>5</v>
      </c>
      <c r="B202" s="3" t="s">
        <v>538</v>
      </c>
      <c r="C202" s="2" t="s">
        <v>539</v>
      </c>
      <c r="D202" s="3" t="s">
        <v>540</v>
      </c>
      <c r="E202" s="3" t="s">
        <v>636</v>
      </c>
      <c r="F202" s="3" t="s">
        <v>9</v>
      </c>
      <c r="G202" s="4">
        <v>1</v>
      </c>
      <c r="H202" s="4">
        <v>2</v>
      </c>
      <c r="I202" s="5">
        <v>10</v>
      </c>
      <c r="J202">
        <f t="shared" si="16"/>
        <v>150</v>
      </c>
      <c r="K202" s="6">
        <f t="shared" si="13"/>
        <v>10</v>
      </c>
      <c r="L202" s="6">
        <f t="shared" si="14"/>
        <v>0</v>
      </c>
      <c r="M202" s="21" t="str">
        <f t="shared" si="15"/>
        <v>reste</v>
      </c>
    </row>
    <row r="203" spans="1:13" x14ac:dyDescent="0.2">
      <c r="A203" s="3"/>
      <c r="B203" s="3"/>
      <c r="C203" s="2"/>
      <c r="D203" s="3"/>
      <c r="E203" s="3"/>
      <c r="F203" s="3"/>
      <c r="G203" s="4"/>
      <c r="H203" s="4"/>
      <c r="I203" s="5"/>
      <c r="K203" s="6">
        <f t="shared" si="13"/>
        <v>0</v>
      </c>
      <c r="L203" s="6">
        <f t="shared" si="14"/>
        <v>0</v>
      </c>
      <c r="M203" s="21" t="str">
        <f t="shared" si="15"/>
        <v>soldé</v>
      </c>
    </row>
    <row r="204" spans="1:13" x14ac:dyDescent="0.2">
      <c r="A204" s="3" t="s">
        <v>5</v>
      </c>
      <c r="B204" s="3" t="s">
        <v>544</v>
      </c>
      <c r="C204" s="2" t="s">
        <v>545</v>
      </c>
      <c r="D204" s="3" t="s">
        <v>546</v>
      </c>
      <c r="E204" s="3" t="s">
        <v>634</v>
      </c>
      <c r="F204" s="3" t="s">
        <v>9</v>
      </c>
      <c r="G204" s="4">
        <v>1</v>
      </c>
      <c r="H204" s="4">
        <v>3</v>
      </c>
      <c r="I204" s="5">
        <v>9</v>
      </c>
      <c r="J204">
        <f t="shared" si="16"/>
        <v>135</v>
      </c>
      <c r="K204" s="6">
        <f t="shared" si="13"/>
        <v>9</v>
      </c>
      <c r="L204" s="6">
        <f t="shared" si="14"/>
        <v>0</v>
      </c>
      <c r="M204" s="21" t="str">
        <f t="shared" si="15"/>
        <v>reste</v>
      </c>
    </row>
    <row r="205" spans="1:13" x14ac:dyDescent="0.2">
      <c r="A205" s="3" t="s">
        <v>5</v>
      </c>
      <c r="B205" s="3" t="s">
        <v>601</v>
      </c>
      <c r="C205" s="2" t="s">
        <v>602</v>
      </c>
      <c r="D205" s="3" t="s">
        <v>603</v>
      </c>
      <c r="E205" s="3" t="s">
        <v>634</v>
      </c>
      <c r="F205" s="3" t="s">
        <v>9</v>
      </c>
      <c r="G205" s="4">
        <v>1</v>
      </c>
      <c r="H205" s="4">
        <v>2</v>
      </c>
      <c r="I205" s="5">
        <v>24</v>
      </c>
      <c r="J205">
        <f>I205*10</f>
        <v>240</v>
      </c>
      <c r="K205" s="6">
        <f t="shared" si="13"/>
        <v>24</v>
      </c>
      <c r="L205" s="6">
        <f t="shared" si="14"/>
        <v>0</v>
      </c>
      <c r="M205" s="21" t="str">
        <f t="shared" si="15"/>
        <v>reste</v>
      </c>
    </row>
    <row r="206" spans="1:13" x14ac:dyDescent="0.2">
      <c r="A206" s="3" t="s">
        <v>5</v>
      </c>
      <c r="B206" s="3" t="s">
        <v>547</v>
      </c>
      <c r="C206" s="2" t="s">
        <v>548</v>
      </c>
      <c r="D206" s="3" t="s">
        <v>549</v>
      </c>
      <c r="E206" s="3" t="s">
        <v>634</v>
      </c>
      <c r="F206" s="3" t="s">
        <v>9</v>
      </c>
      <c r="G206" s="4">
        <v>1</v>
      </c>
      <c r="H206" s="4">
        <v>1</v>
      </c>
      <c r="I206" s="5">
        <v>22</v>
      </c>
      <c r="J206">
        <f t="shared" si="16"/>
        <v>330</v>
      </c>
      <c r="K206" s="6">
        <f t="shared" si="13"/>
        <v>22</v>
      </c>
      <c r="L206" s="6">
        <f t="shared" si="14"/>
        <v>0</v>
      </c>
      <c r="M206" s="21" t="str">
        <f t="shared" si="15"/>
        <v>reste</v>
      </c>
    </row>
    <row r="207" spans="1:13" x14ac:dyDescent="0.2">
      <c r="A207" s="3" t="s">
        <v>5</v>
      </c>
      <c r="B207" s="3" t="s">
        <v>550</v>
      </c>
      <c r="C207" s="2" t="s">
        <v>551</v>
      </c>
      <c r="D207" s="3" t="s">
        <v>552</v>
      </c>
      <c r="E207" s="3" t="s">
        <v>634</v>
      </c>
      <c r="F207" s="3" t="s">
        <v>9</v>
      </c>
      <c r="G207" s="4">
        <v>1</v>
      </c>
      <c r="H207" s="4">
        <v>1</v>
      </c>
      <c r="I207" s="5">
        <v>11</v>
      </c>
      <c r="J207">
        <f t="shared" si="16"/>
        <v>165</v>
      </c>
      <c r="K207" s="6">
        <f t="shared" si="13"/>
        <v>11</v>
      </c>
      <c r="L207" s="6">
        <f t="shared" si="14"/>
        <v>0</v>
      </c>
      <c r="M207" s="21" t="str">
        <f t="shared" si="15"/>
        <v>reste</v>
      </c>
    </row>
    <row r="208" spans="1:13" x14ac:dyDescent="0.2">
      <c r="K208" s="6">
        <f t="shared" si="13"/>
        <v>0</v>
      </c>
      <c r="L208" s="6">
        <f t="shared" si="14"/>
        <v>0</v>
      </c>
      <c r="M208" s="21" t="str">
        <f t="shared" si="15"/>
        <v>soldé</v>
      </c>
    </row>
    <row r="209" spans="1:13" x14ac:dyDescent="0.2">
      <c r="A209" s="3" t="s">
        <v>5</v>
      </c>
      <c r="B209" s="3" t="s">
        <v>346</v>
      </c>
      <c r="C209" s="2" t="s">
        <v>347</v>
      </c>
      <c r="D209" s="3" t="s">
        <v>348</v>
      </c>
      <c r="E209" s="3" t="s">
        <v>627</v>
      </c>
      <c r="F209" s="3" t="s">
        <v>9</v>
      </c>
      <c r="G209" s="4">
        <v>1</v>
      </c>
      <c r="H209" s="4">
        <v>3</v>
      </c>
      <c r="I209" s="5">
        <v>7</v>
      </c>
      <c r="J209">
        <f>I209*20</f>
        <v>140</v>
      </c>
      <c r="K209" s="6">
        <f t="shared" si="13"/>
        <v>7</v>
      </c>
      <c r="L209" s="6">
        <f t="shared" si="14"/>
        <v>0</v>
      </c>
      <c r="M209" s="21" t="str">
        <f t="shared" si="15"/>
        <v>reste</v>
      </c>
    </row>
    <row r="210" spans="1:13" x14ac:dyDescent="0.2">
      <c r="A210" s="3" t="s">
        <v>5</v>
      </c>
      <c r="B210" s="3" t="s">
        <v>343</v>
      </c>
      <c r="C210" s="2" t="s">
        <v>344</v>
      </c>
      <c r="D210" s="3" t="s">
        <v>345</v>
      </c>
      <c r="E210" s="3" t="s">
        <v>626</v>
      </c>
      <c r="F210" s="3" t="s">
        <v>9</v>
      </c>
      <c r="G210" s="4">
        <v>1</v>
      </c>
      <c r="H210" s="4">
        <v>1</v>
      </c>
      <c r="I210" s="5">
        <v>6</v>
      </c>
      <c r="J210">
        <f>I210*5</f>
        <v>30</v>
      </c>
      <c r="K210" s="6">
        <f t="shared" si="13"/>
        <v>6</v>
      </c>
      <c r="L210" s="6">
        <f t="shared" si="14"/>
        <v>0</v>
      </c>
      <c r="M210" s="21" t="str">
        <f t="shared" si="15"/>
        <v>reste</v>
      </c>
    </row>
    <row r="211" spans="1:13" x14ac:dyDescent="0.2">
      <c r="A211" s="3"/>
      <c r="B211" s="3"/>
      <c r="C211" s="2"/>
      <c r="D211" s="3"/>
      <c r="E211" s="3"/>
      <c r="F211" s="3"/>
      <c r="G211" s="4"/>
      <c r="H211" s="4"/>
      <c r="I211" s="5"/>
      <c r="K211" s="6">
        <f t="shared" si="13"/>
        <v>0</v>
      </c>
      <c r="L211" s="6">
        <f t="shared" si="14"/>
        <v>0</v>
      </c>
      <c r="M211" s="21" t="str">
        <f t="shared" si="15"/>
        <v>soldé</v>
      </c>
    </row>
    <row r="212" spans="1:13" x14ac:dyDescent="0.2">
      <c r="A212" s="3" t="s">
        <v>5</v>
      </c>
      <c r="B212" s="3" t="s">
        <v>337</v>
      </c>
      <c r="C212" s="2" t="s">
        <v>338</v>
      </c>
      <c r="D212" s="3" t="s">
        <v>339</v>
      </c>
      <c r="E212" s="3" t="s">
        <v>627</v>
      </c>
      <c r="F212" s="3" t="s">
        <v>9</v>
      </c>
      <c r="G212" s="4">
        <v>1</v>
      </c>
      <c r="H212" s="4">
        <v>3</v>
      </c>
      <c r="I212" s="5">
        <v>10</v>
      </c>
      <c r="J212">
        <f>I212*20</f>
        <v>200</v>
      </c>
      <c r="K212" s="6">
        <f t="shared" si="13"/>
        <v>10</v>
      </c>
      <c r="L212" s="6">
        <f t="shared" si="14"/>
        <v>0</v>
      </c>
      <c r="M212" s="21" t="str">
        <f t="shared" si="15"/>
        <v>reste</v>
      </c>
    </row>
    <row r="213" spans="1:13" x14ac:dyDescent="0.2">
      <c r="A213" s="3" t="s">
        <v>5</v>
      </c>
      <c r="B213" s="3" t="s">
        <v>340</v>
      </c>
      <c r="C213" s="2" t="s">
        <v>341</v>
      </c>
      <c r="D213" s="3" t="s">
        <v>342</v>
      </c>
      <c r="E213" s="3" t="s">
        <v>626</v>
      </c>
      <c r="F213" s="3" t="s">
        <v>9</v>
      </c>
      <c r="G213" s="4">
        <v>1</v>
      </c>
      <c r="H213" s="4">
        <v>1</v>
      </c>
      <c r="I213" s="5">
        <v>8</v>
      </c>
      <c r="J213">
        <f>I213*5</f>
        <v>40</v>
      </c>
      <c r="K213" s="6">
        <f t="shared" si="13"/>
        <v>8</v>
      </c>
      <c r="L213" s="6">
        <f t="shared" si="14"/>
        <v>0</v>
      </c>
      <c r="M213" s="21" t="str">
        <f t="shared" si="15"/>
        <v>reste</v>
      </c>
    </row>
    <row r="214" spans="1:13" x14ac:dyDescent="0.2">
      <c r="K214" s="6">
        <f t="shared" si="13"/>
        <v>0</v>
      </c>
      <c r="L214" s="6">
        <f t="shared" si="14"/>
        <v>0</v>
      </c>
      <c r="M214" s="21" t="str">
        <f t="shared" si="15"/>
        <v>soldé</v>
      </c>
    </row>
    <row r="215" spans="1:13" x14ac:dyDescent="0.2">
      <c r="A215" s="3" t="s">
        <v>5</v>
      </c>
      <c r="B215" s="3" t="s">
        <v>508</v>
      </c>
      <c r="C215" s="2" t="s">
        <v>509</v>
      </c>
      <c r="D215" s="3" t="s">
        <v>510</v>
      </c>
      <c r="E215" s="3" t="s">
        <v>661</v>
      </c>
      <c r="F215" s="3" t="s">
        <v>9</v>
      </c>
      <c r="G215" s="4">
        <v>1</v>
      </c>
      <c r="H215" s="4">
        <v>4</v>
      </c>
      <c r="I215" s="5">
        <v>12</v>
      </c>
      <c r="J215">
        <f>I215*10</f>
        <v>120</v>
      </c>
      <c r="K215" s="6">
        <f t="shared" si="13"/>
        <v>12</v>
      </c>
      <c r="L215" s="6">
        <f t="shared" si="14"/>
        <v>0</v>
      </c>
      <c r="M215" s="21" t="str">
        <f t="shared" si="15"/>
        <v>reste</v>
      </c>
    </row>
    <row r="216" spans="1:13" x14ac:dyDescent="0.2">
      <c r="A216" s="3"/>
      <c r="B216" s="3"/>
      <c r="C216" s="2"/>
      <c r="D216" s="3"/>
      <c r="E216" s="3"/>
      <c r="F216" s="3"/>
      <c r="G216" s="4"/>
      <c r="H216" s="4"/>
      <c r="I216" s="5"/>
      <c r="K216" s="6">
        <f t="shared" si="13"/>
        <v>0</v>
      </c>
      <c r="L216" s="6">
        <f t="shared" si="14"/>
        <v>0</v>
      </c>
      <c r="M216" s="21" t="str">
        <f t="shared" si="15"/>
        <v>soldé</v>
      </c>
    </row>
    <row r="217" spans="1:13" x14ac:dyDescent="0.2">
      <c r="A217" s="3" t="s">
        <v>5</v>
      </c>
      <c r="B217" s="3" t="s">
        <v>595</v>
      </c>
      <c r="C217" s="2" t="s">
        <v>596</v>
      </c>
      <c r="D217" s="3" t="s">
        <v>597</v>
      </c>
      <c r="E217" s="3" t="s">
        <v>659</v>
      </c>
      <c r="F217" s="3" t="s">
        <v>9</v>
      </c>
      <c r="G217" s="4">
        <v>1</v>
      </c>
      <c r="H217" s="4">
        <v>4</v>
      </c>
      <c r="I217" s="5">
        <v>38</v>
      </c>
      <c r="J217">
        <f>I217*10</f>
        <v>380</v>
      </c>
      <c r="K217" s="6">
        <f t="shared" si="13"/>
        <v>38</v>
      </c>
      <c r="L217" s="6">
        <f t="shared" si="14"/>
        <v>0</v>
      </c>
      <c r="M217" s="21" t="str">
        <f t="shared" si="15"/>
        <v>reste</v>
      </c>
    </row>
    <row r="218" spans="1:13" x14ac:dyDescent="0.2">
      <c r="A218" s="3"/>
      <c r="B218" s="3"/>
      <c r="C218" s="2"/>
      <c r="D218" s="3"/>
      <c r="E218" s="3"/>
      <c r="F218" s="3"/>
      <c r="G218" s="4"/>
      <c r="H218" s="4"/>
      <c r="I218" s="5"/>
      <c r="K218" s="6">
        <f t="shared" si="13"/>
        <v>0</v>
      </c>
      <c r="L218" s="6">
        <f t="shared" si="14"/>
        <v>0</v>
      </c>
      <c r="M218" s="21" t="str">
        <f t="shared" si="15"/>
        <v>soldé</v>
      </c>
    </row>
    <row r="219" spans="1:13" x14ac:dyDescent="0.2">
      <c r="A219" s="3" t="s">
        <v>5</v>
      </c>
      <c r="B219" s="3" t="s">
        <v>13</v>
      </c>
      <c r="C219" s="2" t="s">
        <v>14</v>
      </c>
      <c r="D219" s="3" t="s">
        <v>15</v>
      </c>
      <c r="E219" s="3" t="s">
        <v>643</v>
      </c>
      <c r="F219" s="3" t="s">
        <v>9</v>
      </c>
      <c r="G219" s="4">
        <v>1</v>
      </c>
      <c r="H219" s="4">
        <v>2</v>
      </c>
      <c r="I219" s="5">
        <v>2</v>
      </c>
      <c r="J219">
        <f t="shared" si="16"/>
        <v>30</v>
      </c>
      <c r="K219" s="6">
        <f t="shared" si="13"/>
        <v>2</v>
      </c>
      <c r="L219" s="6">
        <f t="shared" si="14"/>
        <v>0</v>
      </c>
      <c r="M219" s="21" t="str">
        <f t="shared" si="15"/>
        <v>reste</v>
      </c>
    </row>
    <row r="220" spans="1:13" x14ac:dyDescent="0.2">
      <c r="A220" s="3" t="s">
        <v>5</v>
      </c>
      <c r="B220" s="3" t="s">
        <v>10</v>
      </c>
      <c r="C220" s="2" t="s">
        <v>11</v>
      </c>
      <c r="D220" s="3" t="s">
        <v>12</v>
      </c>
      <c r="E220" s="3" t="s">
        <v>643</v>
      </c>
      <c r="F220" s="3" t="s">
        <v>9</v>
      </c>
      <c r="G220" s="4">
        <v>1</v>
      </c>
      <c r="H220" s="4">
        <v>1</v>
      </c>
      <c r="I220" s="5">
        <v>10</v>
      </c>
      <c r="J220">
        <f t="shared" si="16"/>
        <v>150</v>
      </c>
      <c r="K220" s="6">
        <f t="shared" si="13"/>
        <v>10</v>
      </c>
      <c r="L220" s="6">
        <f t="shared" si="14"/>
        <v>0</v>
      </c>
      <c r="M220" s="21" t="str">
        <f t="shared" si="15"/>
        <v>reste</v>
      </c>
    </row>
    <row r="221" spans="1:13" x14ac:dyDescent="0.2">
      <c r="K221" s="6">
        <f t="shared" si="13"/>
        <v>0</v>
      </c>
      <c r="L221" s="6">
        <f t="shared" si="14"/>
        <v>0</v>
      </c>
      <c r="M221" s="21" t="str">
        <f t="shared" si="15"/>
        <v>soldé</v>
      </c>
    </row>
    <row r="222" spans="1:13" x14ac:dyDescent="0.2">
      <c r="A222" s="3" t="s">
        <v>5</v>
      </c>
      <c r="B222" s="3" t="s">
        <v>6</v>
      </c>
      <c r="C222" s="2" t="s">
        <v>7</v>
      </c>
      <c r="D222" s="3" t="s">
        <v>8</v>
      </c>
      <c r="E222" s="3" t="s">
        <v>643</v>
      </c>
      <c r="F222" s="3" t="s">
        <v>9</v>
      </c>
      <c r="G222" s="4">
        <v>1</v>
      </c>
      <c r="H222" s="4">
        <v>3</v>
      </c>
      <c r="I222" s="5">
        <v>6</v>
      </c>
      <c r="J222">
        <f>I222*9</f>
        <v>54</v>
      </c>
      <c r="K222" s="6">
        <f t="shared" si="13"/>
        <v>6</v>
      </c>
      <c r="L222" s="6">
        <f t="shared" si="14"/>
        <v>0</v>
      </c>
      <c r="M222" s="21" t="str">
        <f t="shared" si="15"/>
        <v>reste</v>
      </c>
    </row>
    <row r="223" spans="1:13" x14ac:dyDescent="0.2">
      <c r="A223" s="3" t="s">
        <v>5</v>
      </c>
      <c r="B223" s="3" t="s">
        <v>16</v>
      </c>
      <c r="C223" s="2" t="s">
        <v>17</v>
      </c>
      <c r="D223" s="3" t="s">
        <v>18</v>
      </c>
      <c r="E223" s="3" t="s">
        <v>643</v>
      </c>
      <c r="F223" s="3" t="s">
        <v>9</v>
      </c>
      <c r="G223" s="4">
        <v>1</v>
      </c>
      <c r="H223" s="4">
        <v>1</v>
      </c>
      <c r="I223" s="5">
        <v>4</v>
      </c>
      <c r="J223">
        <f t="shared" si="16"/>
        <v>60</v>
      </c>
      <c r="K223" s="6">
        <f t="shared" si="13"/>
        <v>4</v>
      </c>
      <c r="L223" s="6">
        <f t="shared" si="14"/>
        <v>0</v>
      </c>
      <c r="M223" s="21" t="str">
        <f t="shared" si="15"/>
        <v>reste</v>
      </c>
    </row>
    <row r="224" spans="1:13" x14ac:dyDescent="0.2">
      <c r="A224" s="3" t="s">
        <v>5</v>
      </c>
      <c r="B224" s="3" t="s">
        <v>19</v>
      </c>
      <c r="C224" s="2" t="s">
        <v>20</v>
      </c>
      <c r="D224" s="3" t="s">
        <v>21</v>
      </c>
      <c r="E224" s="3" t="s">
        <v>643</v>
      </c>
      <c r="F224" s="3" t="s">
        <v>9</v>
      </c>
      <c r="G224" s="4">
        <v>1</v>
      </c>
      <c r="H224" s="4">
        <v>2</v>
      </c>
      <c r="I224" s="5">
        <v>6</v>
      </c>
      <c r="J224">
        <f t="shared" si="16"/>
        <v>90</v>
      </c>
      <c r="K224" s="6">
        <f t="shared" si="13"/>
        <v>6</v>
      </c>
      <c r="L224" s="6">
        <f t="shared" si="14"/>
        <v>0</v>
      </c>
      <c r="M224" s="21" t="str">
        <f t="shared" si="15"/>
        <v>reste</v>
      </c>
    </row>
    <row r="225" spans="1:13" x14ac:dyDescent="0.2">
      <c r="K225" s="6">
        <f t="shared" si="13"/>
        <v>0</v>
      </c>
      <c r="L225" s="6">
        <f t="shared" si="14"/>
        <v>0</v>
      </c>
      <c r="M225" s="21" t="str">
        <f t="shared" si="15"/>
        <v>soldé</v>
      </c>
    </row>
    <row r="226" spans="1:13" x14ac:dyDescent="0.2">
      <c r="A226" s="3" t="s">
        <v>5</v>
      </c>
      <c r="B226" s="3" t="s">
        <v>181</v>
      </c>
      <c r="C226" s="2" t="s">
        <v>182</v>
      </c>
      <c r="D226" s="3" t="s">
        <v>183</v>
      </c>
      <c r="E226" s="3" t="s">
        <v>659</v>
      </c>
      <c r="F226" s="3" t="s">
        <v>9</v>
      </c>
      <c r="G226" s="4">
        <v>1</v>
      </c>
      <c r="H226" s="4">
        <v>4</v>
      </c>
      <c r="I226" s="5">
        <v>4</v>
      </c>
      <c r="J226">
        <f>I226*12</f>
        <v>48</v>
      </c>
      <c r="K226" s="6">
        <f t="shared" si="13"/>
        <v>4</v>
      </c>
      <c r="L226" s="6">
        <f t="shared" si="14"/>
        <v>0</v>
      </c>
      <c r="M226" s="21" t="str">
        <f t="shared" si="15"/>
        <v>reste</v>
      </c>
    </row>
    <row r="227" spans="1:13" x14ac:dyDescent="0.2">
      <c r="A227" s="3"/>
      <c r="B227" s="3"/>
      <c r="C227" s="2"/>
      <c r="D227" s="3"/>
      <c r="E227" s="3"/>
      <c r="F227" s="3"/>
      <c r="G227" s="4"/>
      <c r="H227" s="4"/>
      <c r="I227" s="5"/>
      <c r="K227" s="6">
        <f t="shared" si="13"/>
        <v>0</v>
      </c>
      <c r="L227" s="6">
        <f t="shared" si="14"/>
        <v>0</v>
      </c>
      <c r="M227" s="21" t="str">
        <f t="shared" si="15"/>
        <v>soldé</v>
      </c>
    </row>
    <row r="228" spans="1:13" x14ac:dyDescent="0.2">
      <c r="A228" s="3" t="s">
        <v>5</v>
      </c>
      <c r="B228" s="3" t="s">
        <v>445</v>
      </c>
      <c r="C228" s="2" t="s">
        <v>446</v>
      </c>
      <c r="D228" s="3" t="s">
        <v>447</v>
      </c>
      <c r="E228" s="3" t="s">
        <v>639</v>
      </c>
      <c r="F228" s="3" t="s">
        <v>9</v>
      </c>
      <c r="G228" s="4">
        <v>1</v>
      </c>
      <c r="H228" s="4">
        <v>3</v>
      </c>
      <c r="I228" s="5">
        <v>12</v>
      </c>
      <c r="J228">
        <f>I228*10</f>
        <v>120</v>
      </c>
      <c r="K228" s="6">
        <f t="shared" si="13"/>
        <v>12</v>
      </c>
      <c r="L228" s="6">
        <f t="shared" si="14"/>
        <v>0</v>
      </c>
      <c r="M228" s="21" t="str">
        <f t="shared" si="15"/>
        <v>reste</v>
      </c>
    </row>
    <row r="229" spans="1:13" x14ac:dyDescent="0.2">
      <c r="A229" s="3" t="s">
        <v>5</v>
      </c>
      <c r="B229" s="3" t="s">
        <v>448</v>
      </c>
      <c r="C229" s="2" t="s">
        <v>449</v>
      </c>
      <c r="D229" s="3" t="s">
        <v>450</v>
      </c>
      <c r="E229" s="3" t="s">
        <v>639</v>
      </c>
      <c r="F229" s="3" t="s">
        <v>9</v>
      </c>
      <c r="G229" s="4">
        <v>1</v>
      </c>
      <c r="H229" s="4">
        <v>3</v>
      </c>
      <c r="I229" s="5">
        <v>12</v>
      </c>
      <c r="J229">
        <f>I229*10</f>
        <v>120</v>
      </c>
      <c r="K229" s="6">
        <f t="shared" si="13"/>
        <v>12</v>
      </c>
      <c r="L229" s="6">
        <f t="shared" si="14"/>
        <v>0</v>
      </c>
      <c r="M229" s="21" t="str">
        <f t="shared" si="15"/>
        <v>reste</v>
      </c>
    </row>
    <row r="230" spans="1:13" x14ac:dyDescent="0.2">
      <c r="K230" s="6">
        <f t="shared" si="13"/>
        <v>0</v>
      </c>
      <c r="L230" s="6">
        <f t="shared" si="14"/>
        <v>0</v>
      </c>
      <c r="M230" s="21" t="str">
        <f t="shared" si="15"/>
        <v>soldé</v>
      </c>
    </row>
    <row r="231" spans="1:13" x14ac:dyDescent="0.2">
      <c r="A231" s="3" t="s">
        <v>5</v>
      </c>
      <c r="B231" s="3" t="s">
        <v>502</v>
      </c>
      <c r="C231" s="2" t="s">
        <v>503</v>
      </c>
      <c r="D231" s="3" t="s">
        <v>504</v>
      </c>
      <c r="E231" s="3" t="s">
        <v>640</v>
      </c>
      <c r="F231" s="3" t="s">
        <v>9</v>
      </c>
      <c r="G231" s="4">
        <v>1</v>
      </c>
      <c r="H231" s="4">
        <v>4</v>
      </c>
      <c r="I231" s="5">
        <v>2</v>
      </c>
      <c r="J231">
        <f>I231*10</f>
        <v>20</v>
      </c>
      <c r="K231" s="6">
        <f t="shared" si="13"/>
        <v>2</v>
      </c>
      <c r="L231" s="6">
        <f t="shared" si="14"/>
        <v>0</v>
      </c>
      <c r="M231" s="21" t="str">
        <f t="shared" si="15"/>
        <v>reste</v>
      </c>
    </row>
    <row r="232" spans="1:13" x14ac:dyDescent="0.2">
      <c r="A232" s="3" t="s">
        <v>5</v>
      </c>
      <c r="B232" s="3" t="s">
        <v>505</v>
      </c>
      <c r="C232" s="2" t="s">
        <v>506</v>
      </c>
      <c r="D232" s="3" t="s">
        <v>507</v>
      </c>
      <c r="E232" s="3" t="s">
        <v>640</v>
      </c>
      <c r="F232" s="3" t="s">
        <v>9</v>
      </c>
      <c r="G232" s="4">
        <v>1</v>
      </c>
      <c r="H232" s="4">
        <v>2</v>
      </c>
      <c r="I232" s="5">
        <v>11</v>
      </c>
      <c r="J232">
        <f>I232*10</f>
        <v>110</v>
      </c>
      <c r="K232" s="6">
        <f t="shared" si="13"/>
        <v>11</v>
      </c>
      <c r="L232" s="6">
        <f t="shared" si="14"/>
        <v>0</v>
      </c>
      <c r="M232" s="21" t="str">
        <f t="shared" si="15"/>
        <v>reste</v>
      </c>
    </row>
    <row r="233" spans="1:13" x14ac:dyDescent="0.2">
      <c r="K233" s="6">
        <f t="shared" si="13"/>
        <v>0</v>
      </c>
      <c r="L233" s="6">
        <f t="shared" si="14"/>
        <v>0</v>
      </c>
      <c r="M233" s="21" t="str">
        <f t="shared" si="15"/>
        <v>soldé</v>
      </c>
    </row>
    <row r="234" spans="1:13" x14ac:dyDescent="0.2">
      <c r="A234" s="3" t="s">
        <v>5</v>
      </c>
      <c r="B234" s="3" t="s">
        <v>355</v>
      </c>
      <c r="C234" s="2" t="s">
        <v>356</v>
      </c>
      <c r="D234" s="3" t="s">
        <v>357</v>
      </c>
      <c r="E234" s="3" t="s">
        <v>630</v>
      </c>
      <c r="F234" s="3" t="s">
        <v>9</v>
      </c>
      <c r="G234" s="4">
        <v>1</v>
      </c>
      <c r="H234" s="4">
        <v>1</v>
      </c>
      <c r="I234" s="5">
        <v>13</v>
      </c>
      <c r="J234">
        <f>I234*20</f>
        <v>260</v>
      </c>
      <c r="K234" s="6">
        <f t="shared" si="13"/>
        <v>13</v>
      </c>
      <c r="L234" s="6">
        <f t="shared" si="14"/>
        <v>0</v>
      </c>
      <c r="M234" s="21" t="str">
        <f t="shared" si="15"/>
        <v>reste</v>
      </c>
    </row>
    <row r="235" spans="1:13" x14ac:dyDescent="0.2">
      <c r="A235" s="3" t="s">
        <v>5</v>
      </c>
      <c r="B235" s="3" t="s">
        <v>358</v>
      </c>
      <c r="C235" s="2" t="s">
        <v>359</v>
      </c>
      <c r="D235" s="3" t="s">
        <v>360</v>
      </c>
      <c r="E235" s="3" t="s">
        <v>632</v>
      </c>
      <c r="F235" s="3" t="s">
        <v>9</v>
      </c>
      <c r="G235" s="4">
        <v>1</v>
      </c>
      <c r="H235" s="4">
        <v>4</v>
      </c>
      <c r="I235" s="5">
        <v>12</v>
      </c>
      <c r="J235">
        <f>I235*20</f>
        <v>240</v>
      </c>
      <c r="K235" s="6">
        <f t="shared" si="13"/>
        <v>12</v>
      </c>
      <c r="L235" s="6">
        <f t="shared" si="14"/>
        <v>0</v>
      </c>
      <c r="M235" s="21" t="str">
        <f t="shared" si="15"/>
        <v>reste</v>
      </c>
    </row>
    <row r="236" spans="1:13" x14ac:dyDescent="0.2">
      <c r="A236" s="3"/>
      <c r="B236" s="3"/>
      <c r="C236" s="2"/>
      <c r="D236" s="3"/>
      <c r="E236" s="3"/>
      <c r="F236" s="3"/>
      <c r="G236" s="4"/>
      <c r="H236" s="4"/>
      <c r="I236" s="5"/>
      <c r="K236" s="6">
        <f t="shared" si="13"/>
        <v>0</v>
      </c>
      <c r="L236" s="6">
        <f t="shared" si="14"/>
        <v>0</v>
      </c>
      <c r="M236" s="21" t="str">
        <f t="shared" si="15"/>
        <v>soldé</v>
      </c>
    </row>
    <row r="237" spans="1:13" s="9" customFormat="1" x14ac:dyDescent="0.2">
      <c r="A237" s="10" t="s">
        <v>5</v>
      </c>
      <c r="B237" s="10" t="s">
        <v>616</v>
      </c>
      <c r="C237" s="11" t="s">
        <v>617</v>
      </c>
      <c r="D237" s="10" t="s">
        <v>618</v>
      </c>
      <c r="E237" s="10" t="s">
        <v>658</v>
      </c>
      <c r="F237" s="10" t="s">
        <v>9</v>
      </c>
      <c r="G237" s="12">
        <v>1</v>
      </c>
      <c r="H237" s="12">
        <v>2</v>
      </c>
      <c r="I237" s="13">
        <v>19</v>
      </c>
      <c r="J237" s="9">
        <f t="shared" si="16"/>
        <v>285</v>
      </c>
      <c r="K237" s="6">
        <f t="shared" si="13"/>
        <v>19</v>
      </c>
      <c r="L237" s="6">
        <f t="shared" si="14"/>
        <v>0</v>
      </c>
      <c r="M237" s="21" t="str">
        <f t="shared" si="15"/>
        <v>reste</v>
      </c>
    </row>
    <row r="238" spans="1:13" x14ac:dyDescent="0.2">
      <c r="A238" s="3"/>
      <c r="B238" s="3"/>
      <c r="C238" s="2"/>
      <c r="D238" s="3"/>
      <c r="E238" s="3"/>
      <c r="F238" s="3"/>
      <c r="G238" s="4"/>
      <c r="H238" s="4"/>
      <c r="I238" s="5"/>
      <c r="K238" s="6">
        <f t="shared" si="13"/>
        <v>0</v>
      </c>
      <c r="L238" s="6">
        <f t="shared" si="14"/>
        <v>0</v>
      </c>
      <c r="M238" s="21" t="str">
        <f t="shared" si="15"/>
        <v>soldé</v>
      </c>
    </row>
    <row r="239" spans="1:13" x14ac:dyDescent="0.2">
      <c r="A239" s="3" t="s">
        <v>5</v>
      </c>
      <c r="B239" s="3" t="s">
        <v>304</v>
      </c>
      <c r="C239" s="2" t="s">
        <v>305</v>
      </c>
      <c r="D239" s="3" t="s">
        <v>306</v>
      </c>
      <c r="E239" s="3" t="s">
        <v>661</v>
      </c>
      <c r="F239" s="3" t="s">
        <v>9</v>
      </c>
      <c r="G239" s="4">
        <v>1</v>
      </c>
      <c r="H239" s="4">
        <v>2</v>
      </c>
      <c r="I239" s="5">
        <v>4</v>
      </c>
      <c r="J239">
        <f t="shared" si="16"/>
        <v>60</v>
      </c>
      <c r="K239" s="6">
        <f t="shared" si="13"/>
        <v>4</v>
      </c>
      <c r="L239" s="6">
        <f t="shared" si="14"/>
        <v>0</v>
      </c>
      <c r="M239" s="21" t="str">
        <f t="shared" si="15"/>
        <v>reste</v>
      </c>
    </row>
    <row r="240" spans="1:13" x14ac:dyDescent="0.2">
      <c r="A240" s="3"/>
      <c r="B240" s="3"/>
      <c r="C240" s="2"/>
      <c r="D240" s="3"/>
      <c r="E240" s="3"/>
      <c r="F240" s="3"/>
      <c r="G240" s="4"/>
      <c r="H240" s="4"/>
      <c r="I240" s="5"/>
      <c r="K240" s="6">
        <f t="shared" si="13"/>
        <v>0</v>
      </c>
      <c r="L240" s="6">
        <f t="shared" si="14"/>
        <v>0</v>
      </c>
      <c r="M240" s="21" t="str">
        <f t="shared" si="15"/>
        <v>soldé</v>
      </c>
    </row>
    <row r="241" spans="1:13" x14ac:dyDescent="0.2">
      <c r="A241" s="3" t="s">
        <v>5</v>
      </c>
      <c r="B241" s="3" t="s">
        <v>664</v>
      </c>
      <c r="C241" s="2" t="s">
        <v>665</v>
      </c>
      <c r="D241" s="3" t="s">
        <v>666</v>
      </c>
      <c r="E241" s="3" t="s">
        <v>663</v>
      </c>
      <c r="F241" s="3" t="s">
        <v>9</v>
      </c>
      <c r="G241" s="4">
        <v>1</v>
      </c>
      <c r="H241" s="4">
        <v>4</v>
      </c>
      <c r="I241" s="5">
        <v>16</v>
      </c>
      <c r="J241">
        <f t="shared" si="16"/>
        <v>240</v>
      </c>
      <c r="K241" s="6">
        <f t="shared" si="13"/>
        <v>16</v>
      </c>
      <c r="L241" s="6">
        <f t="shared" si="14"/>
        <v>0</v>
      </c>
      <c r="M241" s="21" t="str">
        <f t="shared" si="15"/>
        <v>reste</v>
      </c>
    </row>
    <row r="242" spans="1:13" x14ac:dyDescent="0.2">
      <c r="A242" s="3" t="s">
        <v>5</v>
      </c>
      <c r="B242" s="3" t="s">
        <v>328</v>
      </c>
      <c r="C242" s="2" t="s">
        <v>329</v>
      </c>
      <c r="D242" s="3" t="s">
        <v>330</v>
      </c>
      <c r="E242" s="3" t="s">
        <v>661</v>
      </c>
      <c r="F242" s="3" t="s">
        <v>9</v>
      </c>
      <c r="G242" s="4">
        <v>1</v>
      </c>
      <c r="H242" s="4">
        <v>1</v>
      </c>
      <c r="I242" s="5">
        <v>5</v>
      </c>
      <c r="J242">
        <f t="shared" si="16"/>
        <v>75</v>
      </c>
      <c r="K242" s="6">
        <f t="shared" si="13"/>
        <v>5</v>
      </c>
      <c r="L242" s="6">
        <f t="shared" si="14"/>
        <v>0</v>
      </c>
      <c r="M242" s="21" t="str">
        <f t="shared" si="15"/>
        <v>reste</v>
      </c>
    </row>
    <row r="243" spans="1:13" x14ac:dyDescent="0.2">
      <c r="A243" s="3" t="s">
        <v>5</v>
      </c>
      <c r="B243" s="3" t="s">
        <v>325</v>
      </c>
      <c r="C243" s="2" t="s">
        <v>326</v>
      </c>
      <c r="D243" s="3" t="s">
        <v>327</v>
      </c>
      <c r="E243" s="3" t="s">
        <v>661</v>
      </c>
      <c r="F243" s="3" t="s">
        <v>9</v>
      </c>
      <c r="G243" s="4">
        <v>1</v>
      </c>
      <c r="H243" s="4">
        <v>1</v>
      </c>
      <c r="I243" s="5">
        <v>4</v>
      </c>
      <c r="J243">
        <f t="shared" si="16"/>
        <v>60</v>
      </c>
      <c r="K243" s="6">
        <f t="shared" si="13"/>
        <v>4</v>
      </c>
      <c r="L243" s="6">
        <f t="shared" si="14"/>
        <v>0</v>
      </c>
      <c r="M243" s="21" t="str">
        <f t="shared" si="15"/>
        <v>reste</v>
      </c>
    </row>
    <row r="244" spans="1:13" x14ac:dyDescent="0.2">
      <c r="A244" s="3"/>
      <c r="B244" s="3"/>
      <c r="C244" s="2"/>
      <c r="D244" s="3"/>
      <c r="E244" s="3"/>
      <c r="F244" s="3"/>
      <c r="G244" s="4"/>
      <c r="H244" s="4"/>
      <c r="I244" s="5"/>
      <c r="K244" s="6">
        <f t="shared" si="13"/>
        <v>0</v>
      </c>
      <c r="L244" s="6">
        <f t="shared" si="14"/>
        <v>0</v>
      </c>
      <c r="M244" s="21" t="str">
        <f t="shared" si="15"/>
        <v>soldé</v>
      </c>
    </row>
    <row r="245" spans="1:13" x14ac:dyDescent="0.2">
      <c r="A245" s="3" t="s">
        <v>5</v>
      </c>
      <c r="B245" s="3" t="s">
        <v>331</v>
      </c>
      <c r="C245" s="2" t="s">
        <v>332</v>
      </c>
      <c r="D245" s="3" t="s">
        <v>333</v>
      </c>
      <c r="E245" s="3" t="s">
        <v>648</v>
      </c>
      <c r="F245" s="3" t="s">
        <v>9</v>
      </c>
      <c r="G245" s="4">
        <v>1</v>
      </c>
      <c r="H245" s="4">
        <v>3</v>
      </c>
      <c r="I245" s="5">
        <v>4</v>
      </c>
      <c r="J245">
        <f t="shared" si="16"/>
        <v>60</v>
      </c>
      <c r="K245" s="6">
        <f t="shared" si="13"/>
        <v>4</v>
      </c>
      <c r="L245" s="6">
        <f t="shared" si="14"/>
        <v>0</v>
      </c>
      <c r="M245" s="21" t="str">
        <f t="shared" si="15"/>
        <v>reste</v>
      </c>
    </row>
    <row r="246" spans="1:13" x14ac:dyDescent="0.2">
      <c r="A246" s="3" t="s">
        <v>5</v>
      </c>
      <c r="B246" s="3" t="s">
        <v>334</v>
      </c>
      <c r="C246" s="2" t="s">
        <v>335</v>
      </c>
      <c r="D246" s="3" t="s">
        <v>336</v>
      </c>
      <c r="E246" s="3" t="s">
        <v>648</v>
      </c>
      <c r="F246" s="3" t="s">
        <v>9</v>
      </c>
      <c r="G246" s="4">
        <v>1</v>
      </c>
      <c r="H246" s="4">
        <v>3</v>
      </c>
      <c r="I246" s="5">
        <v>4</v>
      </c>
      <c r="J246">
        <f t="shared" si="16"/>
        <v>60</v>
      </c>
      <c r="K246" s="6">
        <f t="shared" si="13"/>
        <v>4</v>
      </c>
      <c r="L246" s="6">
        <f t="shared" si="14"/>
        <v>0</v>
      </c>
      <c r="M246" s="21" t="str">
        <f t="shared" si="15"/>
        <v>reste</v>
      </c>
    </row>
    <row r="247" spans="1:13" x14ac:dyDescent="0.2">
      <c r="K247" s="6">
        <f t="shared" si="13"/>
        <v>0</v>
      </c>
      <c r="L247" s="6">
        <f t="shared" si="14"/>
        <v>0</v>
      </c>
      <c r="M247" s="21" t="str">
        <f t="shared" si="15"/>
        <v>soldé</v>
      </c>
    </row>
    <row r="248" spans="1:13" x14ac:dyDescent="0.2">
      <c r="A248" s="3" t="s">
        <v>5</v>
      </c>
      <c r="B248" s="3" t="s">
        <v>151</v>
      </c>
      <c r="C248" s="2" t="s">
        <v>152</v>
      </c>
      <c r="D248" s="3" t="s">
        <v>153</v>
      </c>
      <c r="E248" s="3" t="s">
        <v>648</v>
      </c>
      <c r="F248" s="3" t="s">
        <v>9</v>
      </c>
      <c r="G248" s="4">
        <v>1</v>
      </c>
      <c r="H248" s="4">
        <v>4</v>
      </c>
      <c r="I248" s="5">
        <v>7</v>
      </c>
      <c r="J248">
        <f t="shared" si="16"/>
        <v>105</v>
      </c>
      <c r="K248" s="6">
        <f t="shared" si="13"/>
        <v>7</v>
      </c>
      <c r="L248" s="6">
        <f t="shared" si="14"/>
        <v>0</v>
      </c>
      <c r="M248" s="21" t="str">
        <f t="shared" si="15"/>
        <v>reste</v>
      </c>
    </row>
    <row r="249" spans="1:13" x14ac:dyDescent="0.2">
      <c r="A249" s="3" t="s">
        <v>5</v>
      </c>
      <c r="B249" s="3" t="s">
        <v>655</v>
      </c>
      <c r="C249" s="2" t="s">
        <v>656</v>
      </c>
      <c r="D249" s="3" t="s">
        <v>657</v>
      </c>
      <c r="E249" s="3" t="s">
        <v>648</v>
      </c>
      <c r="F249" s="3" t="s">
        <v>9</v>
      </c>
      <c r="G249" s="4">
        <v>1</v>
      </c>
      <c r="H249" s="4">
        <v>4</v>
      </c>
      <c r="I249" s="5">
        <v>1</v>
      </c>
      <c r="J249">
        <f t="shared" si="16"/>
        <v>15</v>
      </c>
      <c r="K249" s="6">
        <f t="shared" si="13"/>
        <v>1</v>
      </c>
      <c r="L249" s="6">
        <f t="shared" si="14"/>
        <v>0</v>
      </c>
      <c r="M249" s="21" t="str">
        <f t="shared" si="15"/>
        <v>reste</v>
      </c>
    </row>
    <row r="250" spans="1:13" x14ac:dyDescent="0.2">
      <c r="A250" s="3" t="s">
        <v>5</v>
      </c>
      <c r="B250" s="3" t="s">
        <v>154</v>
      </c>
      <c r="C250" s="2" t="s">
        <v>155</v>
      </c>
      <c r="D250" s="3" t="s">
        <v>156</v>
      </c>
      <c r="E250" s="3" t="s">
        <v>635</v>
      </c>
      <c r="F250" s="3" t="s">
        <v>9</v>
      </c>
      <c r="G250" s="4">
        <v>1</v>
      </c>
      <c r="H250" s="4">
        <v>4</v>
      </c>
      <c r="I250" s="5">
        <v>7</v>
      </c>
      <c r="J250">
        <f t="shared" si="16"/>
        <v>105</v>
      </c>
      <c r="K250" s="6">
        <f t="shared" si="13"/>
        <v>7</v>
      </c>
      <c r="L250" s="6">
        <f t="shared" si="14"/>
        <v>0</v>
      </c>
      <c r="M250" s="21" t="str">
        <f t="shared" si="15"/>
        <v>reste</v>
      </c>
    </row>
    <row r="251" spans="1:13" x14ac:dyDescent="0.2">
      <c r="A251" s="3" t="s">
        <v>5</v>
      </c>
      <c r="B251" s="3" t="s">
        <v>148</v>
      </c>
      <c r="C251" s="2" t="s">
        <v>149</v>
      </c>
      <c r="D251" s="3" t="s">
        <v>150</v>
      </c>
      <c r="E251" s="3" t="s">
        <v>662</v>
      </c>
      <c r="F251" s="3" t="s">
        <v>9</v>
      </c>
      <c r="G251" s="4">
        <v>1</v>
      </c>
      <c r="H251" s="4">
        <v>1</v>
      </c>
      <c r="I251" s="5">
        <v>8</v>
      </c>
      <c r="J251">
        <f t="shared" si="16"/>
        <v>120</v>
      </c>
      <c r="K251" s="6">
        <f t="shared" si="13"/>
        <v>8</v>
      </c>
      <c r="L251" s="6">
        <f t="shared" si="14"/>
        <v>0</v>
      </c>
      <c r="M251" s="21" t="str">
        <f t="shared" si="15"/>
        <v>reste</v>
      </c>
    </row>
    <row r="252" spans="1:13" x14ac:dyDescent="0.2">
      <c r="A252" s="3" t="s">
        <v>5</v>
      </c>
      <c r="B252" s="3" t="s">
        <v>157</v>
      </c>
      <c r="C252" s="2" t="s">
        <v>158</v>
      </c>
      <c r="D252" s="3" t="s">
        <v>159</v>
      </c>
      <c r="E252" s="3" t="s">
        <v>644</v>
      </c>
      <c r="F252" s="3" t="s">
        <v>9</v>
      </c>
      <c r="G252" s="4">
        <v>1</v>
      </c>
      <c r="H252" s="4">
        <v>1</v>
      </c>
      <c r="I252" s="5">
        <v>5</v>
      </c>
      <c r="J252">
        <f t="shared" si="16"/>
        <v>75</v>
      </c>
      <c r="K252" s="6">
        <f t="shared" si="13"/>
        <v>5</v>
      </c>
      <c r="L252" s="6">
        <f t="shared" si="14"/>
        <v>0</v>
      </c>
      <c r="M252" s="21" t="str">
        <f t="shared" si="15"/>
        <v>reste</v>
      </c>
    </row>
    <row r="253" spans="1:13" x14ac:dyDescent="0.2">
      <c r="K253" s="6">
        <f t="shared" si="13"/>
        <v>0</v>
      </c>
      <c r="L253" s="6">
        <f t="shared" si="14"/>
        <v>0</v>
      </c>
      <c r="M253" s="21" t="str">
        <f t="shared" si="15"/>
        <v>soldé</v>
      </c>
    </row>
    <row r="254" spans="1:13" x14ac:dyDescent="0.2">
      <c r="A254" s="3" t="s">
        <v>5</v>
      </c>
      <c r="B254" s="3" t="s">
        <v>175</v>
      </c>
      <c r="C254" s="2" t="s">
        <v>176</v>
      </c>
      <c r="D254" s="3" t="s">
        <v>177</v>
      </c>
      <c r="E254" s="3" t="s">
        <v>662</v>
      </c>
      <c r="F254" s="3" t="s">
        <v>9</v>
      </c>
      <c r="G254" s="4">
        <v>1</v>
      </c>
      <c r="H254" s="4">
        <v>1</v>
      </c>
      <c r="I254" s="5">
        <v>9</v>
      </c>
      <c r="J254">
        <f t="shared" si="16"/>
        <v>135</v>
      </c>
      <c r="K254" s="6">
        <f t="shared" si="13"/>
        <v>9</v>
      </c>
      <c r="L254" s="6">
        <f t="shared" si="14"/>
        <v>0</v>
      </c>
      <c r="M254" s="21" t="str">
        <f t="shared" si="15"/>
        <v>reste</v>
      </c>
    </row>
    <row r="255" spans="1:13" x14ac:dyDescent="0.2">
      <c r="A255" s="3" t="s">
        <v>5</v>
      </c>
      <c r="B255" s="3" t="s">
        <v>169</v>
      </c>
      <c r="C255" s="2" t="s">
        <v>170</v>
      </c>
      <c r="D255" s="3" t="s">
        <v>171</v>
      </c>
      <c r="E255" s="3" t="s">
        <v>635</v>
      </c>
      <c r="F255" s="3" t="s">
        <v>9</v>
      </c>
      <c r="G255" s="4">
        <v>1</v>
      </c>
      <c r="H255" s="4">
        <v>4</v>
      </c>
      <c r="I255" s="5">
        <v>5</v>
      </c>
      <c r="J255">
        <f t="shared" si="16"/>
        <v>75</v>
      </c>
      <c r="K255" s="6">
        <f t="shared" si="13"/>
        <v>5</v>
      </c>
      <c r="L255" s="6">
        <f t="shared" si="14"/>
        <v>0</v>
      </c>
      <c r="M255" s="21" t="str">
        <f t="shared" si="15"/>
        <v>reste</v>
      </c>
    </row>
    <row r="256" spans="1:13" x14ac:dyDescent="0.2">
      <c r="A256" s="3" t="s">
        <v>5</v>
      </c>
      <c r="B256" s="3" t="s">
        <v>166</v>
      </c>
      <c r="C256" s="2" t="s">
        <v>167</v>
      </c>
      <c r="D256" s="3" t="s">
        <v>168</v>
      </c>
      <c r="E256" s="3" t="s">
        <v>635</v>
      </c>
      <c r="F256" s="3" t="s">
        <v>9</v>
      </c>
      <c r="G256" s="4">
        <v>1</v>
      </c>
      <c r="H256" s="4">
        <v>3</v>
      </c>
      <c r="I256" s="5">
        <v>4</v>
      </c>
      <c r="J256">
        <f t="shared" si="16"/>
        <v>60</v>
      </c>
      <c r="K256" s="6">
        <f t="shared" si="13"/>
        <v>4</v>
      </c>
      <c r="L256" s="6">
        <f t="shared" si="14"/>
        <v>0</v>
      </c>
      <c r="M256" s="21" t="str">
        <f t="shared" si="15"/>
        <v>reste</v>
      </c>
    </row>
    <row r="257" spans="1:13" x14ac:dyDescent="0.2">
      <c r="A257" s="3" t="s">
        <v>5</v>
      </c>
      <c r="B257" s="3" t="s">
        <v>160</v>
      </c>
      <c r="C257" s="2" t="s">
        <v>161</v>
      </c>
      <c r="D257" s="3" t="s">
        <v>162</v>
      </c>
      <c r="E257" s="3" t="s">
        <v>635</v>
      </c>
      <c r="F257" s="3" t="s">
        <v>9</v>
      </c>
      <c r="G257" s="4">
        <v>1</v>
      </c>
      <c r="H257" s="4">
        <v>3</v>
      </c>
      <c r="I257" s="5">
        <v>7</v>
      </c>
      <c r="J257">
        <f t="shared" si="16"/>
        <v>105</v>
      </c>
      <c r="K257" s="6">
        <f t="shared" si="13"/>
        <v>7</v>
      </c>
      <c r="L257" s="6">
        <f t="shared" si="14"/>
        <v>0</v>
      </c>
      <c r="M257" s="21" t="str">
        <f t="shared" si="15"/>
        <v>reste</v>
      </c>
    </row>
    <row r="258" spans="1:13" x14ac:dyDescent="0.2">
      <c r="A258" s="3" t="s">
        <v>5</v>
      </c>
      <c r="B258" s="3" t="s">
        <v>163</v>
      </c>
      <c r="C258" s="2" t="s">
        <v>164</v>
      </c>
      <c r="D258" s="3" t="s">
        <v>165</v>
      </c>
      <c r="E258" s="3" t="s">
        <v>662</v>
      </c>
      <c r="F258" s="3" t="s">
        <v>9</v>
      </c>
      <c r="G258" s="4">
        <v>1</v>
      </c>
      <c r="H258" s="4">
        <v>1</v>
      </c>
      <c r="I258" s="5">
        <v>2</v>
      </c>
      <c r="J258">
        <f t="shared" si="16"/>
        <v>30</v>
      </c>
      <c r="K258" s="6">
        <f t="shared" si="13"/>
        <v>2</v>
      </c>
      <c r="L258" s="6">
        <f t="shared" si="14"/>
        <v>0</v>
      </c>
      <c r="M258" s="21" t="str">
        <f t="shared" si="15"/>
        <v>reste</v>
      </c>
    </row>
    <row r="259" spans="1:13" x14ac:dyDescent="0.2">
      <c r="A259" s="3" t="s">
        <v>5</v>
      </c>
      <c r="B259" s="3" t="s">
        <v>172</v>
      </c>
      <c r="C259" s="2" t="s">
        <v>173</v>
      </c>
      <c r="D259" s="3" t="s">
        <v>174</v>
      </c>
      <c r="E259" s="3" t="s">
        <v>644</v>
      </c>
      <c r="F259" s="3" t="s">
        <v>9</v>
      </c>
      <c r="G259" s="4">
        <v>1</v>
      </c>
      <c r="H259" s="4">
        <v>1</v>
      </c>
      <c r="I259" s="5">
        <v>8</v>
      </c>
      <c r="J259">
        <f t="shared" si="16"/>
        <v>120</v>
      </c>
      <c r="K259" s="6">
        <f t="shared" si="13"/>
        <v>8</v>
      </c>
      <c r="L259" s="6">
        <f t="shared" si="14"/>
        <v>0</v>
      </c>
      <c r="M259" s="21" t="str">
        <f t="shared" si="15"/>
        <v>reste</v>
      </c>
    </row>
    <row r="260" spans="1:13" x14ac:dyDescent="0.2">
      <c r="K260" s="6">
        <f t="shared" ref="K260:K312" si="17">I260-L260</f>
        <v>0</v>
      </c>
      <c r="L260" s="6">
        <f t="shared" ref="L260:L312" si="18">SUM(N260:AU260)</f>
        <v>0</v>
      </c>
      <c r="M260" s="21" t="str">
        <f t="shared" ref="M260:M314" si="19">IF(L260=I260,"soldé",IF(L260&lt;I260,"reste",IF(L260&gt;I260,"trop","")))</f>
        <v>soldé</v>
      </c>
    </row>
    <row r="261" spans="1:13" x14ac:dyDescent="0.2">
      <c r="A261" s="3" t="s">
        <v>5</v>
      </c>
      <c r="B261" s="3" t="s">
        <v>142</v>
      </c>
      <c r="C261" s="2" t="s">
        <v>143</v>
      </c>
      <c r="D261" s="3" t="s">
        <v>144</v>
      </c>
      <c r="E261" s="3" t="s">
        <v>659</v>
      </c>
      <c r="F261" s="3" t="s">
        <v>9</v>
      </c>
      <c r="G261" s="4">
        <v>1</v>
      </c>
      <c r="H261" s="4">
        <v>2</v>
      </c>
      <c r="I261" s="5">
        <v>16</v>
      </c>
      <c r="J261">
        <f t="shared" ref="J261:J270" si="20">I261*15</f>
        <v>240</v>
      </c>
      <c r="K261" s="6">
        <f t="shared" si="17"/>
        <v>16</v>
      </c>
      <c r="L261" s="6">
        <f t="shared" si="18"/>
        <v>0</v>
      </c>
      <c r="M261" s="21" t="str">
        <f t="shared" si="19"/>
        <v>reste</v>
      </c>
    </row>
    <row r="262" spans="1:13" x14ac:dyDescent="0.2">
      <c r="A262" s="3" t="s">
        <v>5</v>
      </c>
      <c r="B262" s="3" t="s">
        <v>145</v>
      </c>
      <c r="C262" s="2" t="s">
        <v>146</v>
      </c>
      <c r="D262" s="3" t="s">
        <v>147</v>
      </c>
      <c r="E262" s="3" t="s">
        <v>659</v>
      </c>
      <c r="F262" s="3" t="s">
        <v>9</v>
      </c>
      <c r="G262" s="4">
        <v>1</v>
      </c>
      <c r="H262" s="4">
        <v>2</v>
      </c>
      <c r="I262" s="5">
        <v>17</v>
      </c>
      <c r="J262">
        <f t="shared" si="20"/>
        <v>255</v>
      </c>
      <c r="K262" s="6">
        <f t="shared" si="17"/>
        <v>17</v>
      </c>
      <c r="L262" s="6">
        <f t="shared" si="18"/>
        <v>0</v>
      </c>
      <c r="M262" s="21" t="str">
        <f t="shared" si="19"/>
        <v>reste</v>
      </c>
    </row>
    <row r="263" spans="1:13" x14ac:dyDescent="0.2">
      <c r="K263" s="6">
        <f t="shared" si="17"/>
        <v>0</v>
      </c>
      <c r="L263" s="6">
        <f t="shared" si="18"/>
        <v>0</v>
      </c>
      <c r="M263" s="21" t="str">
        <f t="shared" si="19"/>
        <v>soldé</v>
      </c>
    </row>
    <row r="264" spans="1:13" x14ac:dyDescent="0.2">
      <c r="A264" s="3" t="s">
        <v>5</v>
      </c>
      <c r="B264" s="3" t="s">
        <v>136</v>
      </c>
      <c r="C264" s="2" t="s">
        <v>137</v>
      </c>
      <c r="D264" s="3" t="s">
        <v>138</v>
      </c>
      <c r="E264" s="3" t="s">
        <v>659</v>
      </c>
      <c r="F264" s="3" t="s">
        <v>9</v>
      </c>
      <c r="G264" s="4">
        <v>1</v>
      </c>
      <c r="H264" s="4">
        <v>1</v>
      </c>
      <c r="I264" s="5">
        <v>2</v>
      </c>
      <c r="J264">
        <f t="shared" si="20"/>
        <v>30</v>
      </c>
      <c r="K264" s="6">
        <f t="shared" si="17"/>
        <v>2</v>
      </c>
      <c r="L264" s="6">
        <f t="shared" si="18"/>
        <v>0</v>
      </c>
      <c r="M264" s="21" t="str">
        <f t="shared" si="19"/>
        <v>reste</v>
      </c>
    </row>
    <row r="265" spans="1:13" x14ac:dyDescent="0.2">
      <c r="A265" s="3" t="s">
        <v>5</v>
      </c>
      <c r="B265" s="3" t="s">
        <v>139</v>
      </c>
      <c r="C265" s="2" t="s">
        <v>140</v>
      </c>
      <c r="D265" s="3" t="s">
        <v>141</v>
      </c>
      <c r="E265" s="3" t="s">
        <v>659</v>
      </c>
      <c r="F265" s="3" t="s">
        <v>9</v>
      </c>
      <c r="G265" s="4">
        <v>1</v>
      </c>
      <c r="H265" s="4">
        <v>1</v>
      </c>
      <c r="I265" s="5">
        <v>7</v>
      </c>
      <c r="J265">
        <f t="shared" si="20"/>
        <v>105</v>
      </c>
      <c r="K265" s="6">
        <f t="shared" si="17"/>
        <v>7</v>
      </c>
      <c r="L265" s="6">
        <f t="shared" si="18"/>
        <v>0</v>
      </c>
      <c r="M265" s="21" t="str">
        <f t="shared" si="19"/>
        <v>reste</v>
      </c>
    </row>
    <row r="266" spans="1:13" x14ac:dyDescent="0.2">
      <c r="A266" s="3"/>
      <c r="B266" s="3"/>
      <c r="C266" s="2"/>
      <c r="D266" s="3"/>
      <c r="E266" s="3"/>
      <c r="F266" s="3"/>
      <c r="G266" s="4"/>
      <c r="H266" s="4"/>
      <c r="I266" s="5"/>
      <c r="K266" s="6">
        <f t="shared" si="17"/>
        <v>0</v>
      </c>
      <c r="L266" s="6">
        <f t="shared" si="18"/>
        <v>0</v>
      </c>
      <c r="M266" s="21" t="str">
        <f t="shared" si="19"/>
        <v>soldé</v>
      </c>
    </row>
    <row r="267" spans="1:13" x14ac:dyDescent="0.2">
      <c r="A267" s="3" t="s">
        <v>5</v>
      </c>
      <c r="B267" s="3" t="s">
        <v>265</v>
      </c>
      <c r="C267" s="2" t="s">
        <v>266</v>
      </c>
      <c r="D267" s="3" t="s">
        <v>267</v>
      </c>
      <c r="E267" s="3" t="s">
        <v>658</v>
      </c>
      <c r="F267" s="3" t="s">
        <v>9</v>
      </c>
      <c r="G267" s="4">
        <v>1</v>
      </c>
      <c r="H267" s="4">
        <v>3</v>
      </c>
      <c r="I267" s="5">
        <v>10</v>
      </c>
      <c r="J267">
        <f t="shared" si="20"/>
        <v>150</v>
      </c>
      <c r="K267" s="6">
        <f t="shared" si="17"/>
        <v>10</v>
      </c>
      <c r="L267" s="6">
        <f t="shared" si="18"/>
        <v>0</v>
      </c>
      <c r="M267" s="21" t="str">
        <f t="shared" si="19"/>
        <v>reste</v>
      </c>
    </row>
    <row r="268" spans="1:13" x14ac:dyDescent="0.2">
      <c r="A268" s="3" t="s">
        <v>5</v>
      </c>
      <c r="B268" s="3" t="s">
        <v>268</v>
      </c>
      <c r="C268" s="2" t="s">
        <v>269</v>
      </c>
      <c r="D268" s="3" t="s">
        <v>270</v>
      </c>
      <c r="E268" s="3" t="s">
        <v>658</v>
      </c>
      <c r="F268" s="3" t="s">
        <v>9</v>
      </c>
      <c r="G268" s="4">
        <v>1</v>
      </c>
      <c r="H268" s="4">
        <v>3</v>
      </c>
      <c r="I268" s="5">
        <v>2</v>
      </c>
      <c r="J268">
        <f t="shared" si="20"/>
        <v>30</v>
      </c>
      <c r="K268" s="6">
        <f t="shared" si="17"/>
        <v>2</v>
      </c>
      <c r="L268" s="6">
        <f t="shared" si="18"/>
        <v>0</v>
      </c>
      <c r="M268" s="21" t="str">
        <f t="shared" si="19"/>
        <v>reste</v>
      </c>
    </row>
    <row r="269" spans="1:13" x14ac:dyDescent="0.2">
      <c r="A269" s="3" t="s">
        <v>5</v>
      </c>
      <c r="B269" s="3" t="s">
        <v>262</v>
      </c>
      <c r="C269" s="2" t="s">
        <v>263</v>
      </c>
      <c r="D269" s="3" t="s">
        <v>264</v>
      </c>
      <c r="E269" s="3" t="s">
        <v>658</v>
      </c>
      <c r="F269" s="3" t="s">
        <v>9</v>
      </c>
      <c r="G269" s="4">
        <v>1</v>
      </c>
      <c r="H269" s="4">
        <v>3</v>
      </c>
      <c r="I269" s="5">
        <v>2</v>
      </c>
      <c r="J269">
        <f t="shared" si="20"/>
        <v>30</v>
      </c>
      <c r="K269" s="6">
        <f t="shared" si="17"/>
        <v>2</v>
      </c>
      <c r="L269" s="6">
        <f t="shared" si="18"/>
        <v>0</v>
      </c>
      <c r="M269" s="21" t="str">
        <f t="shared" si="19"/>
        <v>reste</v>
      </c>
    </row>
    <row r="270" spans="1:13" x14ac:dyDescent="0.2">
      <c r="A270" s="3" t="s">
        <v>5</v>
      </c>
      <c r="B270" s="3" t="s">
        <v>259</v>
      </c>
      <c r="C270" s="2" t="s">
        <v>260</v>
      </c>
      <c r="D270" s="3" t="s">
        <v>261</v>
      </c>
      <c r="E270" s="3" t="s">
        <v>658</v>
      </c>
      <c r="F270" s="3" t="s">
        <v>9</v>
      </c>
      <c r="G270" s="4">
        <v>1</v>
      </c>
      <c r="H270" s="4">
        <v>4</v>
      </c>
      <c r="I270" s="5">
        <v>2</v>
      </c>
      <c r="J270">
        <f t="shared" si="20"/>
        <v>30</v>
      </c>
      <c r="K270" s="6">
        <f t="shared" si="17"/>
        <v>2</v>
      </c>
      <c r="L270" s="6">
        <f t="shared" si="18"/>
        <v>0</v>
      </c>
      <c r="M270" s="21" t="str">
        <f t="shared" si="19"/>
        <v>reste</v>
      </c>
    </row>
    <row r="271" spans="1:13" x14ac:dyDescent="0.2">
      <c r="A271" s="3"/>
      <c r="B271" s="3"/>
      <c r="C271" s="2"/>
      <c r="D271" s="3"/>
      <c r="E271" s="3"/>
      <c r="F271" s="3"/>
      <c r="G271" s="4"/>
      <c r="H271" s="4"/>
      <c r="I271" s="5"/>
      <c r="K271" s="6">
        <f t="shared" si="17"/>
        <v>0</v>
      </c>
      <c r="L271" s="6">
        <f t="shared" si="18"/>
        <v>0</v>
      </c>
      <c r="M271" s="21" t="str">
        <f t="shared" si="19"/>
        <v>soldé</v>
      </c>
    </row>
    <row r="272" spans="1:13" x14ac:dyDescent="0.2">
      <c r="A272" s="3" t="s">
        <v>5</v>
      </c>
      <c r="B272" s="3" t="s">
        <v>427</v>
      </c>
      <c r="C272" s="2" t="s">
        <v>428</v>
      </c>
      <c r="D272" s="3" t="s">
        <v>429</v>
      </c>
      <c r="E272" s="3" t="s">
        <v>626</v>
      </c>
      <c r="F272" s="3" t="s">
        <v>9</v>
      </c>
      <c r="G272" s="4">
        <v>1</v>
      </c>
      <c r="H272" s="4">
        <v>1</v>
      </c>
      <c r="I272" s="5">
        <v>16</v>
      </c>
      <c r="J272">
        <f>I272*10</f>
        <v>160</v>
      </c>
      <c r="K272" s="6">
        <f t="shared" si="17"/>
        <v>16</v>
      </c>
      <c r="L272" s="6">
        <f t="shared" si="18"/>
        <v>0</v>
      </c>
      <c r="M272" s="21" t="str">
        <f t="shared" si="19"/>
        <v>reste</v>
      </c>
    </row>
    <row r="273" spans="1:13" x14ac:dyDescent="0.2">
      <c r="A273" s="3" t="s">
        <v>5</v>
      </c>
      <c r="B273" s="3" t="s">
        <v>430</v>
      </c>
      <c r="C273" s="2" t="s">
        <v>431</v>
      </c>
      <c r="D273" s="3" t="s">
        <v>432</v>
      </c>
      <c r="E273" s="3" t="s">
        <v>626</v>
      </c>
      <c r="F273" s="3" t="s">
        <v>9</v>
      </c>
      <c r="G273" s="4">
        <v>1</v>
      </c>
      <c r="H273" s="4">
        <v>2</v>
      </c>
      <c r="I273" s="5">
        <v>16</v>
      </c>
      <c r="J273">
        <f>I273*10</f>
        <v>160</v>
      </c>
      <c r="K273" s="6">
        <f t="shared" si="17"/>
        <v>16</v>
      </c>
      <c r="L273" s="6">
        <f t="shared" si="18"/>
        <v>0</v>
      </c>
      <c r="M273" s="21" t="str">
        <f t="shared" si="19"/>
        <v>reste</v>
      </c>
    </row>
    <row r="274" spans="1:13" x14ac:dyDescent="0.2">
      <c r="A274" s="3"/>
      <c r="B274" s="3"/>
      <c r="C274" s="2"/>
      <c r="D274" s="3"/>
      <c r="E274" s="3"/>
      <c r="F274" s="3"/>
      <c r="G274" s="4"/>
      <c r="H274" s="4"/>
      <c r="I274" s="5"/>
      <c r="K274" s="6">
        <f t="shared" si="17"/>
        <v>0</v>
      </c>
      <c r="L274" s="6">
        <f t="shared" si="18"/>
        <v>0</v>
      </c>
      <c r="M274" s="21" t="str">
        <f t="shared" si="19"/>
        <v>soldé</v>
      </c>
    </row>
    <row r="275" spans="1:13" x14ac:dyDescent="0.2">
      <c r="A275" s="3" t="s">
        <v>5</v>
      </c>
      <c r="B275" s="3" t="s">
        <v>460</v>
      </c>
      <c r="C275" s="2" t="s">
        <v>461</v>
      </c>
      <c r="D275" s="3" t="s">
        <v>462</v>
      </c>
      <c r="E275" s="3" t="s">
        <v>639</v>
      </c>
      <c r="F275" s="3" t="s">
        <v>9</v>
      </c>
      <c r="G275" s="4">
        <v>1</v>
      </c>
      <c r="H275" s="4">
        <v>1</v>
      </c>
      <c r="I275" s="5">
        <v>21</v>
      </c>
      <c r="J275">
        <f>I275*10</f>
        <v>210</v>
      </c>
      <c r="K275" s="6">
        <f t="shared" si="17"/>
        <v>21</v>
      </c>
      <c r="L275" s="6">
        <f t="shared" si="18"/>
        <v>0</v>
      </c>
      <c r="M275" s="21" t="str">
        <f t="shared" si="19"/>
        <v>reste</v>
      </c>
    </row>
    <row r="276" spans="1:13" x14ac:dyDescent="0.2">
      <c r="A276" s="3" t="s">
        <v>5</v>
      </c>
      <c r="B276" s="3" t="s">
        <v>463</v>
      </c>
      <c r="C276" s="2" t="s">
        <v>464</v>
      </c>
      <c r="D276" s="3" t="s">
        <v>465</v>
      </c>
      <c r="E276" s="3" t="s">
        <v>639</v>
      </c>
      <c r="F276" s="3" t="s">
        <v>9</v>
      </c>
      <c r="G276" s="4">
        <v>1</v>
      </c>
      <c r="H276" s="4">
        <v>1</v>
      </c>
      <c r="I276" s="5">
        <v>21</v>
      </c>
      <c r="J276">
        <f>I276*10</f>
        <v>210</v>
      </c>
      <c r="K276" s="6">
        <f t="shared" si="17"/>
        <v>21</v>
      </c>
      <c r="L276" s="6">
        <f t="shared" si="18"/>
        <v>0</v>
      </c>
      <c r="M276" s="21" t="str">
        <f t="shared" si="19"/>
        <v>reste</v>
      </c>
    </row>
    <row r="277" spans="1:13" x14ac:dyDescent="0.2">
      <c r="K277" s="6">
        <f t="shared" si="17"/>
        <v>0</v>
      </c>
      <c r="L277" s="6">
        <f t="shared" si="18"/>
        <v>0</v>
      </c>
      <c r="M277" s="21" t="str">
        <f t="shared" si="19"/>
        <v>soldé</v>
      </c>
    </row>
    <row r="278" spans="1:13" x14ac:dyDescent="0.2">
      <c r="A278" s="3" t="s">
        <v>5</v>
      </c>
      <c r="B278" s="3" t="s">
        <v>352</v>
      </c>
      <c r="C278" s="2" t="s">
        <v>353</v>
      </c>
      <c r="D278" s="3" t="s">
        <v>354</v>
      </c>
      <c r="E278" s="3" t="s">
        <v>661</v>
      </c>
      <c r="F278" s="3" t="s">
        <v>9</v>
      </c>
      <c r="G278" s="4">
        <v>1</v>
      </c>
      <c r="H278" s="4">
        <v>2</v>
      </c>
      <c r="I278" s="5">
        <v>10</v>
      </c>
      <c r="J278">
        <f>I278*20</f>
        <v>200</v>
      </c>
      <c r="K278" s="6">
        <f t="shared" si="17"/>
        <v>10</v>
      </c>
      <c r="L278" s="6">
        <f t="shared" si="18"/>
        <v>0</v>
      </c>
      <c r="M278" s="21" t="str">
        <f t="shared" si="19"/>
        <v>reste</v>
      </c>
    </row>
    <row r="279" spans="1:13" x14ac:dyDescent="0.2">
      <c r="A279" s="3" t="s">
        <v>5</v>
      </c>
      <c r="B279" s="3" t="s">
        <v>352</v>
      </c>
      <c r="C279" s="2" t="s">
        <v>353</v>
      </c>
      <c r="D279" s="3" t="s">
        <v>354</v>
      </c>
      <c r="E279" s="3" t="s">
        <v>638</v>
      </c>
      <c r="F279" s="3" t="s">
        <v>9</v>
      </c>
      <c r="G279" s="4">
        <v>2</v>
      </c>
      <c r="H279" s="4">
        <v>3</v>
      </c>
      <c r="I279" s="5">
        <v>3</v>
      </c>
      <c r="J279">
        <f>I279*20</f>
        <v>60</v>
      </c>
      <c r="K279" s="6">
        <f t="shared" si="17"/>
        <v>3</v>
      </c>
      <c r="L279" s="6">
        <f t="shared" si="18"/>
        <v>0</v>
      </c>
      <c r="M279" s="21" t="str">
        <f t="shared" si="19"/>
        <v>reste</v>
      </c>
    </row>
    <row r="280" spans="1:13" x14ac:dyDescent="0.2">
      <c r="K280" s="6">
        <f t="shared" si="17"/>
        <v>0</v>
      </c>
      <c r="L280" s="6">
        <f t="shared" si="18"/>
        <v>0</v>
      </c>
      <c r="M280" s="21" t="str">
        <f t="shared" si="19"/>
        <v>soldé</v>
      </c>
    </row>
    <row r="281" spans="1:13" x14ac:dyDescent="0.2">
      <c r="A281" s="3" t="s">
        <v>5</v>
      </c>
      <c r="B281" s="3" t="s">
        <v>349</v>
      </c>
      <c r="C281" s="2" t="s">
        <v>350</v>
      </c>
      <c r="D281" s="3" t="s">
        <v>351</v>
      </c>
      <c r="E281" s="3" t="s">
        <v>661</v>
      </c>
      <c r="F281" s="3" t="s">
        <v>9</v>
      </c>
      <c r="G281" s="4">
        <v>1</v>
      </c>
      <c r="H281" s="4">
        <v>4</v>
      </c>
      <c r="I281" s="5">
        <v>4</v>
      </c>
      <c r="J281">
        <f>I281*20</f>
        <v>80</v>
      </c>
      <c r="K281" s="6">
        <f t="shared" si="17"/>
        <v>4</v>
      </c>
      <c r="L281" s="6">
        <f t="shared" si="18"/>
        <v>0</v>
      </c>
      <c r="M281" s="21" t="str">
        <f t="shared" si="19"/>
        <v>reste</v>
      </c>
    </row>
    <row r="282" spans="1:13" x14ac:dyDescent="0.2">
      <c r="A282" s="3" t="s">
        <v>5</v>
      </c>
      <c r="B282" s="3" t="s">
        <v>349</v>
      </c>
      <c r="C282" s="2" t="s">
        <v>350</v>
      </c>
      <c r="D282" s="3" t="s">
        <v>351</v>
      </c>
      <c r="E282" s="3" t="s">
        <v>638</v>
      </c>
      <c r="F282" s="3" t="s">
        <v>9</v>
      </c>
      <c r="G282" s="4">
        <v>2</v>
      </c>
      <c r="H282" s="4">
        <v>3</v>
      </c>
      <c r="I282" s="5">
        <v>3</v>
      </c>
      <c r="J282">
        <f>I282*20</f>
        <v>60</v>
      </c>
      <c r="K282" s="6">
        <f t="shared" si="17"/>
        <v>3</v>
      </c>
      <c r="L282" s="6">
        <f t="shared" si="18"/>
        <v>0</v>
      </c>
      <c r="M282" s="21" t="str">
        <f t="shared" si="19"/>
        <v>reste</v>
      </c>
    </row>
    <row r="283" spans="1:13" x14ac:dyDescent="0.2">
      <c r="A283" s="3"/>
      <c r="B283" s="3"/>
      <c r="C283" s="2"/>
      <c r="D283" s="3"/>
      <c r="E283" s="3"/>
      <c r="F283" s="3"/>
      <c r="G283" s="4"/>
      <c r="H283" s="4"/>
      <c r="I283" s="5"/>
      <c r="K283" s="6">
        <f t="shared" si="17"/>
        <v>0</v>
      </c>
      <c r="L283" s="6">
        <f t="shared" si="18"/>
        <v>0</v>
      </c>
      <c r="M283" s="21" t="str">
        <f t="shared" si="19"/>
        <v>soldé</v>
      </c>
    </row>
    <row r="284" spans="1:13" x14ac:dyDescent="0.2">
      <c r="A284" s="3" t="s">
        <v>5</v>
      </c>
      <c r="B284" s="3" t="s">
        <v>412</v>
      </c>
      <c r="C284" s="2" t="s">
        <v>413</v>
      </c>
      <c r="D284" s="3" t="s">
        <v>414</v>
      </c>
      <c r="E284" s="3" t="s">
        <v>631</v>
      </c>
      <c r="F284" s="3" t="s">
        <v>9</v>
      </c>
      <c r="G284" s="4">
        <v>1</v>
      </c>
      <c r="H284" s="4">
        <v>4</v>
      </c>
      <c r="I284" s="5">
        <v>12</v>
      </c>
      <c r="J284">
        <f>I284*10</f>
        <v>120</v>
      </c>
      <c r="K284" s="6">
        <f t="shared" si="17"/>
        <v>12</v>
      </c>
      <c r="L284" s="6">
        <f t="shared" si="18"/>
        <v>0</v>
      </c>
      <c r="M284" s="21" t="str">
        <f t="shared" si="19"/>
        <v>reste</v>
      </c>
    </row>
    <row r="285" spans="1:13" x14ac:dyDescent="0.2">
      <c r="A285" s="3" t="s">
        <v>5</v>
      </c>
      <c r="B285" s="3" t="s">
        <v>415</v>
      </c>
      <c r="C285" s="2" t="s">
        <v>416</v>
      </c>
      <c r="D285" s="3" t="s">
        <v>417</v>
      </c>
      <c r="E285" s="3" t="s">
        <v>629</v>
      </c>
      <c r="F285" s="3" t="s">
        <v>9</v>
      </c>
      <c r="G285" s="4">
        <v>1</v>
      </c>
      <c r="H285" s="4">
        <v>2</v>
      </c>
      <c r="I285" s="5">
        <v>12</v>
      </c>
      <c r="J285">
        <f>I285*10</f>
        <v>120</v>
      </c>
      <c r="K285" s="6">
        <f t="shared" si="17"/>
        <v>12</v>
      </c>
      <c r="L285" s="6">
        <f t="shared" si="18"/>
        <v>0</v>
      </c>
      <c r="M285" s="21" t="str">
        <f t="shared" si="19"/>
        <v>reste</v>
      </c>
    </row>
    <row r="286" spans="1:13" x14ac:dyDescent="0.2">
      <c r="A286" s="3"/>
      <c r="B286" s="3"/>
      <c r="C286" s="2"/>
      <c r="D286" s="3"/>
      <c r="E286" s="3"/>
      <c r="F286" s="3"/>
      <c r="G286" s="4"/>
      <c r="H286" s="4"/>
      <c r="I286" s="5"/>
      <c r="K286" s="6">
        <f t="shared" si="17"/>
        <v>0</v>
      </c>
      <c r="L286" s="6">
        <f t="shared" si="18"/>
        <v>0</v>
      </c>
      <c r="M286" s="21" t="str">
        <f t="shared" si="19"/>
        <v>soldé</v>
      </c>
    </row>
    <row r="287" spans="1:13" x14ac:dyDescent="0.2">
      <c r="A287" s="3" t="s">
        <v>5</v>
      </c>
      <c r="B287" s="3" t="s">
        <v>388</v>
      </c>
      <c r="C287" s="2" t="s">
        <v>389</v>
      </c>
      <c r="D287" s="3" t="s">
        <v>390</v>
      </c>
      <c r="E287" s="3" t="s">
        <v>630</v>
      </c>
      <c r="F287" s="3" t="s">
        <v>9</v>
      </c>
      <c r="G287" s="4">
        <v>1</v>
      </c>
      <c r="H287" s="4">
        <v>2</v>
      </c>
      <c r="I287" s="5">
        <v>12</v>
      </c>
      <c r="J287">
        <f t="shared" ref="J287:J310" si="21">I287*10</f>
        <v>120</v>
      </c>
      <c r="K287" s="6">
        <f t="shared" si="17"/>
        <v>12</v>
      </c>
      <c r="L287" s="6">
        <f t="shared" si="18"/>
        <v>0</v>
      </c>
      <c r="M287" s="21" t="str">
        <f t="shared" si="19"/>
        <v>reste</v>
      </c>
    </row>
    <row r="288" spans="1:13" x14ac:dyDescent="0.2">
      <c r="A288" s="3" t="s">
        <v>5</v>
      </c>
      <c r="B288" s="3" t="s">
        <v>391</v>
      </c>
      <c r="C288" s="2" t="s">
        <v>392</v>
      </c>
      <c r="D288" s="3" t="s">
        <v>393</v>
      </c>
      <c r="E288" s="3" t="s">
        <v>630</v>
      </c>
      <c r="F288" s="3" t="s">
        <v>9</v>
      </c>
      <c r="G288" s="4">
        <v>1</v>
      </c>
      <c r="H288" s="4">
        <v>2</v>
      </c>
      <c r="I288" s="5">
        <v>4</v>
      </c>
      <c r="J288">
        <f t="shared" si="21"/>
        <v>40</v>
      </c>
      <c r="K288" s="6">
        <f t="shared" si="17"/>
        <v>4</v>
      </c>
      <c r="L288" s="6">
        <f t="shared" si="18"/>
        <v>0</v>
      </c>
      <c r="M288" s="21" t="str">
        <f t="shared" si="19"/>
        <v>reste</v>
      </c>
    </row>
    <row r="289" spans="1:13" x14ac:dyDescent="0.2">
      <c r="A289" s="3" t="s">
        <v>5</v>
      </c>
      <c r="B289" s="3" t="s">
        <v>397</v>
      </c>
      <c r="C289" s="2" t="s">
        <v>398</v>
      </c>
      <c r="D289" s="3" t="s">
        <v>399</v>
      </c>
      <c r="E289" s="3" t="s">
        <v>629</v>
      </c>
      <c r="F289" s="3" t="s">
        <v>9</v>
      </c>
      <c r="G289" s="4">
        <v>1</v>
      </c>
      <c r="H289" s="4">
        <v>3</v>
      </c>
      <c r="I289" s="5">
        <v>14</v>
      </c>
      <c r="J289">
        <f t="shared" si="21"/>
        <v>140</v>
      </c>
      <c r="K289" s="6">
        <f t="shared" si="17"/>
        <v>14</v>
      </c>
      <c r="L289" s="6">
        <f t="shared" si="18"/>
        <v>0</v>
      </c>
      <c r="M289" s="21" t="str">
        <f t="shared" si="19"/>
        <v>reste</v>
      </c>
    </row>
    <row r="290" spans="1:13" x14ac:dyDescent="0.2">
      <c r="A290" s="3"/>
      <c r="B290" s="3"/>
      <c r="C290" s="2"/>
      <c r="D290" s="3"/>
      <c r="E290" s="3"/>
      <c r="F290" s="3"/>
      <c r="G290" s="4"/>
      <c r="H290" s="4"/>
      <c r="I290" s="5"/>
      <c r="K290" s="6">
        <f t="shared" si="17"/>
        <v>0</v>
      </c>
      <c r="L290" s="6">
        <f t="shared" si="18"/>
        <v>0</v>
      </c>
      <c r="M290" s="21" t="str">
        <f t="shared" si="19"/>
        <v>soldé</v>
      </c>
    </row>
    <row r="291" spans="1:13" x14ac:dyDescent="0.2">
      <c r="A291" s="3" t="s">
        <v>5</v>
      </c>
      <c r="B291" s="3" t="s">
        <v>400</v>
      </c>
      <c r="C291" s="2" t="s">
        <v>401</v>
      </c>
      <c r="D291" s="3" t="s">
        <v>402</v>
      </c>
      <c r="E291" s="3" t="s">
        <v>629</v>
      </c>
      <c r="F291" s="3" t="s">
        <v>9</v>
      </c>
      <c r="G291" s="4">
        <v>1</v>
      </c>
      <c r="H291" s="4">
        <v>1</v>
      </c>
      <c r="I291" s="5">
        <v>13</v>
      </c>
      <c r="J291">
        <f t="shared" si="21"/>
        <v>130</v>
      </c>
      <c r="K291" s="6">
        <f t="shared" si="17"/>
        <v>13</v>
      </c>
      <c r="L291" s="6">
        <f t="shared" si="18"/>
        <v>0</v>
      </c>
      <c r="M291" s="21" t="str">
        <f t="shared" si="19"/>
        <v>reste</v>
      </c>
    </row>
    <row r="292" spans="1:13" x14ac:dyDescent="0.2">
      <c r="A292" s="3" t="s">
        <v>5</v>
      </c>
      <c r="B292" s="3" t="s">
        <v>403</v>
      </c>
      <c r="C292" s="2" t="s">
        <v>404</v>
      </c>
      <c r="D292" s="3" t="s">
        <v>405</v>
      </c>
      <c r="E292" s="3" t="s">
        <v>630</v>
      </c>
      <c r="F292" s="3" t="s">
        <v>9</v>
      </c>
      <c r="G292" s="4">
        <v>1</v>
      </c>
      <c r="H292" s="4">
        <v>3</v>
      </c>
      <c r="I292" s="5">
        <v>12</v>
      </c>
      <c r="J292">
        <f t="shared" si="21"/>
        <v>120</v>
      </c>
      <c r="K292" s="6">
        <f t="shared" si="17"/>
        <v>12</v>
      </c>
      <c r="L292" s="6">
        <f t="shared" si="18"/>
        <v>0</v>
      </c>
      <c r="M292" s="21" t="str">
        <f t="shared" si="19"/>
        <v>reste</v>
      </c>
    </row>
    <row r="293" spans="1:13" x14ac:dyDescent="0.2">
      <c r="A293" s="3" t="s">
        <v>5</v>
      </c>
      <c r="B293" s="3" t="s">
        <v>406</v>
      </c>
      <c r="C293" s="2" t="s">
        <v>407</v>
      </c>
      <c r="D293" s="3" t="s">
        <v>408</v>
      </c>
      <c r="E293" s="3" t="s">
        <v>631</v>
      </c>
      <c r="F293" s="3" t="s">
        <v>9</v>
      </c>
      <c r="G293" s="4">
        <v>1</v>
      </c>
      <c r="H293" s="4">
        <v>2</v>
      </c>
      <c r="I293" s="5">
        <v>16</v>
      </c>
      <c r="J293">
        <f t="shared" si="21"/>
        <v>160</v>
      </c>
      <c r="K293" s="6">
        <f t="shared" si="17"/>
        <v>16</v>
      </c>
      <c r="L293" s="6">
        <f t="shared" si="18"/>
        <v>0</v>
      </c>
      <c r="M293" s="21" t="str">
        <f t="shared" si="19"/>
        <v>reste</v>
      </c>
    </row>
    <row r="294" spans="1:13" x14ac:dyDescent="0.2">
      <c r="A294" s="3"/>
      <c r="B294" s="3"/>
      <c r="C294" s="2"/>
      <c r="D294" s="3"/>
      <c r="E294" s="3"/>
      <c r="F294" s="3"/>
      <c r="G294" s="4"/>
      <c r="H294" s="4"/>
      <c r="I294" s="5"/>
      <c r="K294" s="6">
        <f t="shared" si="17"/>
        <v>0</v>
      </c>
      <c r="L294" s="6">
        <f t="shared" si="18"/>
        <v>0</v>
      </c>
      <c r="M294" s="21" t="str">
        <f t="shared" si="19"/>
        <v>soldé</v>
      </c>
    </row>
    <row r="295" spans="1:13" x14ac:dyDescent="0.2">
      <c r="A295" s="3"/>
      <c r="B295" s="3"/>
      <c r="C295" s="2"/>
      <c r="D295" s="3"/>
      <c r="E295" s="3"/>
      <c r="F295" s="3"/>
      <c r="G295" s="4"/>
      <c r="H295" s="4"/>
      <c r="I295" s="5"/>
      <c r="K295" s="6">
        <f t="shared" si="17"/>
        <v>0</v>
      </c>
      <c r="L295" s="6">
        <f t="shared" si="18"/>
        <v>0</v>
      </c>
      <c r="M295" s="21" t="str">
        <f t="shared" si="19"/>
        <v>soldé</v>
      </c>
    </row>
    <row r="296" spans="1:13" x14ac:dyDescent="0.2">
      <c r="A296" s="3" t="s">
        <v>5</v>
      </c>
      <c r="B296" s="3" t="s">
        <v>367</v>
      </c>
      <c r="C296" s="2" t="s">
        <v>368</v>
      </c>
      <c r="D296" s="3" t="s">
        <v>369</v>
      </c>
      <c r="E296" s="3" t="s">
        <v>631</v>
      </c>
      <c r="F296" s="3" t="s">
        <v>9</v>
      </c>
      <c r="G296" s="4">
        <v>1</v>
      </c>
      <c r="H296" s="4">
        <v>2</v>
      </c>
      <c r="I296" s="5">
        <v>2</v>
      </c>
      <c r="J296">
        <f t="shared" si="21"/>
        <v>20</v>
      </c>
      <c r="K296" s="6">
        <f t="shared" si="17"/>
        <v>2</v>
      </c>
      <c r="L296" s="6">
        <f t="shared" si="18"/>
        <v>0</v>
      </c>
      <c r="M296" s="21" t="str">
        <f t="shared" si="19"/>
        <v>reste</v>
      </c>
    </row>
    <row r="297" spans="1:13" x14ac:dyDescent="0.2">
      <c r="A297" s="3" t="s">
        <v>5</v>
      </c>
      <c r="B297" s="3" t="s">
        <v>376</v>
      </c>
      <c r="C297" s="2" t="s">
        <v>377</v>
      </c>
      <c r="D297" s="3" t="s">
        <v>378</v>
      </c>
      <c r="E297" s="3" t="s">
        <v>631</v>
      </c>
      <c r="F297" s="3" t="s">
        <v>9</v>
      </c>
      <c r="G297" s="4">
        <v>1</v>
      </c>
      <c r="H297" s="4">
        <v>1</v>
      </c>
      <c r="I297" s="5">
        <v>12</v>
      </c>
      <c r="J297">
        <f t="shared" si="21"/>
        <v>120</v>
      </c>
      <c r="K297" s="6">
        <f t="shared" si="17"/>
        <v>12</v>
      </c>
      <c r="L297" s="6">
        <f t="shared" si="18"/>
        <v>0</v>
      </c>
      <c r="M297" s="21" t="str">
        <f t="shared" si="19"/>
        <v>reste</v>
      </c>
    </row>
    <row r="298" spans="1:13" x14ac:dyDescent="0.2">
      <c r="A298" s="3" t="s">
        <v>5</v>
      </c>
      <c r="B298" s="3" t="s">
        <v>373</v>
      </c>
      <c r="C298" s="2" t="s">
        <v>374</v>
      </c>
      <c r="D298" s="3" t="s">
        <v>375</v>
      </c>
      <c r="E298" s="3" t="s">
        <v>628</v>
      </c>
      <c r="F298" s="3" t="s">
        <v>9</v>
      </c>
      <c r="G298" s="4">
        <v>1</v>
      </c>
      <c r="H298" s="4">
        <v>1</v>
      </c>
      <c r="I298" s="5">
        <v>4</v>
      </c>
      <c r="J298">
        <f t="shared" si="21"/>
        <v>40</v>
      </c>
      <c r="K298" s="6">
        <f t="shared" si="17"/>
        <v>4</v>
      </c>
      <c r="L298" s="6">
        <f t="shared" si="18"/>
        <v>0</v>
      </c>
      <c r="M298" s="21" t="str">
        <f t="shared" si="19"/>
        <v>reste</v>
      </c>
    </row>
    <row r="299" spans="1:13" x14ac:dyDescent="0.2">
      <c r="K299" s="6">
        <f t="shared" si="17"/>
        <v>0</v>
      </c>
      <c r="L299" s="6">
        <f t="shared" si="18"/>
        <v>0</v>
      </c>
      <c r="M299" s="21" t="str">
        <f t="shared" si="19"/>
        <v>soldé</v>
      </c>
    </row>
    <row r="300" spans="1:13" x14ac:dyDescent="0.2">
      <c r="A300" s="3" t="s">
        <v>5</v>
      </c>
      <c r="B300" s="3" t="s">
        <v>379</v>
      </c>
      <c r="C300" s="2" t="s">
        <v>380</v>
      </c>
      <c r="D300" s="3" t="s">
        <v>381</v>
      </c>
      <c r="E300" s="3" t="s">
        <v>631</v>
      </c>
      <c r="F300" s="3" t="s">
        <v>9</v>
      </c>
      <c r="G300" s="4">
        <v>1</v>
      </c>
      <c r="H300" s="4">
        <v>3</v>
      </c>
      <c r="I300" s="5">
        <v>14</v>
      </c>
      <c r="J300">
        <f t="shared" si="21"/>
        <v>140</v>
      </c>
      <c r="K300" s="6">
        <f t="shared" si="17"/>
        <v>14</v>
      </c>
      <c r="L300" s="6">
        <f t="shared" si="18"/>
        <v>0</v>
      </c>
      <c r="M300" s="21" t="str">
        <f t="shared" si="19"/>
        <v>reste</v>
      </c>
    </row>
    <row r="301" spans="1:13" x14ac:dyDescent="0.2">
      <c r="A301" s="3" t="s">
        <v>5</v>
      </c>
      <c r="B301" s="3" t="s">
        <v>382</v>
      </c>
      <c r="C301" s="2" t="s">
        <v>383</v>
      </c>
      <c r="D301" s="3" t="s">
        <v>384</v>
      </c>
      <c r="E301" s="3" t="s">
        <v>630</v>
      </c>
      <c r="F301" s="3" t="s">
        <v>9</v>
      </c>
      <c r="G301" s="4">
        <v>1</v>
      </c>
      <c r="H301" s="4">
        <v>3</v>
      </c>
      <c r="I301" s="5">
        <v>14</v>
      </c>
      <c r="J301">
        <f t="shared" si="21"/>
        <v>140</v>
      </c>
      <c r="K301" s="6">
        <f t="shared" si="17"/>
        <v>14</v>
      </c>
      <c r="L301" s="6">
        <f t="shared" si="18"/>
        <v>0</v>
      </c>
      <c r="M301" s="21" t="str">
        <f t="shared" si="19"/>
        <v>reste</v>
      </c>
    </row>
    <row r="302" spans="1:13" x14ac:dyDescent="0.2">
      <c r="A302" s="3" t="s">
        <v>5</v>
      </c>
      <c r="B302" s="3" t="s">
        <v>385</v>
      </c>
      <c r="C302" s="2" t="s">
        <v>386</v>
      </c>
      <c r="D302" s="3" t="s">
        <v>387</v>
      </c>
      <c r="E302" s="3" t="s">
        <v>631</v>
      </c>
      <c r="F302" s="3" t="s">
        <v>9</v>
      </c>
      <c r="G302" s="4">
        <v>1</v>
      </c>
      <c r="H302" s="4">
        <v>3</v>
      </c>
      <c r="I302" s="5">
        <v>17</v>
      </c>
      <c r="J302">
        <f t="shared" si="21"/>
        <v>170</v>
      </c>
      <c r="K302" s="6">
        <f t="shared" si="17"/>
        <v>17</v>
      </c>
      <c r="L302" s="6">
        <f t="shared" si="18"/>
        <v>0</v>
      </c>
      <c r="M302" s="21" t="str">
        <f t="shared" si="19"/>
        <v>reste</v>
      </c>
    </row>
    <row r="303" spans="1:13" x14ac:dyDescent="0.2">
      <c r="K303" s="6">
        <f t="shared" si="17"/>
        <v>0</v>
      </c>
      <c r="L303" s="6">
        <f t="shared" si="18"/>
        <v>0</v>
      </c>
      <c r="M303" s="21" t="str">
        <f t="shared" si="19"/>
        <v>soldé</v>
      </c>
    </row>
    <row r="304" spans="1:13" x14ac:dyDescent="0.2">
      <c r="A304" s="3" t="s">
        <v>5</v>
      </c>
      <c r="B304" s="3" t="s">
        <v>394</v>
      </c>
      <c r="C304" s="2" t="s">
        <v>395</v>
      </c>
      <c r="D304" s="3" t="s">
        <v>396</v>
      </c>
      <c r="E304" s="3" t="s">
        <v>659</v>
      </c>
      <c r="F304" s="3" t="s">
        <v>9</v>
      </c>
      <c r="G304" s="4">
        <v>1</v>
      </c>
      <c r="H304" s="4">
        <v>3</v>
      </c>
      <c r="I304" s="5">
        <v>12</v>
      </c>
      <c r="J304">
        <f t="shared" si="21"/>
        <v>120</v>
      </c>
      <c r="K304" s="6">
        <f t="shared" si="17"/>
        <v>12</v>
      </c>
      <c r="L304" s="6">
        <f t="shared" si="18"/>
        <v>0</v>
      </c>
      <c r="M304" s="21" t="str">
        <f t="shared" si="19"/>
        <v>reste</v>
      </c>
    </row>
    <row r="305" spans="1:14" x14ac:dyDescent="0.2">
      <c r="K305" s="6">
        <f t="shared" si="17"/>
        <v>0</v>
      </c>
      <c r="L305" s="6">
        <f t="shared" si="18"/>
        <v>0</v>
      </c>
      <c r="M305" s="21" t="str">
        <f t="shared" si="19"/>
        <v>soldé</v>
      </c>
    </row>
    <row r="306" spans="1:14" x14ac:dyDescent="0.2">
      <c r="A306" s="3" t="s">
        <v>5</v>
      </c>
      <c r="B306" s="3" t="s">
        <v>409</v>
      </c>
      <c r="C306" s="2" t="s">
        <v>410</v>
      </c>
      <c r="D306" s="3" t="s">
        <v>411</v>
      </c>
      <c r="E306" s="3" t="s">
        <v>629</v>
      </c>
      <c r="F306" s="3" t="s">
        <v>9</v>
      </c>
      <c r="G306" s="4">
        <v>1</v>
      </c>
      <c r="H306" s="4">
        <v>1</v>
      </c>
      <c r="I306" s="5">
        <v>12</v>
      </c>
      <c r="J306">
        <f t="shared" si="21"/>
        <v>120</v>
      </c>
      <c r="K306" s="6">
        <f t="shared" si="17"/>
        <v>12</v>
      </c>
      <c r="L306" s="6">
        <f t="shared" si="18"/>
        <v>0</v>
      </c>
      <c r="M306" s="21" t="str">
        <f t="shared" si="19"/>
        <v>reste</v>
      </c>
    </row>
    <row r="307" spans="1:14" x14ac:dyDescent="0.2">
      <c r="K307" s="6">
        <f t="shared" si="17"/>
        <v>0</v>
      </c>
      <c r="L307" s="6">
        <f t="shared" si="18"/>
        <v>0</v>
      </c>
      <c r="M307" s="21" t="str">
        <f t="shared" si="19"/>
        <v>soldé</v>
      </c>
    </row>
    <row r="308" spans="1:14" x14ac:dyDescent="0.2">
      <c r="A308" s="3" t="s">
        <v>5</v>
      </c>
      <c r="B308" s="3" t="s">
        <v>370</v>
      </c>
      <c r="C308" s="2" t="s">
        <v>371</v>
      </c>
      <c r="D308" s="3" t="s">
        <v>372</v>
      </c>
      <c r="E308" s="3" t="s">
        <v>631</v>
      </c>
      <c r="F308" s="3" t="s">
        <v>9</v>
      </c>
      <c r="G308" s="4">
        <v>1</v>
      </c>
      <c r="H308" s="4">
        <v>1</v>
      </c>
      <c r="I308" s="5">
        <v>10</v>
      </c>
      <c r="J308">
        <f t="shared" si="21"/>
        <v>100</v>
      </c>
      <c r="K308" s="6">
        <f t="shared" si="17"/>
        <v>10</v>
      </c>
      <c r="L308" s="6">
        <f t="shared" si="18"/>
        <v>0</v>
      </c>
      <c r="M308" s="21" t="str">
        <f t="shared" si="19"/>
        <v>reste</v>
      </c>
    </row>
    <row r="309" spans="1:14" x14ac:dyDescent="0.2">
      <c r="K309" s="6">
        <f t="shared" si="17"/>
        <v>0</v>
      </c>
      <c r="L309" s="6">
        <f t="shared" si="18"/>
        <v>0</v>
      </c>
      <c r="M309" s="21" t="str">
        <f t="shared" si="19"/>
        <v>soldé</v>
      </c>
    </row>
    <row r="310" spans="1:14" x14ac:dyDescent="0.2">
      <c r="A310" s="3" t="s">
        <v>5</v>
      </c>
      <c r="B310" s="3" t="s">
        <v>418</v>
      </c>
      <c r="C310" s="2" t="s">
        <v>419</v>
      </c>
      <c r="D310" s="3" t="s">
        <v>420</v>
      </c>
      <c r="E310" s="3" t="s">
        <v>631</v>
      </c>
      <c r="F310" s="3" t="s">
        <v>9</v>
      </c>
      <c r="G310" s="4">
        <v>1</v>
      </c>
      <c r="H310" s="4">
        <v>4</v>
      </c>
      <c r="I310" s="5">
        <v>11</v>
      </c>
      <c r="J310">
        <f t="shared" si="21"/>
        <v>110</v>
      </c>
      <c r="K310" s="6">
        <f t="shared" si="17"/>
        <v>11</v>
      </c>
      <c r="L310" s="6">
        <f t="shared" si="18"/>
        <v>0</v>
      </c>
      <c r="M310" s="21" t="str">
        <f t="shared" si="19"/>
        <v>reste</v>
      </c>
    </row>
    <row r="311" spans="1:14" x14ac:dyDescent="0.2">
      <c r="K311" s="6">
        <f t="shared" si="17"/>
        <v>0</v>
      </c>
      <c r="L311" s="6">
        <f t="shared" si="18"/>
        <v>0</v>
      </c>
      <c r="M311" s="21" t="str">
        <f t="shared" si="19"/>
        <v>soldé</v>
      </c>
    </row>
    <row r="312" spans="1:14" x14ac:dyDescent="0.2">
      <c r="A312" s="3" t="s">
        <v>5</v>
      </c>
      <c r="B312" s="3" t="s">
        <v>421</v>
      </c>
      <c r="C312" s="2" t="s">
        <v>422</v>
      </c>
      <c r="D312" s="3" t="s">
        <v>423</v>
      </c>
      <c r="E312" s="3" t="s">
        <v>629</v>
      </c>
      <c r="F312" s="3" t="s">
        <v>9</v>
      </c>
      <c r="G312" s="4">
        <v>1</v>
      </c>
      <c r="H312" s="4">
        <v>2</v>
      </c>
      <c r="I312" s="5">
        <v>11</v>
      </c>
      <c r="J312">
        <f>I312*10</f>
        <v>110</v>
      </c>
      <c r="K312" s="6">
        <f t="shared" si="17"/>
        <v>11</v>
      </c>
      <c r="L312" s="6">
        <f t="shared" si="18"/>
        <v>0</v>
      </c>
      <c r="M312" s="21" t="str">
        <f t="shared" si="19"/>
        <v>reste</v>
      </c>
    </row>
    <row r="313" spans="1:14" x14ac:dyDescent="0.2">
      <c r="J313" s="9">
        <f>SUM(J3:J312)</f>
        <v>19785</v>
      </c>
      <c r="K313" s="9"/>
      <c r="L313" s="9"/>
      <c r="M313" s="21" t="str">
        <f t="shared" si="19"/>
        <v>soldé</v>
      </c>
      <c r="N313" s="9" t="s">
        <v>677</v>
      </c>
    </row>
    <row r="314" spans="1:14" x14ac:dyDescent="0.2">
      <c r="I314" s="7">
        <f>SUM(I3:I312)</f>
        <v>1452</v>
      </c>
      <c r="J314" s="8" t="s">
        <v>676</v>
      </c>
      <c r="K314" s="8"/>
      <c r="L314" s="8"/>
      <c r="M314" s="21" t="str">
        <f t="shared" si="19"/>
        <v>reste</v>
      </c>
    </row>
  </sheetData>
  <autoFilter ref="N2:P314"/>
  <mergeCells count="2">
    <mergeCell ref="E2:H2"/>
    <mergeCell ref="N1:U1"/>
  </mergeCells>
  <pageMargins left="0.78740157499999996" right="0.78740157499999996" top="0.984251969" bottom="0.984251969" header="0" footer="0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</dc:creator>
  <cp:lastModifiedBy>marty</cp:lastModifiedBy>
  <dcterms:created xsi:type="dcterms:W3CDTF">2016-05-29T13:14:57Z</dcterms:created>
  <dcterms:modified xsi:type="dcterms:W3CDTF">2016-05-29T05:05:10Z</dcterms:modified>
</cp:coreProperties>
</file>