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10245" yWindow="465" windowWidth="25440" windowHeight="14475" tabRatio="500" activeTab="1"/>
  </bookViews>
  <sheets>
    <sheet name="Feuil1" sheetId="1" r:id="rId1"/>
    <sheet name="calculs" sheetId="3" r:id="rId2"/>
    <sheet name="Feuil2" sheetId="2" r:id="rId3"/>
  </sheets>
  <calcPr calcId="125725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8" i="3"/>
  <c r="A8"/>
  <c r="B9"/>
  <c r="A9"/>
  <c r="B10"/>
  <c r="B11"/>
  <c r="A10"/>
  <c r="B6" i="2"/>
  <c r="A11" i="3"/>
  <c r="C6" i="2"/>
  <c r="D6"/>
  <c r="E6"/>
  <c r="F6"/>
  <c r="B2" i="3"/>
  <c r="B3"/>
  <c r="B4"/>
  <c r="B5"/>
  <c r="A2"/>
  <c r="A3"/>
  <c r="A4"/>
  <c r="A5"/>
  <c r="E5" i="2"/>
  <c r="D5"/>
  <c r="C5"/>
  <c r="B5"/>
  <c r="F5"/>
  <c r="F6" i="1"/>
  <c r="F5"/>
</calcChain>
</file>

<file path=xl/sharedStrings.xml><?xml version="1.0" encoding="utf-8"?>
<sst xmlns="http://schemas.openxmlformats.org/spreadsheetml/2006/main" count="18" uniqueCount="9">
  <si>
    <t>Jean</t>
  </si>
  <si>
    <t>Pierre</t>
  </si>
  <si>
    <t>T1</t>
  </si>
  <si>
    <t>T2</t>
  </si>
  <si>
    <t>T3</t>
  </si>
  <si>
    <t>T4</t>
  </si>
  <si>
    <t>Je voudrais que lorsque la date cotenue dans les cellules B5:F6 de la feuille 1 est supérieure au égale au 01/06/2016 que cette date soient reportée automatiquement  dans  mon tableau de la feuille  2, sur la m^me ligne  et si possible en commençant par la cellule  laplus à gauche</t>
  </si>
  <si>
    <t>Date limite</t>
  </si>
  <si>
    <t>rang</t>
  </si>
</sst>
</file>

<file path=xl/styles.xml><?xml version="1.0" encoding="utf-8"?>
<styleSheet xmlns="http://schemas.openxmlformats.org/spreadsheetml/2006/main">
  <fonts count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0" fillId="0" borderId="0" xfId="0" applyAlignment="1">
      <alignment horizontal="left" vertical="top" wrapText="1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4:F6"/>
  <sheetViews>
    <sheetView workbookViewId="0">
      <selection activeCell="A5" sqref="A5:E5"/>
    </sheetView>
  </sheetViews>
  <sheetFormatPr baseColWidth="10" defaultRowHeight="15.75"/>
  <cols>
    <col min="4" max="4" width="11.625" customWidth="1"/>
  </cols>
  <sheetData>
    <row r="4" spans="1:6">
      <c r="A4" s="1"/>
      <c r="B4" s="1" t="s">
        <v>2</v>
      </c>
      <c r="C4" s="1" t="s">
        <v>3</v>
      </c>
      <c r="D4" s="1" t="s">
        <v>4</v>
      </c>
      <c r="E4" s="1" t="s">
        <v>5</v>
      </c>
      <c r="F4" s="1">
        <v>2016</v>
      </c>
    </row>
    <row r="5" spans="1:6">
      <c r="A5" s="1" t="s">
        <v>0</v>
      </c>
      <c r="B5" s="2">
        <v>42533</v>
      </c>
      <c r="C5" s="2">
        <v>42595</v>
      </c>
      <c r="D5" s="2">
        <v>42627</v>
      </c>
      <c r="E5" s="1"/>
      <c r="F5" s="1">
        <f>COUNTIFS(B5:E5,"&gt;=01/01/2016",B5:E5,"&lt;=31/12/2016")</f>
        <v>3</v>
      </c>
    </row>
    <row r="6" spans="1:6">
      <c r="A6" s="1" t="s">
        <v>1</v>
      </c>
      <c r="B6" s="2">
        <v>42380</v>
      </c>
      <c r="C6" s="2">
        <v>42474</v>
      </c>
      <c r="D6" s="2">
        <v>42523</v>
      </c>
      <c r="E6" s="1"/>
      <c r="F6" s="1">
        <f>COUNTIFS(B6:E6,"&gt;=01/01/2016",B6:E6,"&lt;=31/12/2016")</f>
        <v>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E11"/>
  <sheetViews>
    <sheetView tabSelected="1" workbookViewId="0">
      <selection activeCell="A8" sqref="A8:A11"/>
    </sheetView>
  </sheetViews>
  <sheetFormatPr baseColWidth="10" defaultRowHeight="15.75"/>
  <sheetData>
    <row r="1" spans="1:5">
      <c r="A1" t="s">
        <v>8</v>
      </c>
      <c r="B1" t="s">
        <v>0</v>
      </c>
      <c r="D1" t="s">
        <v>7</v>
      </c>
      <c r="E1" s="4">
        <v>42522</v>
      </c>
    </row>
    <row r="2" spans="1:5">
      <c r="A2" s="1">
        <f>IF(ISERROR(RANK(B2,$B$2:$B$5,1)),"",RANK(B2,$B$2:$B$5,1))</f>
        <v>1</v>
      </c>
      <c r="B2" s="2">
        <f>IF(OR(Feuil1!B5="",Feuil1!B5&lt;$E$1),"",Feuil1!B5)</f>
        <v>42533</v>
      </c>
    </row>
    <row r="3" spans="1:5">
      <c r="A3" s="1">
        <f>IF(ISERROR(RANK(B3,$B$2:$B$5,1)),"",RANK(B3,$B$2:$B$5,1))</f>
        <v>2</v>
      </c>
      <c r="B3" s="2">
        <f>IF(OR(Feuil1!C5="",Feuil1!C5&lt;$E$1),"",Feuil1!C5)</f>
        <v>42595</v>
      </c>
    </row>
    <row r="4" spans="1:5">
      <c r="A4" s="1">
        <f>IF(ISERROR(RANK(B4,$B$2:$B$5,1)),"",RANK(B4,$B$2:$B$5,1))</f>
        <v>3</v>
      </c>
      <c r="B4" s="2">
        <f>IF(OR(Feuil1!D5="",Feuil1!D5&lt;$E$1),"",Feuil1!D5)</f>
        <v>42627</v>
      </c>
    </row>
    <row r="5" spans="1:5">
      <c r="A5" s="1" t="str">
        <f>IF(ISERROR(RANK(B5,$B$2:$B$5,1)),"",RANK(B5,$B$2:$B$5,1))</f>
        <v/>
      </c>
      <c r="B5" s="2" t="str">
        <f>IF(OR(Feuil1!E5="",Feuil1!E5&lt;$E$1),"",Feuil1!E5)</f>
        <v/>
      </c>
    </row>
    <row r="7" spans="1:5">
      <c r="A7" t="s">
        <v>8</v>
      </c>
      <c r="B7" t="s">
        <v>1</v>
      </c>
    </row>
    <row r="8" spans="1:5">
      <c r="A8" s="1" t="str">
        <f>IF(ISERROR(RANK(B8,$B$8:$B$11,1)),"",RANK(B8,$B$8:$B$11,1))</f>
        <v/>
      </c>
      <c r="B8" s="2" t="str">
        <f>IF(OR(Feuil1!B6="",Feuil1!B6&lt;$E$1),"",Feuil1!B6)</f>
        <v/>
      </c>
    </row>
    <row r="9" spans="1:5">
      <c r="A9" s="1" t="str">
        <f t="shared" ref="A9:A11" si="0">IF(ISERROR(RANK(B9,$B$8:$B$11,1)),"",RANK(B9,$B$8:$B$11,1))</f>
        <v/>
      </c>
      <c r="B9" s="2" t="str">
        <f>IF(OR(Feuil1!C6="",Feuil1!C6&lt;$E$1),"",Feuil1!C6)</f>
        <v/>
      </c>
    </row>
    <row r="10" spans="1:5">
      <c r="A10" s="1">
        <f t="shared" si="0"/>
        <v>1</v>
      </c>
      <c r="B10" s="2">
        <f>IF(OR(Feuil1!D6="",Feuil1!D6&lt;$E$1),"",Feuil1!D6)</f>
        <v>42523</v>
      </c>
    </row>
    <row r="11" spans="1:5">
      <c r="A11" s="1" t="str">
        <f t="shared" si="0"/>
        <v/>
      </c>
      <c r="B11" s="2" t="str">
        <f>IF(OR(Feuil1!E6="",Feuil1!E6&lt;$E$1),"",Feuil1!E6)</f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4:I21"/>
  <sheetViews>
    <sheetView workbookViewId="0">
      <selection activeCell="F9" sqref="F9"/>
    </sheetView>
  </sheetViews>
  <sheetFormatPr baseColWidth="10" defaultRowHeight="15.75"/>
  <sheetData>
    <row r="4" spans="1:9">
      <c r="A4" s="1"/>
      <c r="B4" s="1" t="s">
        <v>2</v>
      </c>
      <c r="C4" s="1" t="s">
        <v>3</v>
      </c>
      <c r="D4" s="1" t="s">
        <v>4</v>
      </c>
      <c r="E4" s="1" t="s">
        <v>5</v>
      </c>
      <c r="F4" s="1">
        <v>2017</v>
      </c>
    </row>
    <row r="5" spans="1:9">
      <c r="A5" s="1" t="s">
        <v>0</v>
      </c>
      <c r="B5" s="2">
        <f>IF(ISERROR(VLOOKUP(1,calculs!$A$2:$B$5,2,FALSE)),"",VLOOKUP(1,calculs!$A$2:$B$5,2,FALSE))</f>
        <v>42533</v>
      </c>
      <c r="C5" s="2">
        <f>IF(ISERROR(VLOOKUP(2,calculs!$A$2:$B$5,2,FALSE)),"",VLOOKUP(1,calculs!$A$2:$B$5,2,FALSE))</f>
        <v>42533</v>
      </c>
      <c r="D5" s="2">
        <f>IF(ISERROR(VLOOKUP(3,calculs!$A$2:$B$5,2,FALSE)),"",VLOOKUP(1,calculs!$A$2:$B$5,2,FALSE))</f>
        <v>42533</v>
      </c>
      <c r="E5" s="2" t="str">
        <f>IF(ISERROR(VLOOKUP(4,calculs!$A$2:$B$5,2,FALSE)),"",VLOOKUP(1,calculs!$A$2:$B$5,2,FALSE))</f>
        <v/>
      </c>
      <c r="F5" s="1">
        <f>COUNTIFS(B5:E5,"&gt;=01/06/2016",B5:E5,"&lt;=31/12/2017")</f>
        <v>3</v>
      </c>
    </row>
    <row r="6" spans="1:9">
      <c r="A6" s="1" t="s">
        <v>1</v>
      </c>
      <c r="B6" s="2">
        <f>IF(ISERROR(VLOOKUP(1,calculs!$A$8:$B$11,2,FALSE)),"",VLOOKUP(1,calculs!$A$8:$B$11,2,FALSE))</f>
        <v>42523</v>
      </c>
      <c r="C6" s="2" t="str">
        <f>IF(ISERROR(VLOOKUP(2,calculs!$A$8:$B$11,2,FALSE)),"",VLOOKUP(2,calculs!$A$8:$B$11,2,FALSE))</f>
        <v/>
      </c>
      <c r="D6" s="2" t="str">
        <f>IF(ISERROR(VLOOKUP(3,calculs!$A$8:$B$11,2,FALSE)),"",VLOOKUP(3,calculs!$A$8:$B$11,2,FALSE))</f>
        <v/>
      </c>
      <c r="E6" s="2" t="str">
        <f>IF(ISERROR(VLOOKUP(4,calculs!$A$8:$B$11,2,FALSE)),"",VLOOKUP(4,calculs!$A$8:$B$11,2,FALSE))</f>
        <v/>
      </c>
      <c r="F6" s="1">
        <f>COUNTIFS(B6:E6,"&gt;=01/06/2016",B6:E6,"&lt;=31/12/2017")</f>
        <v>1</v>
      </c>
    </row>
    <row r="11" spans="1:9">
      <c r="C11" s="3" t="s">
        <v>6</v>
      </c>
      <c r="D11" s="3"/>
      <c r="E11" s="3"/>
      <c r="F11" s="3"/>
      <c r="G11" s="3"/>
      <c r="H11" s="3"/>
      <c r="I11" s="3"/>
    </row>
    <row r="12" spans="1:9">
      <c r="C12" s="3"/>
      <c r="D12" s="3"/>
      <c r="E12" s="3"/>
      <c r="F12" s="3"/>
      <c r="G12" s="3"/>
      <c r="H12" s="3"/>
      <c r="I12" s="3"/>
    </row>
    <row r="13" spans="1:9">
      <c r="C13" s="3"/>
      <c r="D13" s="3"/>
      <c r="E13" s="3"/>
      <c r="F13" s="3"/>
      <c r="G13" s="3"/>
      <c r="H13" s="3"/>
      <c r="I13" s="3"/>
    </row>
    <row r="14" spans="1:9">
      <c r="C14" s="3"/>
      <c r="D14" s="3"/>
      <c r="E14" s="3"/>
      <c r="F14" s="3"/>
      <c r="G14" s="3"/>
      <c r="H14" s="3"/>
      <c r="I14" s="3"/>
    </row>
    <row r="15" spans="1:9">
      <c r="C15" s="3"/>
      <c r="D15" s="3"/>
      <c r="E15" s="3"/>
      <c r="F15" s="3"/>
      <c r="G15" s="3"/>
      <c r="H15" s="3"/>
      <c r="I15" s="3"/>
    </row>
    <row r="16" spans="1:9">
      <c r="C16" s="3"/>
      <c r="D16" s="3"/>
      <c r="E16" s="3"/>
      <c r="F16" s="3"/>
      <c r="G16" s="3"/>
      <c r="H16" s="3"/>
      <c r="I16" s="3"/>
    </row>
    <row r="17" spans="3:9">
      <c r="C17" s="3"/>
      <c r="D17" s="3"/>
      <c r="E17" s="3"/>
      <c r="F17" s="3"/>
      <c r="G17" s="3"/>
      <c r="H17" s="3"/>
      <c r="I17" s="3"/>
    </row>
    <row r="18" spans="3:9">
      <c r="C18" s="3"/>
      <c r="D18" s="3"/>
      <c r="E18" s="3"/>
      <c r="F18" s="3"/>
      <c r="G18" s="3"/>
      <c r="H18" s="3"/>
      <c r="I18" s="3"/>
    </row>
    <row r="19" spans="3:9">
      <c r="C19" s="3"/>
      <c r="D19" s="3"/>
      <c r="E19" s="3"/>
      <c r="F19" s="3"/>
      <c r="G19" s="3"/>
      <c r="H19" s="3"/>
      <c r="I19" s="3"/>
    </row>
    <row r="20" spans="3:9">
      <c r="C20" s="3"/>
      <c r="D20" s="3"/>
      <c r="E20" s="3"/>
      <c r="F20" s="3"/>
      <c r="G20" s="3"/>
      <c r="H20" s="3"/>
      <c r="I20" s="3"/>
    </row>
    <row r="21" spans="3:9">
      <c r="C21" s="3"/>
      <c r="D21" s="3"/>
      <c r="E21" s="3"/>
      <c r="F21" s="3"/>
      <c r="G21" s="3"/>
      <c r="H21" s="3"/>
      <c r="I21" s="3"/>
    </row>
  </sheetData>
  <mergeCells count="1">
    <mergeCell ref="C11:I2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calculs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Marc DAUVILLIERS</cp:lastModifiedBy>
  <dcterms:created xsi:type="dcterms:W3CDTF">2016-05-23T08:25:46Z</dcterms:created>
  <dcterms:modified xsi:type="dcterms:W3CDTF">2016-05-23T10:44:47Z</dcterms:modified>
</cp:coreProperties>
</file>