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 activeTab="2"/>
  </bookViews>
  <sheets>
    <sheet name="Feuil1" sheetId="1" r:id="rId1"/>
    <sheet name="Feuil2" sheetId="2" r:id="rId2"/>
    <sheet name="Feuil3" sheetId="3" r:id="rId3"/>
    <sheet name="Feuil4" sheetId="5" r:id="rId4"/>
  </sheets>
  <definedNames>
    <definedName name="_xlnm._FilterDatabase" localSheetId="1" hidden="1">Feuil2!$F$1:$G$8</definedName>
    <definedName name="liste">OFFSET(Feuil2!$F$2,0,0,COUNTA(Feuil2!$F:$F)-1,1)</definedName>
    <definedName name="reference">OFFSET(Feuil2!$F$2,0,0,COUNTA(Feuil2!$F:$F)-1,2)</definedName>
  </definedNames>
  <calcPr calcId="125725"/>
</workbook>
</file>

<file path=xl/calcChain.xml><?xml version="1.0" encoding="utf-8"?>
<calcChain xmlns="http://schemas.openxmlformats.org/spreadsheetml/2006/main">
  <c r="A3" i="2"/>
  <c r="A4"/>
  <c r="B4" s="1"/>
  <c r="C4" s="1"/>
  <c r="D4" s="1"/>
  <c r="A5"/>
  <c r="A6"/>
  <c r="B6" s="1"/>
  <c r="C6" s="1"/>
  <c r="D6" s="1"/>
  <c r="A2"/>
  <c r="B3"/>
  <c r="C3" s="1"/>
  <c r="D3" s="1"/>
  <c r="B5"/>
  <c r="C5" s="1"/>
  <c r="D5" s="1"/>
  <c r="B2"/>
  <c r="C2" s="1"/>
  <c r="D2" s="1"/>
  <c r="A2" i="3" l="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</calcChain>
</file>

<file path=xl/sharedStrings.xml><?xml version="1.0" encoding="utf-8"?>
<sst xmlns="http://schemas.openxmlformats.org/spreadsheetml/2006/main" count="24" uniqueCount="10">
  <si>
    <t>CORDON ALIMENTATION 1.8 M</t>
  </si>
  <si>
    <t>HAUTS PARLEURS 2X4 WATTS</t>
  </si>
  <si>
    <t>ADAPTATEUR UNIVERSEL AC-DC 120W POUR PC PORTABLE AVEC USB</t>
  </si>
  <si>
    <t>UC SECTEUR PROXI</t>
  </si>
  <si>
    <t>REFERENCE</t>
  </si>
  <si>
    <t>DESIGNATION</t>
  </si>
  <si>
    <t>QUANTITE</t>
  </si>
  <si>
    <t>Quantités totales</t>
  </si>
  <si>
    <t>reference Q&gt;0</t>
  </si>
  <si>
    <t/>
  </si>
</sst>
</file>

<file path=xl/styles.xml><?xml version="1.0" encoding="utf-8"?>
<styleSheet xmlns="http://schemas.openxmlformats.org/spreadsheetml/2006/main">
  <numFmts count="1">
    <numFmt numFmtId="164" formatCode="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857250</xdr:colOff>
      <xdr:row>6</xdr:row>
      <xdr:rowOff>125731</xdr:rowOff>
    </xdr:from>
    <xdr:to>
      <xdr:col>6</xdr:col>
      <xdr:colOff>152400</xdr:colOff>
      <xdr:row>9</xdr:row>
      <xdr:rowOff>161925</xdr:rowOff>
    </xdr:to>
    <xdr:sp macro="" textlink="">
      <xdr:nvSpPr>
        <xdr:cNvPr id="2" name="Flèche courbée vers le haut 1"/>
        <xdr:cNvSpPr/>
      </xdr:nvSpPr>
      <xdr:spPr>
        <a:xfrm>
          <a:off x="2552700" y="1268731"/>
          <a:ext cx="2990850" cy="607694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847725</xdr:colOff>
      <xdr:row>10</xdr:row>
      <xdr:rowOff>171449</xdr:rowOff>
    </xdr:from>
    <xdr:to>
      <xdr:col>5</xdr:col>
      <xdr:colOff>400050</xdr:colOff>
      <xdr:row>18</xdr:row>
      <xdr:rowOff>123824</xdr:rowOff>
    </xdr:to>
    <xdr:sp macro="" textlink="">
      <xdr:nvSpPr>
        <xdr:cNvPr id="4" name="ZoneTexte 3"/>
        <xdr:cNvSpPr txBox="1"/>
      </xdr:nvSpPr>
      <xdr:spPr>
        <a:xfrm>
          <a:off x="3476625" y="2076449"/>
          <a:ext cx="1409700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Copie collage spécial valeur, élimination</a:t>
          </a:r>
          <a:r>
            <a:rPr lang="fr-FR" sz="1100" baseline="0"/>
            <a:t> des doublons</a:t>
          </a:r>
          <a:r>
            <a:rPr lang="fr-FR" sz="1100"/>
            <a:t>  (rénérence ) </a:t>
          </a:r>
        </a:p>
        <a:p>
          <a:r>
            <a:rPr lang="fr-FR" sz="1100"/>
            <a:t>puis Tri  décroissant</a:t>
          </a:r>
          <a:r>
            <a:rPr lang="fr-FR" sz="1100" baseline="0"/>
            <a:t> sur quantités</a:t>
          </a:r>
        </a:p>
        <a:p>
          <a:r>
            <a:rPr lang="fr-FR" sz="1100"/>
            <a:t>(pour éliminer les cases vides )</a:t>
          </a:r>
        </a:p>
        <a:p>
          <a:endParaRPr lang="fr-FR" sz="1100"/>
        </a:p>
      </xdr:txBody>
    </xdr:sp>
    <xdr:clientData/>
  </xdr:twoCellAnchor>
  <xdr:twoCellAnchor>
    <xdr:from>
      <xdr:col>0</xdr:col>
      <xdr:colOff>657225</xdr:colOff>
      <xdr:row>9</xdr:row>
      <xdr:rowOff>171451</xdr:rowOff>
    </xdr:from>
    <xdr:to>
      <xdr:col>3</xdr:col>
      <xdr:colOff>476250</xdr:colOff>
      <xdr:row>11</xdr:row>
      <xdr:rowOff>57151</xdr:rowOff>
    </xdr:to>
    <xdr:sp macro="" textlink="">
      <xdr:nvSpPr>
        <xdr:cNvPr id="6" name="Triangle isocèle 5"/>
        <xdr:cNvSpPr/>
      </xdr:nvSpPr>
      <xdr:spPr>
        <a:xfrm>
          <a:off x="657225" y="1885951"/>
          <a:ext cx="2447925" cy="2667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666750</xdr:colOff>
      <xdr:row>13</xdr:row>
      <xdr:rowOff>76200</xdr:rowOff>
    </xdr:from>
    <xdr:to>
      <xdr:col>3</xdr:col>
      <xdr:colOff>523875</xdr:colOff>
      <xdr:row>16</xdr:row>
      <xdr:rowOff>123825</xdr:rowOff>
    </xdr:to>
    <xdr:sp macro="" textlink="">
      <xdr:nvSpPr>
        <xdr:cNvPr id="7" name="ZoneTexte 6"/>
        <xdr:cNvSpPr txBox="1"/>
      </xdr:nvSpPr>
      <xdr:spPr>
        <a:xfrm>
          <a:off x="666750" y="2552700"/>
          <a:ext cx="248602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Faire glisser la deuxième ligne (A2:D2) jusqu'à  obtenir des 0000 en colonne 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zoomScale="130" zoomScaleNormal="130" workbookViewId="0">
      <selection activeCell="C3" sqref="C3"/>
    </sheetView>
  </sheetViews>
  <sheetFormatPr baseColWidth="10" defaultRowHeight="15"/>
  <cols>
    <col min="1" max="1" width="15.28515625" style="1" bestFit="1" customWidth="1"/>
    <col min="2" max="2" width="61.85546875" style="2" bestFit="1" customWidth="1"/>
    <col min="3" max="16384" width="11.42578125" style="2"/>
  </cols>
  <sheetData>
    <row r="1" spans="1:3">
      <c r="A1" s="1" t="s">
        <v>4</v>
      </c>
      <c r="B1" s="2" t="s">
        <v>5</v>
      </c>
      <c r="C1" s="2" t="s">
        <v>6</v>
      </c>
    </row>
    <row r="2" spans="1:3">
      <c r="A2" s="1">
        <v>3303260055016</v>
      </c>
      <c r="B2" s="2" t="s">
        <v>0</v>
      </c>
      <c r="C2" s="2">
        <v>0</v>
      </c>
    </row>
    <row r="3" spans="1:3">
      <c r="A3" s="1">
        <v>3700372702843</v>
      </c>
      <c r="B3" s="2" t="s">
        <v>1</v>
      </c>
      <c r="C3" s="2">
        <v>2</v>
      </c>
    </row>
    <row r="4" spans="1:3">
      <c r="A4" s="1">
        <v>5420047125927</v>
      </c>
      <c r="B4" s="2" t="s">
        <v>2</v>
      </c>
      <c r="C4" s="2">
        <v>8</v>
      </c>
    </row>
    <row r="5" spans="1:3">
      <c r="A5" s="1">
        <v>6013</v>
      </c>
      <c r="B5" s="2" t="s">
        <v>3</v>
      </c>
      <c r="C5" s="2">
        <v>4</v>
      </c>
    </row>
    <row r="6" spans="1:3">
      <c r="A6" s="1">
        <v>3700372702843</v>
      </c>
      <c r="B6" s="2" t="s">
        <v>1</v>
      </c>
      <c r="C6" s="2">
        <v>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6"/>
  <sheetViews>
    <sheetView workbookViewId="0">
      <selection activeCell="A6" sqref="A6:D6"/>
    </sheetView>
  </sheetViews>
  <sheetFormatPr baseColWidth="10" defaultRowHeight="15"/>
  <cols>
    <col min="1" max="1" width="14" bestFit="1" customWidth="1"/>
    <col min="3" max="3" width="14" bestFit="1" customWidth="1"/>
    <col min="4" max="4" width="16.42578125" bestFit="1" customWidth="1"/>
    <col min="6" max="6" width="13.5703125" bestFit="1" customWidth="1"/>
    <col min="7" max="7" width="16.42578125" bestFit="1" customWidth="1"/>
  </cols>
  <sheetData>
    <row r="1" spans="1:7">
      <c r="A1" s="1" t="s">
        <v>4</v>
      </c>
      <c r="B1" t="s">
        <v>7</v>
      </c>
      <c r="C1" t="s">
        <v>8</v>
      </c>
      <c r="D1" t="s">
        <v>7</v>
      </c>
      <c r="F1" t="s">
        <v>8</v>
      </c>
      <c r="G1" t="s">
        <v>7</v>
      </c>
    </row>
    <row r="2" spans="1:7">
      <c r="A2" s="4">
        <f>Feuil1!A2</f>
        <v>3303260055016</v>
      </c>
      <c r="B2" s="5">
        <f>SUMIF(Feuil1!A:A,Feuil2!A2,Feuil1!C:C)</f>
        <v>0</v>
      </c>
      <c r="C2" s="6" t="str">
        <f>IF(B2=0,"",A2)</f>
        <v/>
      </c>
      <c r="D2" s="5" t="str">
        <f>IF(SUMIF(Feuil1!A:A,Feuil2!C2,Feuil1!C:C)=0,"",SUMIF(Feuil1!A:A,Feuil2!C2,Feuil1!C:C))</f>
        <v/>
      </c>
      <c r="F2">
        <v>6013</v>
      </c>
      <c r="G2">
        <v>4</v>
      </c>
    </row>
    <row r="3" spans="1:7">
      <c r="A3" s="4">
        <f>Feuil1!A3</f>
        <v>3700372702843</v>
      </c>
      <c r="B3" s="5">
        <f>SUMIF(Feuil1!A:A,Feuil2!A3,Feuil1!C:C)</f>
        <v>10</v>
      </c>
      <c r="C3" s="6">
        <f t="shared" ref="C3:C5" si="0">IF(B3=0,"",A3)</f>
        <v>3700372702843</v>
      </c>
      <c r="D3" s="5">
        <f>IF(SUMIF(Feuil1!A:A,Feuil2!C3,Feuil1!C:C)=0,"",SUMIF(Feuil1!A:A,Feuil2!C3,Feuil1!C:C))</f>
        <v>10</v>
      </c>
      <c r="F3">
        <v>3700372702843</v>
      </c>
      <c r="G3">
        <v>10</v>
      </c>
    </row>
    <row r="4" spans="1:7">
      <c r="A4" s="4">
        <f>Feuil1!A4</f>
        <v>5420047125927</v>
      </c>
      <c r="B4" s="5">
        <f>SUMIF(Feuil1!A:A,Feuil2!A4,Feuil1!C:C)</f>
        <v>8</v>
      </c>
      <c r="C4" s="6">
        <f t="shared" si="0"/>
        <v>5420047125927</v>
      </c>
      <c r="D4" s="5">
        <f>IF(SUMIF(Feuil1!A:A,Feuil2!C4,Feuil1!C:C)=0,"",SUMIF(Feuil1!A:A,Feuil2!C4,Feuil1!C:C))</f>
        <v>8</v>
      </c>
      <c r="F4">
        <v>5420047125927</v>
      </c>
      <c r="G4">
        <v>8</v>
      </c>
    </row>
    <row r="5" spans="1:7">
      <c r="A5" s="4">
        <f>Feuil1!A5</f>
        <v>6013</v>
      </c>
      <c r="B5" s="5">
        <f>SUMIF(Feuil1!A:A,Feuil2!A5,Feuil1!C:C)</f>
        <v>4</v>
      </c>
      <c r="C5" s="6">
        <f t="shared" si="0"/>
        <v>6013</v>
      </c>
      <c r="D5" s="5">
        <f>IF(SUMIF(Feuil1!A:A,Feuil2!C5,Feuil1!C:C)=0,"",SUMIF(Feuil1!A:A,Feuil2!C5,Feuil1!C:C))</f>
        <v>4</v>
      </c>
      <c r="F5" t="s">
        <v>9</v>
      </c>
      <c r="G5" t="s">
        <v>9</v>
      </c>
    </row>
    <row r="6" spans="1:7">
      <c r="A6" s="4">
        <f>Feuil1!A6</f>
        <v>3700372702843</v>
      </c>
      <c r="B6" s="5">
        <f>SUMIF(Feuil1!A:A,Feuil2!A6,Feuil1!C:C)</f>
        <v>10</v>
      </c>
      <c r="C6" s="6">
        <f t="shared" ref="C6" si="1">IF(B6=0,"",A6)</f>
        <v>3700372702843</v>
      </c>
      <c r="D6" s="5">
        <f>IF(SUMIF(Feuil1!A:A,Feuil2!C6,Feuil1!C:C)=0,"",SUMIF(Feuil1!A:A,Feuil2!C6,Feuil1!C:C))</f>
        <v>10</v>
      </c>
    </row>
  </sheetData>
  <sortState ref="F2:G9">
    <sortCondition ref="F2:F9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9"/>
  <sheetViews>
    <sheetView tabSelected="1" zoomScale="130" zoomScaleNormal="130" workbookViewId="0">
      <selection activeCell="B26" sqref="B26"/>
    </sheetView>
  </sheetViews>
  <sheetFormatPr baseColWidth="10" defaultRowHeight="15"/>
  <cols>
    <col min="1" max="1" width="38.5703125" style="3" bestFit="1" customWidth="1"/>
    <col min="2" max="2" width="15.28515625" bestFit="1" customWidth="1"/>
    <col min="3" max="3" width="12.85546875" bestFit="1" customWidth="1"/>
  </cols>
  <sheetData>
    <row r="1" spans="1:2">
      <c r="A1" s="3" t="s">
        <v>4</v>
      </c>
    </row>
    <row r="2" spans="1:2">
      <c r="A2" s="3">
        <f>Feuil2!F2</f>
        <v>6013</v>
      </c>
    </row>
    <row r="3" spans="1:2">
      <c r="A3" s="3">
        <f ca="1">IF(COUNTIF(OFFSET($A$2,0,0,ROW(G2)-1,1),A2)&lt;VLOOKUP(A2,reference,2,FALSE),Feuil3!A2,INDEX(liste,MATCH(Feuil3!A2,liste,0)+1,1))</f>
        <v>6013</v>
      </c>
    </row>
    <row r="4" spans="1:2">
      <c r="A4" s="3">
        <f ca="1">IF(COUNTIF(OFFSET($A$2,0,0,ROW(A3)-1,1),A3)&lt;VLOOKUP(A3,reference,2,FALSE),Feuil3!A3,INDEX(liste,MATCH(Feuil3!A3,liste,0)+1,1))</f>
        <v>6013</v>
      </c>
      <c r="B4" s="3"/>
    </row>
    <row r="5" spans="1:2">
      <c r="A5" s="3">
        <f ca="1">IF(COUNTIF(OFFSET($A$2,0,0,ROW(A4)-1,1),A4)&lt;VLOOKUP(A4,reference,2,FALSE),Feuil3!A4,INDEX(liste,MATCH(Feuil3!A4,liste,0)+1,1))</f>
        <v>6013</v>
      </c>
    </row>
    <row r="6" spans="1:2">
      <c r="A6" s="3">
        <f ca="1">IF(COUNTIF(OFFSET($A$2,0,0,ROW(A5)-1,1),A5)&lt;VLOOKUP(A5,reference,2,FALSE),Feuil3!A5,INDEX(liste,MATCH(Feuil3!A5,liste,0)+1,1))</f>
        <v>3700372702843</v>
      </c>
    </row>
    <row r="7" spans="1:2">
      <c r="A7" s="3">
        <f ca="1">IF(COUNTIF(OFFSET($A$2,0,0,ROW(A6)-1,1),A6)&lt;VLOOKUP(A6,reference,2,FALSE),Feuil3!A6,INDEX(liste,MATCH(Feuil3!A6,liste,0)+1,1))</f>
        <v>3700372702843</v>
      </c>
    </row>
    <row r="8" spans="1:2">
      <c r="A8" s="3">
        <f ca="1">IF(COUNTIF(OFFSET($A$2,0,0,ROW(A7)-1,1),A7)&lt;VLOOKUP(A7,reference,2,FALSE),Feuil3!A7,INDEX(liste,MATCH(Feuil3!A7,liste,0)+1,1))</f>
        <v>3700372702843</v>
      </c>
    </row>
    <row r="9" spans="1:2">
      <c r="A9" s="3">
        <f ca="1">IF(COUNTIF(OFFSET($A$2,0,0,ROW(A8)-1,1),A8)&lt;VLOOKUP(A8,reference,2,FALSE),Feuil3!A8,INDEX(liste,MATCH(Feuil3!A8,liste,0)+1,1))</f>
        <v>3700372702843</v>
      </c>
    </row>
    <row r="10" spans="1:2">
      <c r="A10" s="3">
        <f ca="1">IF(COUNTIF(OFFSET($A$2,0,0,ROW(A9)-1,1),A9)&lt;VLOOKUP(A9,reference,2,FALSE),Feuil3!A9,INDEX(liste,MATCH(Feuil3!A9,liste,0)+1,1))</f>
        <v>3700372702843</v>
      </c>
    </row>
    <row r="11" spans="1:2">
      <c r="A11" s="3">
        <f ca="1">IF(COUNTIF(OFFSET($A$2,0,0,ROW(A10)-1,1),A10)&lt;VLOOKUP(A10,reference,2,FALSE),Feuil3!A10,INDEX(liste,MATCH(Feuil3!A10,liste,0)+1,1))</f>
        <v>3700372702843</v>
      </c>
    </row>
    <row r="12" spans="1:2">
      <c r="A12" s="3">
        <f ca="1">IF(COUNTIF(OFFSET($A$2,0,0,ROW(A11)-1,1),A11)&lt;VLOOKUP(A11,reference,2,FALSE),Feuil3!A11,INDEX(liste,MATCH(Feuil3!A11,liste,0)+1,1))</f>
        <v>3700372702843</v>
      </c>
    </row>
    <row r="13" spans="1:2">
      <c r="A13" s="3">
        <f ca="1">IF(COUNTIF(OFFSET($A$2,0,0,ROW(A12)-1,1),A12)&lt;VLOOKUP(A12,reference,2,FALSE),Feuil3!A12,INDEX(liste,MATCH(Feuil3!A12,liste,0)+1,1))</f>
        <v>3700372702843</v>
      </c>
    </row>
    <row r="14" spans="1:2">
      <c r="A14" s="3">
        <f ca="1">IF(COUNTIF(OFFSET($A$2,0,0,ROW(A13)-1,1),A13)&lt;VLOOKUP(A13,reference,2,FALSE),Feuil3!A13,INDEX(liste,MATCH(Feuil3!A13,liste,0)+1,1))</f>
        <v>3700372702843</v>
      </c>
    </row>
    <row r="15" spans="1:2">
      <c r="A15" s="3">
        <f ca="1">IF(COUNTIF(OFFSET($A$2,0,0,ROW(A14)-1,1),A14)&lt;VLOOKUP(A14,reference,2,FALSE),Feuil3!A14,INDEX(liste,MATCH(Feuil3!A14,liste,0)+1,1))</f>
        <v>3700372702843</v>
      </c>
    </row>
    <row r="16" spans="1:2">
      <c r="A16" s="3">
        <f ca="1">IF(COUNTIF(OFFSET($A$2,0,0,ROW(A15)-1,1),A15)&lt;VLOOKUP(A15,reference,2,FALSE),Feuil3!A15,INDEX(liste,MATCH(Feuil3!A15,liste,0)+1,1))</f>
        <v>5420047125927</v>
      </c>
    </row>
    <row r="17" spans="1:1">
      <c r="A17" s="3">
        <f ca="1">IF(COUNTIF(OFFSET($A$2,0,0,ROW(A16)-1,1),A16)&lt;VLOOKUP(A16,reference,2,FALSE),Feuil3!A16,INDEX(liste,MATCH(Feuil3!A16,liste,0)+1,1))</f>
        <v>5420047125927</v>
      </c>
    </row>
    <row r="18" spans="1:1">
      <c r="A18" s="3">
        <f ca="1">IF(COUNTIF(OFFSET($A$2,0,0,ROW(A17)-1,1),A17)&lt;VLOOKUP(A17,reference,2,FALSE),Feuil3!A17,INDEX(liste,MATCH(Feuil3!A17,liste,0)+1,1))</f>
        <v>5420047125927</v>
      </c>
    </row>
    <row r="19" spans="1:1">
      <c r="A19" s="3">
        <f ca="1">IF(COUNTIF(OFFSET($A$2,0,0,ROW(A18)-1,1),A18)&lt;VLOOKUP(A18,reference,2,FALSE),Feuil3!A18,INDEX(liste,MATCH(Feuil3!A18,liste,0)+1,1))</f>
        <v>5420047125927</v>
      </c>
    </row>
    <row r="20" spans="1:1">
      <c r="A20" s="3">
        <f ca="1">IF(COUNTIF(OFFSET($A$2,0,0,ROW(A19)-1,1),A19)&lt;VLOOKUP(A19,reference,2,FALSE),Feuil3!A19,INDEX(liste,MATCH(Feuil3!A19,liste,0)+1,1))</f>
        <v>5420047125927</v>
      </c>
    </row>
    <row r="21" spans="1:1">
      <c r="A21" s="3">
        <f ca="1">IF(COUNTIF(OFFSET($A$2,0,0,ROW(A20)-1,1),A20)&lt;VLOOKUP(A20,reference,2,FALSE),Feuil3!A20,INDEX(liste,MATCH(Feuil3!A20,liste,0)+1,1))</f>
        <v>5420047125927</v>
      </c>
    </row>
    <row r="22" spans="1:1">
      <c r="A22" s="3">
        <f ca="1">IF(COUNTIF(OFFSET($A$2,0,0,ROW(A21)-1,1),A21)&lt;VLOOKUP(A21,reference,2,FALSE),Feuil3!A21,INDEX(liste,MATCH(Feuil3!A21,liste,0)+1,1))</f>
        <v>5420047125927</v>
      </c>
    </row>
    <row r="23" spans="1:1">
      <c r="A23" s="3">
        <f ca="1">IF(COUNTIF(OFFSET($A$2,0,0,ROW(A22)-1,1),A22)&lt;VLOOKUP(A22,reference,2,FALSE),Feuil3!A22,INDEX(liste,MATCH(Feuil3!A22,liste,0)+1,1))</f>
        <v>5420047125927</v>
      </c>
    </row>
    <row r="24" spans="1:1">
      <c r="A24" s="3" t="str">
        <f ca="1">IF(COUNTIF(OFFSET($A$2,0,0,ROW(A23)-1,1),A23)&lt;VLOOKUP(A23,reference,2,FALSE),Feuil3!A23,INDEX(liste,MATCH(Feuil3!A23,liste,0)+1,1))</f>
        <v/>
      </c>
    </row>
    <row r="25" spans="1:1">
      <c r="A25" s="3" t="str">
        <f ca="1">IF(COUNTIF(OFFSET($A$2,0,0,ROW(A24)-1,1),A24)&lt;VLOOKUP(A24,reference,2,FALSE),Feuil3!A24,INDEX(liste,MATCH(Feuil3!A24,liste,0)+1,1))</f>
        <v/>
      </c>
    </row>
    <row r="26" spans="1:1">
      <c r="A26" s="3" t="str">
        <f ca="1">IF(COUNTIF(OFFSET($A$2,0,0,ROW(A25)-1,1),A25)&lt;VLOOKUP(A25,reference,2,FALSE),Feuil3!A25,INDEX(liste,MATCH(Feuil3!A25,liste,0)+1,1))</f>
        <v/>
      </c>
    </row>
    <row r="27" spans="1:1">
      <c r="A27" s="3" t="str">
        <f ca="1">IF(COUNTIF(OFFSET($A$2,0,0,ROW(A26)-1,1),A26)&lt;VLOOKUP(A26,reference,2,FALSE),Feuil3!A26,INDEX(liste,MATCH(Feuil3!A26,liste,0)+1,1))</f>
        <v/>
      </c>
    </row>
    <row r="28" spans="1:1">
      <c r="A28" s="3" t="str">
        <f ca="1">IF(COUNTIF(OFFSET($A$2,0,0,ROW(A27)-1,1),A27)&lt;VLOOKUP(A27,reference,2,FALSE),Feuil3!A27,INDEX(liste,MATCH(Feuil3!A27,liste,0)+1,1))</f>
        <v/>
      </c>
    </row>
    <row r="29" spans="1:1">
      <c r="A29" s="3" t="str">
        <f ca="1">IF(COUNTIF(OFFSET($A$2,0,0,ROW(A28)-1,1),A28)&lt;VLOOKUP(A28,reference,2,FALSE),Feuil3!A28,INDEX(liste,MATCH(Feuil3!A28,liste,0)+1,1))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9"/>
  <sheetViews>
    <sheetView workbookViewId="0">
      <selection sqref="A1:A1048576"/>
    </sheetView>
  </sheetViews>
  <sheetFormatPr baseColWidth="10" defaultRowHeight="15"/>
  <cols>
    <col min="1" max="1" width="12" bestFit="1" customWidth="1"/>
  </cols>
  <sheetData>
    <row r="1" spans="1:1">
      <c r="A1" t="s">
        <v>4</v>
      </c>
    </row>
    <row r="2" spans="1:1">
      <c r="A2">
        <v>6013</v>
      </c>
    </row>
    <row r="3" spans="1:1">
      <c r="A3">
        <v>6013</v>
      </c>
    </row>
    <row r="4" spans="1:1">
      <c r="A4">
        <v>6013</v>
      </c>
    </row>
    <row r="5" spans="1:1">
      <c r="A5">
        <v>6013</v>
      </c>
    </row>
    <row r="6" spans="1:1">
      <c r="A6">
        <v>3700372702843</v>
      </c>
    </row>
    <row r="7" spans="1:1">
      <c r="A7">
        <v>3700372702843</v>
      </c>
    </row>
    <row r="8" spans="1:1">
      <c r="A8">
        <v>3700372702843</v>
      </c>
    </row>
    <row r="9" spans="1:1">
      <c r="A9">
        <v>3700372702843</v>
      </c>
    </row>
    <row r="10" spans="1:1">
      <c r="A10">
        <v>3700372702843</v>
      </c>
    </row>
    <row r="11" spans="1:1">
      <c r="A11">
        <v>3700372702843</v>
      </c>
    </row>
    <row r="12" spans="1:1">
      <c r="A12">
        <v>3700372702843</v>
      </c>
    </row>
    <row r="13" spans="1:1">
      <c r="A13">
        <v>3700372702843</v>
      </c>
    </row>
    <row r="14" spans="1:1">
      <c r="A14">
        <v>3700372702843</v>
      </c>
    </row>
    <row r="15" spans="1:1">
      <c r="A15">
        <v>3700372702843</v>
      </c>
    </row>
    <row r="16" spans="1:1">
      <c r="A16">
        <v>5420047125927</v>
      </c>
    </row>
    <row r="17" spans="1:1">
      <c r="A17">
        <v>5420047125927</v>
      </c>
    </row>
    <row r="18" spans="1:1">
      <c r="A18">
        <v>5420047125927</v>
      </c>
    </row>
    <row r="19" spans="1:1">
      <c r="A19">
        <v>5420047125927</v>
      </c>
    </row>
    <row r="20" spans="1:1">
      <c r="A20">
        <v>5420047125927</v>
      </c>
    </row>
    <row r="21" spans="1:1">
      <c r="A21">
        <v>5420047125927</v>
      </c>
    </row>
    <row r="22" spans="1:1">
      <c r="A22">
        <v>5420047125927</v>
      </c>
    </row>
    <row r="23" spans="1:1">
      <c r="A23">
        <v>5420047125927</v>
      </c>
    </row>
    <row r="24" spans="1:1">
      <c r="A24" t="s">
        <v>9</v>
      </c>
    </row>
    <row r="25" spans="1:1">
      <c r="A25" t="s">
        <v>9</v>
      </c>
    </row>
    <row r="26" spans="1:1">
      <c r="A26" t="s">
        <v>9</v>
      </c>
    </row>
    <row r="27" spans="1:1">
      <c r="A27" t="s">
        <v>9</v>
      </c>
    </row>
    <row r="28" spans="1:1">
      <c r="A28" t="s">
        <v>9</v>
      </c>
    </row>
    <row r="29" spans="1:1">
      <c r="A29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Marc DAUVILLIERS</cp:lastModifiedBy>
  <dcterms:created xsi:type="dcterms:W3CDTF">2016-05-24T13:09:55Z</dcterms:created>
  <dcterms:modified xsi:type="dcterms:W3CDTF">2016-05-27T07:59:48Z</dcterms:modified>
</cp:coreProperties>
</file>