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05" windowWidth="19425" windowHeight="6750" activeTab="1"/>
  </bookViews>
  <sheets>
    <sheet name="Matrice" sheetId="1" r:id="rId1"/>
    <sheet name="In progress" sheetId="2" r:id="rId2"/>
  </sheets>
  <externalReferences>
    <externalReference r:id="rId3"/>
  </externalReferences>
  <definedNames>
    <definedName name="Date">Tableau1[Date]</definedName>
    <definedName name="PROCESS">[1]BaseData!$B$46:$B$53</definedName>
    <definedName name="Status">Tableau1[Satus]</definedName>
  </definedNames>
  <calcPr calcId="125725"/>
</workbook>
</file>

<file path=xl/calcChain.xml><?xml version="1.0" encoding="utf-8"?>
<calcChain xmlns="http://schemas.openxmlformats.org/spreadsheetml/2006/main">
  <c r="D4" i="2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F4" l="1" a="1"/>
  <c r="F4" s="1"/>
  <c r="G4" s="1"/>
  <c r="F5" a="1"/>
  <c r="F5" s="1"/>
  <c r="G5" s="1"/>
  <c r="F6" a="1"/>
  <c r="F6" s="1"/>
  <c r="G6" s="1"/>
  <c r="F7" a="1"/>
  <c r="F7" s="1"/>
  <c r="G7" s="1"/>
  <c r="F8" a="1"/>
  <c r="F8" s="1"/>
  <c r="G8" s="1"/>
  <c r="F9" a="1"/>
  <c r="F9" s="1"/>
  <c r="G9" s="1"/>
  <c r="F10" a="1"/>
  <c r="F10" s="1"/>
  <c r="G10" s="1"/>
  <c r="F11" a="1"/>
  <c r="F11" s="1"/>
  <c r="G11" s="1"/>
  <c r="F12" a="1"/>
  <c r="F12" s="1"/>
  <c r="G12" s="1"/>
  <c r="F13" a="1"/>
  <c r="F13" s="1"/>
  <c r="G13" s="1"/>
  <c r="F14" a="1"/>
  <c r="F14" s="1"/>
  <c r="G14" s="1"/>
  <c r="F15" a="1"/>
  <c r="F15" s="1"/>
  <c r="G15" s="1"/>
  <c r="F16" a="1"/>
  <c r="F16" s="1"/>
  <c r="G16" s="1"/>
  <c r="F17" a="1"/>
  <c r="F17" s="1"/>
  <c r="G17" s="1"/>
  <c r="F3" a="1"/>
  <c r="F3" s="1"/>
  <c r="G3" s="1"/>
  <c r="D3" a="1"/>
  <c r="D3" s="1"/>
  <c r="C8" a="1"/>
  <c r="C8" s="1"/>
  <c r="C3" a="1"/>
  <c r="C3" s="1"/>
  <c r="C4" a="1"/>
  <c r="C4" s="1"/>
  <c r="C5" a="1"/>
  <c r="C5" s="1"/>
  <c r="C6" a="1"/>
  <c r="C6" s="1"/>
  <c r="C7" a="1"/>
  <c r="C7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</calcChain>
</file>

<file path=xl/sharedStrings.xml><?xml version="1.0" encoding="utf-8"?>
<sst xmlns="http://schemas.openxmlformats.org/spreadsheetml/2006/main" count="26" uniqueCount="11">
  <si>
    <t>4. Waiting Feedback DC Mgr</t>
  </si>
  <si>
    <t>6. Finish</t>
  </si>
  <si>
    <t>0. Recorded</t>
  </si>
  <si>
    <t>1. Template</t>
  </si>
  <si>
    <t>3. DR In Progress</t>
  </si>
  <si>
    <t>Date</t>
  </si>
  <si>
    <t>Satus</t>
  </si>
  <si>
    <t>Status</t>
  </si>
  <si>
    <t>Target</t>
  </si>
  <si>
    <t xml:space="preserve">a noter que le 14/12 n'est plus en double </t>
  </si>
  <si>
    <t>Référence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</si>
</sst>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2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2" borderId="0" xfId="0" applyFill="1"/>
    <xf numFmtId="14" fontId="0" fillId="3" borderId="1" xfId="0" applyNumberFormat="1" applyFont="1" applyFill="1" applyBorder="1"/>
    <xf numFmtId="14" fontId="0" fillId="2" borderId="0" xfId="0" applyNumberFormat="1" applyFill="1"/>
  </cellXfs>
  <cellStyles count="1">
    <cellStyle name="Normal" xfId="0" builtinId="0"/>
  </cellStyles>
  <dxfs count="4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0</xdr:row>
      <xdr:rowOff>82550</xdr:rowOff>
    </xdr:from>
    <xdr:to>
      <xdr:col>6</xdr:col>
      <xdr:colOff>1327150</xdr:colOff>
      <xdr:row>1</xdr:row>
      <xdr:rowOff>177800</xdr:rowOff>
    </xdr:to>
    <xdr:cxnSp macro="">
      <xdr:nvCxnSpPr>
        <xdr:cNvPr id="3" name="Connecteur droit avec flèche 2"/>
        <xdr:cNvCxnSpPr/>
      </xdr:nvCxnSpPr>
      <xdr:spPr>
        <a:xfrm rot="10800000" flipV="1">
          <a:off x="5289550" y="82550"/>
          <a:ext cx="1708150" cy="279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ernand/AppData/Local/Microsoft/Windows/Temporary%20Internet%20Files/Content.IE5/AUU2JCZF/ITR%20MAJ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RP"/>
      <sheetName val="Sheet1"/>
      <sheetName val="ITR Analysis"/>
      <sheetName val="Invoices checked"/>
      <sheetName val="lead time"/>
      <sheetName val="Monitoring"/>
      <sheetName val="GRP Carriers List"/>
      <sheetName val="BaseData"/>
      <sheetName val="Pipeline"/>
      <sheetName val="Dispatch"/>
      <sheetName val="Waiting approval"/>
      <sheetName val="Ready to be sent"/>
      <sheetName val="In progres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46">
          <cell r="B46" t="str">
            <v>0. Recorded</v>
          </cell>
        </row>
        <row r="47">
          <cell r="B47" t="str">
            <v>1. Template</v>
          </cell>
        </row>
        <row r="48">
          <cell r="B48" t="str">
            <v>2. Imported</v>
          </cell>
        </row>
        <row r="49">
          <cell r="B49" t="str">
            <v>3. DR In Progress</v>
          </cell>
        </row>
        <row r="50">
          <cell r="B50" t="str">
            <v>4. Waiting Feedback carrier</v>
          </cell>
        </row>
        <row r="51">
          <cell r="B51" t="str">
            <v>4. Waiting Feedback DC Mgr</v>
          </cell>
        </row>
        <row r="52">
          <cell r="B52" t="str">
            <v>5. Ready to be sent</v>
          </cell>
        </row>
        <row r="53">
          <cell r="B53" t="str">
            <v>6. Finish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C20" totalsRowShown="0">
  <autoFilter ref="A1:C20">
    <filterColumn colId="1"/>
  </autoFilter>
  <tableColumns count="3">
    <tableColumn id="1" name="Date" dataDxfId="3"/>
    <tableColumn id="3" name="Référence" dataDxfId="0"/>
    <tableColumn id="2" name="Satu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2:D17" totalsRowShown="0">
  <autoFilter ref="C2:D17"/>
  <tableColumns count="2">
    <tableColumn id="1" name="Date" dataDxfId="2">
      <calculatedColumnFormula array="1">IFERROR(INDEX(Date,MAX(IF(Date=SMALL(IF((Status="1. Template")+(Status="0. Recorded"),IF(Date&gt;$B$1,Date,"")),ROW($A1)),ROW(Date),0))-1),"")</calculatedColumnFormula>
    </tableColumn>
    <tableColumn id="2" name="Status" dataDxfId="1">
      <calculatedColumnFormula array="1">IFERROR(INDEX(Status,MAX(IF(Date=SMALL(IF((Status="1. Template")+(Status="0. Recorded"),IF(Date&gt;$B$1,Date,"")),ROW($A1)),ROW(Date),0))-1),"")</calculatedColumnFormula>
    </tableColumn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0"/>
  <sheetViews>
    <sheetView workbookViewId="0">
      <selection activeCell="D31" sqref="D31"/>
    </sheetView>
  </sheetViews>
  <sheetFormatPr baseColWidth="10" defaultRowHeight="15"/>
  <cols>
    <col min="3" max="3" width="25.7109375" bestFit="1" customWidth="1"/>
  </cols>
  <sheetData>
    <row r="1" spans="1:4">
      <c r="A1" t="s">
        <v>5</v>
      </c>
      <c r="B1" t="s">
        <v>10</v>
      </c>
      <c r="C1" t="s">
        <v>6</v>
      </c>
    </row>
    <row r="2" spans="1:4">
      <c r="A2" s="1">
        <v>42663</v>
      </c>
      <c r="B2" s="2">
        <v>123456</v>
      </c>
      <c r="C2" t="s">
        <v>0</v>
      </c>
    </row>
    <row r="3" spans="1:4">
      <c r="A3" s="1">
        <v>42647</v>
      </c>
      <c r="B3" s="2">
        <v>123457</v>
      </c>
      <c r="C3" t="s">
        <v>2</v>
      </c>
    </row>
    <row r="4" spans="1:4">
      <c r="A4" s="1">
        <v>42652</v>
      </c>
      <c r="B4" s="2">
        <v>123458</v>
      </c>
      <c r="C4" t="s">
        <v>1</v>
      </c>
    </row>
    <row r="5" spans="1:4">
      <c r="A5" s="1">
        <v>42660</v>
      </c>
      <c r="B5" s="2">
        <v>123459</v>
      </c>
      <c r="C5" t="s">
        <v>1</v>
      </c>
    </row>
    <row r="6" spans="1:4">
      <c r="A6" s="1">
        <v>42675</v>
      </c>
      <c r="B6" s="2">
        <v>123460</v>
      </c>
      <c r="C6" t="s">
        <v>0</v>
      </c>
    </row>
    <row r="7" spans="1:4">
      <c r="A7" s="1">
        <v>42682</v>
      </c>
      <c r="B7" s="2">
        <v>123461</v>
      </c>
      <c r="C7" t="s">
        <v>0</v>
      </c>
    </row>
    <row r="8" spans="1:4">
      <c r="A8" s="1">
        <v>42724</v>
      </c>
      <c r="B8" s="2">
        <v>123462</v>
      </c>
      <c r="C8" t="s">
        <v>0</v>
      </c>
    </row>
    <row r="9" spans="1:4">
      <c r="A9" s="1">
        <v>42649</v>
      </c>
      <c r="B9" s="2">
        <v>123463</v>
      </c>
      <c r="C9" t="s">
        <v>0</v>
      </c>
    </row>
    <row r="10" spans="1:4">
      <c r="A10" s="5">
        <v>42718</v>
      </c>
      <c r="B10" s="2">
        <v>123464</v>
      </c>
      <c r="C10" t="s">
        <v>2</v>
      </c>
      <c r="D10" s="3"/>
    </row>
    <row r="11" spans="1:4">
      <c r="A11" s="5">
        <v>42693</v>
      </c>
      <c r="B11" s="2">
        <v>123465</v>
      </c>
      <c r="C11" t="s">
        <v>3</v>
      </c>
    </row>
    <row r="12" spans="1:4">
      <c r="A12" s="5">
        <v>42661</v>
      </c>
      <c r="B12" s="2">
        <v>123466</v>
      </c>
      <c r="C12" t="s">
        <v>2</v>
      </c>
    </row>
    <row r="13" spans="1:4">
      <c r="A13" s="5">
        <v>42705</v>
      </c>
      <c r="B13" s="2">
        <v>123467</v>
      </c>
      <c r="C13" t="s">
        <v>3</v>
      </c>
    </row>
    <row r="14" spans="1:4">
      <c r="A14" s="1">
        <v>42718</v>
      </c>
      <c r="B14" s="2">
        <v>123468</v>
      </c>
      <c r="C14" t="s">
        <v>2</v>
      </c>
    </row>
    <row r="15" spans="1:4">
      <c r="A15" s="5">
        <v>42687</v>
      </c>
      <c r="B15" s="2">
        <v>123469</v>
      </c>
      <c r="C15" t="s">
        <v>2</v>
      </c>
    </row>
    <row r="16" spans="1:4">
      <c r="A16" s="5">
        <v>42723</v>
      </c>
      <c r="B16" s="2">
        <v>123470</v>
      </c>
      <c r="C16" t="s">
        <v>2</v>
      </c>
    </row>
    <row r="17" spans="1:3">
      <c r="A17" s="5">
        <v>42678</v>
      </c>
      <c r="B17" s="2">
        <v>123471</v>
      </c>
      <c r="C17" t="s">
        <v>2</v>
      </c>
    </row>
    <row r="18" spans="1:3">
      <c r="A18" s="1">
        <v>42713</v>
      </c>
      <c r="B18" s="2">
        <v>123472</v>
      </c>
      <c r="C18" t="s">
        <v>1</v>
      </c>
    </row>
    <row r="19" spans="1:3">
      <c r="A19" s="1">
        <v>42736</v>
      </c>
      <c r="B19" s="2">
        <v>123473</v>
      </c>
      <c r="C19" t="s">
        <v>4</v>
      </c>
    </row>
    <row r="20" spans="1:3">
      <c r="A20" s="1">
        <v>42666</v>
      </c>
      <c r="B20" s="2">
        <v>123474</v>
      </c>
      <c r="C20" t="s">
        <v>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7"/>
  <sheetViews>
    <sheetView tabSelected="1" workbookViewId="0">
      <selection activeCell="D3" sqref="D3"/>
    </sheetView>
  </sheetViews>
  <sheetFormatPr baseColWidth="10" defaultRowHeight="15"/>
  <cols>
    <col min="3" max="3" width="11.85546875" bestFit="1" customWidth="1"/>
    <col min="4" max="4" width="25.7109375" bestFit="1" customWidth="1"/>
    <col min="7" max="7" width="22.42578125" customWidth="1"/>
  </cols>
  <sheetData>
    <row r="1" spans="1:8">
      <c r="A1" t="s">
        <v>8</v>
      </c>
      <c r="B1" s="1">
        <v>42658</v>
      </c>
      <c r="H1" t="s">
        <v>9</v>
      </c>
    </row>
    <row r="2" spans="1:8">
      <c r="C2" t="s">
        <v>5</v>
      </c>
      <c r="D2" t="s">
        <v>7</v>
      </c>
    </row>
    <row r="3" spans="1:8">
      <c r="C3" s="1">
        <f t="array" ref="C3">IFERROR(INDEX(Date,MAX(IF(Date=SMALL(IF((Status="1. Template")+(Status="0. Recorded"),IF(Date&gt;$B$1,Date,"")),ROW($A1)),ROW(Date),0))-1),"")</f>
        <v>42661</v>
      </c>
      <c r="D3" s="2" t="str">
        <f t="array" ref="D3">IFERROR(INDEX(Status,MAX(IF(Date=SMALL(IF((Status="1. Template")+(Status="0. Recorded"),IF(Date&gt;$B$1,Date,"")),ROW($A1)),ROW(Date),0))-1),"")</f>
        <v>0. Recorded</v>
      </c>
      <c r="F3" s="4">
        <f t="array" ref="F3">IFERROR(SMALL(IF(IFERROR(MATCH(IF(((Status="1. Template")+(Status="0. Recorded"))*(Date&gt;$B$1),Date,""),Date,0),"")=ROW(Date)-1,Date,""),ROW(A1)),"")</f>
        <v>42661</v>
      </c>
      <c r="G3" s="4" t="str">
        <f t="shared" ref="G3:G17" si="0">IFERROR(INDEX(Status,MATCH(F3,Date,0)),"")</f>
        <v>0. Recorded</v>
      </c>
    </row>
    <row r="4" spans="1:8">
      <c r="C4" s="1">
        <f t="array" ref="C4">IFERROR(INDEX(Date,MAX(IF(Date=SMALL(IF((Status="1. Template")+(Status="0. Recorded"),IF(Date&gt;$B$1,Date,"")),ROW($A2)),ROW(Date),0))-1),"")</f>
        <v>42678</v>
      </c>
      <c r="D4" s="2" t="str">
        <f t="array" ref="D4">IFERROR(INDEX(Status,MAX(IF(Date=SMALL(IF((Status="1. Template")+(Status="0. Recorded"),IF(Date&gt;$B$1,Date,"")),ROW($A2)),ROW(Date),0))-1),"")</f>
        <v>0. Recorded</v>
      </c>
      <c r="F4" s="4">
        <f t="array" ref="F4">IFERROR(SMALL(IF(IFERROR(MATCH(IF(((Status="1. Template")+(Status="0. Recorded"))*(Date&gt;$B$1),Date,""),Date,0),"")=ROW(Date)-1,Date,""),ROW(A2)),"")</f>
        <v>42678</v>
      </c>
      <c r="G4" s="4" t="str">
        <f t="shared" si="0"/>
        <v>0. Recorded</v>
      </c>
    </row>
    <row r="5" spans="1:8">
      <c r="C5" s="1">
        <f t="array" ref="C5">IFERROR(INDEX(Date,MAX(IF(Date=SMALL(IF((Status="1. Template")+(Status="0. Recorded"),IF(Date&gt;$B$1,Date,"")),ROW($A3)),ROW(Date),0))-1),"")</f>
        <v>42687</v>
      </c>
      <c r="D5" s="2" t="str">
        <f t="array" ref="D5">IFERROR(INDEX(Status,MAX(IF(Date=SMALL(IF((Status="1. Template")+(Status="0. Recorded"),IF(Date&gt;$B$1,Date,"")),ROW($A3)),ROW(Date),0))-1),"")</f>
        <v>0. Recorded</v>
      </c>
      <c r="F5" s="4">
        <f t="array" ref="F5">IFERROR(SMALL(IF(IFERROR(MATCH(IF(((Status="1. Template")+(Status="0. Recorded"))*(Date&gt;$B$1),Date,""),Date,0),"")=ROW(Date)-1,Date,""),ROW(A3)),"")</f>
        <v>42687</v>
      </c>
      <c r="G5" s="4" t="str">
        <f t="shared" si="0"/>
        <v>0. Recorded</v>
      </c>
    </row>
    <row r="6" spans="1:8">
      <c r="C6" s="1">
        <f t="array" ref="C6">IFERROR(INDEX(Date,MAX(IF(Date=SMALL(IF((Status="1. Template")+(Status="0. Recorded"),IF(Date&gt;$B$1,Date,"")),ROW($A4)),ROW(Date),0))-1),"")</f>
        <v>42693</v>
      </c>
      <c r="D6" s="2" t="str">
        <f t="array" ref="D6">IFERROR(INDEX(Status,MAX(IF(Date=SMALL(IF((Status="1. Template")+(Status="0. Recorded"),IF(Date&gt;$B$1,Date,"")),ROW($A4)),ROW(Date),0))-1),"")</f>
        <v>1. Template</v>
      </c>
      <c r="F6" s="4">
        <f t="array" ref="F6">IFERROR(SMALL(IF(IFERROR(MATCH(IF(((Status="1. Template")+(Status="0. Recorded"))*(Date&gt;$B$1),Date,""),Date,0),"")=ROW(Date)-1,Date,""),ROW(A4)),"")</f>
        <v>42693</v>
      </c>
      <c r="G6" s="4" t="str">
        <f t="shared" si="0"/>
        <v>1. Template</v>
      </c>
    </row>
    <row r="7" spans="1:8">
      <c r="C7" s="1">
        <f t="array" ref="C7">IFERROR(INDEX(Date,MAX(IF(Date=SMALL(IF((Status="1. Template")+(Status="0. Recorded"),IF(Date&gt;$B$1,Date,"")),ROW($A5)),ROW(Date),0))-1),"")</f>
        <v>42705</v>
      </c>
      <c r="D7" s="2" t="str">
        <f t="array" ref="D7">IFERROR(INDEX(Status,MAX(IF(Date=SMALL(IF((Status="1. Template")+(Status="0. Recorded"),IF(Date&gt;$B$1,Date,"")),ROW($A5)),ROW(Date),0))-1),"")</f>
        <v>1. Template</v>
      </c>
      <c r="F7" s="4">
        <f t="array" ref="F7">IFERROR(SMALL(IF(IFERROR(MATCH(IF(((Status="1. Template")+(Status="0. Recorded"))*(Date&gt;$B$1),Date,""),Date,0),"")=ROW(Date)-1,Date,""),ROW(A5)),"")</f>
        <v>42705</v>
      </c>
      <c r="G7" s="4" t="str">
        <f t="shared" si="0"/>
        <v>1. Template</v>
      </c>
    </row>
    <row r="8" spans="1:8">
      <c r="B8" s="3"/>
      <c r="C8" s="5">
        <f t="array" ref="C8">IFERROR(INDEX(Date,MAX(IF(Date=SMALL(IF((Status="1. Template")+(Status="0. Recorded"),IF(Date&gt;$B$1,Date,"")),ROW($A6)),ROW(Date),0))-1),"")</f>
        <v>42718</v>
      </c>
      <c r="D8" s="2" t="str">
        <f t="array" ref="D8">IFERROR(INDEX(Status,MAX(IF(Date=SMALL(IF((Status="1. Template")+(Status="0. Recorded"),IF(Date&gt;$B$1,Date,"")),ROW($A6)),ROW(Date),0))-1),"")</f>
        <v>0. Recorded</v>
      </c>
      <c r="F8" s="4">
        <f t="array" ref="F8">IFERROR(SMALL(IF(IFERROR(MATCH(IF(((Status="1. Template")+(Status="0. Recorded"))*(Date&gt;$B$1),Date,""),Date,0),"")=ROW(Date)-1,Date,""),ROW(A6)),"")</f>
        <v>42718</v>
      </c>
      <c r="G8" s="4" t="str">
        <f t="shared" si="0"/>
        <v>0. Recorded</v>
      </c>
    </row>
    <row r="9" spans="1:8">
      <c r="B9" s="3"/>
      <c r="C9" s="5">
        <f t="array" ref="C9">IFERROR(INDEX(Date,MAX(IF(Date=SMALL(IF((Status="1. Template")+(Status="0. Recorded"),IF(Date&gt;$B$1,Date,"")),ROW($A7)),ROW(Date),0))-1),"")</f>
        <v>42718</v>
      </c>
      <c r="D9" s="2" t="str">
        <f t="array" ref="D9">IFERROR(INDEX(Status,MAX(IF(Date=SMALL(IF((Status="1. Template")+(Status="0. Recorded"),IF(Date&gt;$B$1,Date,"")),ROW($A7)),ROW(Date),0))-1),"")</f>
        <v>0. Recorded</v>
      </c>
      <c r="F9" s="4">
        <f t="array" ref="F9">IFERROR(SMALL(IF(IFERROR(MATCH(IF(((Status="1. Template")+(Status="0. Recorded"))*(Date&gt;$B$1),Date,""),Date,0),"")=ROW(Date)-1,Date,""),ROW(A7)),"")</f>
        <v>42723</v>
      </c>
      <c r="G9" s="4" t="str">
        <f t="shared" si="0"/>
        <v>0. Recorded</v>
      </c>
    </row>
    <row r="10" spans="1:8">
      <c r="C10" s="1">
        <f t="array" ref="C10">IFERROR(INDEX(Date,MAX(IF(Date=SMALL(IF((Status="1. Template")+(Status="0. Recorded"),IF(Date&gt;$B$1,Date,"")),ROW($A8)),ROW(Date),0))-1),"")</f>
        <v>42723</v>
      </c>
      <c r="D10" s="2" t="str">
        <f t="array" ref="D10">IFERROR(INDEX(Status,MAX(IF(Date=SMALL(IF((Status="1. Template")+(Status="0. Recorded"),IF(Date&gt;$B$1,Date,"")),ROW($A8)),ROW(Date),0))-1),"")</f>
        <v>0. Recorded</v>
      </c>
      <c r="F10" s="4" t="str">
        <f t="array" ref="F10">IFERROR(SMALL(IF(IFERROR(MATCH(IF(((Status="1. Template")+(Status="0. Recorded"))*(Date&gt;$B$1),Date,""),Date,0),"")=ROW(Date)-1,Date,""),ROW(A8)),"")</f>
        <v/>
      </c>
      <c r="G10" s="4" t="str">
        <f t="shared" si="0"/>
        <v/>
      </c>
    </row>
    <row r="11" spans="1:8">
      <c r="C11" s="1" t="str">
        <f t="array" ref="C11">IFERROR(INDEX(Date,MAX(IF(Date=SMALL(IF((Status="1. Template")+(Status="0. Recorded"),IF(Date&gt;$B$1,Date,"")),ROW($A9)),ROW(Date),0))-1),"")</f>
        <v/>
      </c>
      <c r="D11" s="2" t="str">
        <f t="array" ref="D11">IFERROR(INDEX(Status,MAX(IF(Date=SMALL(IF((Status="1. Template")+(Status="0. Recorded"),IF(Date&gt;$B$1,Date,"")),ROW($A9)),ROW(Date),0))-1),"")</f>
        <v/>
      </c>
      <c r="F11" s="4" t="str">
        <f t="array" ref="F11">IFERROR(SMALL(IF(IFERROR(MATCH(IF(((Status="1. Template")+(Status="0. Recorded"))*(Date&gt;$B$1),Date,""),Date,0),"")=ROW(Date)-1,Date,""),ROW(A9)),"")</f>
        <v/>
      </c>
      <c r="G11" s="4" t="str">
        <f t="shared" si="0"/>
        <v/>
      </c>
    </row>
    <row r="12" spans="1:8">
      <c r="C12" s="1" t="str">
        <f t="array" ref="C12">IFERROR(INDEX(Date,MAX(IF(Date=SMALL(IF((Status="1. Template")+(Status="0. Recorded"),IF(Date&gt;$B$1,Date,"")),ROW($A10)),ROW(Date),0))-1),"")</f>
        <v/>
      </c>
      <c r="D12" s="2" t="str">
        <f t="array" ref="D12">IFERROR(INDEX(Status,MAX(IF(Date=SMALL(IF((Status="1. Template")+(Status="0. Recorded"),IF(Date&gt;$B$1,Date,"")),ROW($A10)),ROW(Date),0))-1),"")</f>
        <v/>
      </c>
      <c r="F12" s="4" t="str">
        <f t="array" ref="F12">IFERROR(SMALL(IF(IFERROR(MATCH(IF(((Status="1. Template")+(Status="0. Recorded"))*(Date&gt;$B$1),Date,""),Date,0),"")=ROW(Date)-1,Date,""),ROW(A10)),"")</f>
        <v/>
      </c>
      <c r="G12" s="4" t="str">
        <f t="shared" si="0"/>
        <v/>
      </c>
    </row>
    <row r="13" spans="1:8">
      <c r="C13" s="1" t="str">
        <f t="array" ref="C13">IFERROR(INDEX(Date,MAX(IF(Date=SMALL(IF((Status="1. Template")+(Status="0. Recorded"),IF(Date&gt;$B$1,Date,"")),ROW($A11)),ROW(Date),0))-1),"")</f>
        <v/>
      </c>
      <c r="D13" s="2" t="str">
        <f t="array" ref="D13">IFERROR(INDEX(Status,MAX(IF(Date=SMALL(IF((Status="1. Template")+(Status="0. Recorded"),IF(Date&gt;$B$1,Date,"")),ROW($A11)),ROW(Date),0))-1),"")</f>
        <v/>
      </c>
      <c r="F13" s="4" t="str">
        <f t="array" ref="F13">IFERROR(SMALL(IF(IFERROR(MATCH(IF(((Status="1. Template")+(Status="0. Recorded"))*(Date&gt;$B$1),Date,""),Date,0),"")=ROW(Date)-1,Date,""),ROW(A11)),"")</f>
        <v/>
      </c>
      <c r="G13" s="4" t="str">
        <f t="shared" si="0"/>
        <v/>
      </c>
    </row>
    <row r="14" spans="1:8">
      <c r="C14" s="1" t="str">
        <f t="array" ref="C14">IFERROR(INDEX(Date,MAX(IF(Date=SMALL(IF((Status="1. Template")+(Status="0. Recorded"),IF(Date&gt;$B$1,Date,"")),ROW($A12)),ROW(Date),0))-1),"")</f>
        <v/>
      </c>
      <c r="D14" s="2" t="str">
        <f t="array" ref="D14">IFERROR(INDEX(Status,MAX(IF(Date=SMALL(IF((Status="1. Template")+(Status="0. Recorded"),IF(Date&gt;$B$1,Date,"")),ROW($A12)),ROW(Date),0))-1),"")</f>
        <v/>
      </c>
      <c r="F14" s="4" t="str">
        <f t="array" ref="F14">IFERROR(SMALL(IF(IFERROR(MATCH(IF(((Status="1. Template")+(Status="0. Recorded"))*(Date&gt;$B$1),Date,""),Date,0),"")=ROW(Date)-1,Date,""),ROW(A12)),"")</f>
        <v/>
      </c>
      <c r="G14" s="4" t="str">
        <f t="shared" si="0"/>
        <v/>
      </c>
    </row>
    <row r="15" spans="1:8">
      <c r="C15" s="1" t="str">
        <f t="array" ref="C15">IFERROR(INDEX(Date,MAX(IF(Date=SMALL(IF((Status="1. Template")+(Status="0. Recorded"),IF(Date&gt;$B$1,Date,"")),ROW($A13)),ROW(Date),0))-1),"")</f>
        <v/>
      </c>
      <c r="D15" s="2" t="str">
        <f t="array" ref="D15">IFERROR(INDEX(Status,MAX(IF(Date=SMALL(IF((Status="1. Template")+(Status="0. Recorded"),IF(Date&gt;$B$1,Date,"")),ROW($A13)),ROW(Date),0))-1),"")</f>
        <v/>
      </c>
      <c r="F15" s="4" t="str">
        <f t="array" ref="F15">IFERROR(SMALL(IF(IFERROR(MATCH(IF(((Status="1. Template")+(Status="0. Recorded"))*(Date&gt;$B$1),Date,""),Date,0),"")=ROW(Date)-1,Date,""),ROW(A13)),"")</f>
        <v/>
      </c>
      <c r="G15" s="4" t="str">
        <f t="shared" si="0"/>
        <v/>
      </c>
    </row>
    <row r="16" spans="1:8">
      <c r="C16" s="1" t="str">
        <f t="array" ref="C16">IFERROR(INDEX(Date,MAX(IF(Date=SMALL(IF((Status="1. Template")+(Status="0. Recorded"),IF(Date&gt;$B$1,Date,"")),ROW($A14)),ROW(Date),0))-1),"")</f>
        <v/>
      </c>
      <c r="D16" s="2" t="str">
        <f t="array" ref="D16">IFERROR(INDEX(Status,MAX(IF(Date=SMALL(IF((Status="1. Template")+(Status="0. Recorded"),IF(Date&gt;$B$1,Date,"")),ROW($A14)),ROW(Date),0))-1),"")</f>
        <v/>
      </c>
      <c r="F16" s="4" t="str">
        <f t="array" ref="F16">IFERROR(SMALL(IF(IFERROR(MATCH(IF(((Status="1. Template")+(Status="0. Recorded"))*(Date&gt;$B$1),Date,""),Date,0),"")=ROW(Date)-1,Date,""),ROW(A14)),"")</f>
        <v/>
      </c>
      <c r="G16" s="4" t="str">
        <f t="shared" si="0"/>
        <v/>
      </c>
    </row>
    <row r="17" spans="3:7">
      <c r="C17" s="1" t="str">
        <f t="array" ref="C17">IFERROR(INDEX(Date,MAX(IF(Date=SMALL(IF((Status="1. Template")+(Status="0. Recorded"),IF(Date&gt;$B$1,Date,"")),ROW($A15)),ROW(Date),0))-1),"")</f>
        <v/>
      </c>
      <c r="D17" s="2" t="str">
        <f t="array" ref="D17">IFERROR(INDEX(Status,MAX(IF(Date=SMALL(IF((Status="1. Template")+(Status="0. Recorded"),IF(Date&gt;$B$1,Date,"")),ROW($A15)),ROW(Date),0))-1),"")</f>
        <v/>
      </c>
      <c r="F17" s="4" t="str">
        <f t="array" ref="F17">IFERROR(SMALL(IF(IFERROR(MATCH(IF(((Status="1. Template")+(Status="0. Recorded"))*(Date&gt;$B$1),Date,""),Date,0),"")=ROW(Date)-1,Date,""),ROW(A15)),"")</f>
        <v/>
      </c>
      <c r="G17" s="4" t="str">
        <f t="shared" si="0"/>
        <v/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Matrice</vt:lpstr>
      <vt:lpstr>In progress</vt:lpstr>
      <vt:lpstr>Date</vt:lpstr>
      <vt:lpstr>Status</vt:lpstr>
    </vt:vector>
  </TitlesOfParts>
  <Company>NDI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NDI</cp:lastModifiedBy>
  <dcterms:created xsi:type="dcterms:W3CDTF">2017-01-06T09:22:51Z</dcterms:created>
  <dcterms:modified xsi:type="dcterms:W3CDTF">2017-01-10T10:17:49Z</dcterms:modified>
</cp:coreProperties>
</file>