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120" windowWidth="19440" windowHeight="7680" activeTab="1"/>
  </bookViews>
  <sheets>
    <sheet name="Inputs" sheetId="3" r:id="rId1"/>
    <sheet name="Frais fonctionnement" sheetId="4" r:id="rId2"/>
  </sheets>
  <calcPr calcId="145621" calcOnSave="0" concurrentCalc="0"/>
</workbook>
</file>

<file path=xl/calcChain.xml><?xml version="1.0" encoding="utf-8"?>
<calcChain xmlns="http://schemas.openxmlformats.org/spreadsheetml/2006/main">
  <c r="C4" i="4" l="1"/>
  <c r="F1055" i="4"/>
  <c r="F1056" i="4"/>
  <c r="F1057" i="4"/>
  <c r="F1058" i="4"/>
  <c r="F1059" i="4"/>
  <c r="F1060" i="4"/>
  <c r="F1061" i="4"/>
  <c r="F1062" i="4"/>
  <c r="F1063" i="4"/>
  <c r="F1064" i="4"/>
  <c r="F1065" i="4"/>
  <c r="F1066" i="4"/>
  <c r="F1067" i="4"/>
  <c r="F1068" i="4"/>
  <c r="F1069" i="4"/>
  <c r="F1070" i="4"/>
  <c r="F1071" i="4"/>
  <c r="F1072" i="4"/>
  <c r="F1073" i="4"/>
  <c r="F1074" i="4"/>
  <c r="F1075" i="4"/>
  <c r="F1076" i="4"/>
  <c r="F1077" i="4"/>
  <c r="F1078" i="4"/>
  <c r="F1079" i="4"/>
  <c r="F1080" i="4"/>
  <c r="F1081" i="4"/>
  <c r="F1082" i="4"/>
  <c r="F1083" i="4"/>
  <c r="F1084" i="4"/>
  <c r="F1085" i="4"/>
  <c r="F1086" i="4"/>
  <c r="F1087" i="4"/>
  <c r="F1088" i="4"/>
  <c r="F1089" i="4"/>
  <c r="F1090" i="4"/>
  <c r="F1091" i="4"/>
  <c r="F1092" i="4"/>
  <c r="F1093" i="4"/>
  <c r="F1094" i="4"/>
  <c r="F1095" i="4"/>
  <c r="F1096" i="4"/>
  <c r="F1097" i="4"/>
  <c r="F1098" i="4"/>
  <c r="F1099" i="4"/>
  <c r="F1100" i="4"/>
  <c r="F1101" i="4"/>
  <c r="F1102" i="4"/>
  <c r="F1103" i="4"/>
  <c r="F1054" i="4"/>
  <c r="C1054" i="4"/>
  <c r="F1005" i="4"/>
  <c r="F1006" i="4"/>
  <c r="F1007" i="4"/>
  <c r="F1008" i="4"/>
  <c r="F1009" i="4"/>
  <c r="F1010" i="4"/>
  <c r="F1011" i="4"/>
  <c r="F1012" i="4"/>
  <c r="F1013" i="4"/>
  <c r="F1014" i="4"/>
  <c r="F1015" i="4"/>
  <c r="F1016" i="4"/>
  <c r="F1017" i="4"/>
  <c r="F1018" i="4"/>
  <c r="F1019" i="4"/>
  <c r="F1020" i="4"/>
  <c r="F1021" i="4"/>
  <c r="F1022" i="4"/>
  <c r="F1023" i="4"/>
  <c r="F1024" i="4"/>
  <c r="F1025" i="4"/>
  <c r="F1026" i="4"/>
  <c r="F1027" i="4"/>
  <c r="F1028" i="4"/>
  <c r="F1029" i="4"/>
  <c r="F1030" i="4"/>
  <c r="F1031" i="4"/>
  <c r="F1032" i="4"/>
  <c r="F1033" i="4"/>
  <c r="F1034" i="4"/>
  <c r="F1035" i="4"/>
  <c r="F1036" i="4"/>
  <c r="F1037" i="4"/>
  <c r="F1038" i="4"/>
  <c r="F1039" i="4"/>
  <c r="F1040" i="4"/>
  <c r="F1041" i="4"/>
  <c r="F1042" i="4"/>
  <c r="F1043" i="4"/>
  <c r="F1044" i="4"/>
  <c r="F1045" i="4"/>
  <c r="F1046" i="4"/>
  <c r="F1047" i="4"/>
  <c r="F1048" i="4"/>
  <c r="F1049" i="4"/>
  <c r="F1050" i="4"/>
  <c r="F1051" i="4"/>
  <c r="F1052" i="4"/>
  <c r="F1053" i="4"/>
  <c r="F1004" i="4"/>
  <c r="C1004" i="4"/>
  <c r="F955" i="4"/>
  <c r="F956" i="4"/>
  <c r="F957" i="4"/>
  <c r="F958" i="4"/>
  <c r="F959" i="4"/>
  <c r="F960" i="4"/>
  <c r="F961" i="4"/>
  <c r="F962" i="4"/>
  <c r="F963" i="4"/>
  <c r="F964" i="4"/>
  <c r="F965" i="4"/>
  <c r="F966" i="4"/>
  <c r="F967" i="4"/>
  <c r="F968" i="4"/>
  <c r="F969" i="4"/>
  <c r="F970" i="4"/>
  <c r="F971" i="4"/>
  <c r="F972" i="4"/>
  <c r="F973" i="4"/>
  <c r="F974" i="4"/>
  <c r="F975" i="4"/>
  <c r="F976" i="4"/>
  <c r="F977" i="4"/>
  <c r="F978" i="4"/>
  <c r="F979" i="4"/>
  <c r="F980" i="4"/>
  <c r="F981" i="4"/>
  <c r="F982" i="4"/>
  <c r="F983" i="4"/>
  <c r="F984" i="4"/>
  <c r="F985" i="4"/>
  <c r="F986" i="4"/>
  <c r="F987" i="4"/>
  <c r="F988" i="4"/>
  <c r="F989" i="4"/>
  <c r="F990" i="4"/>
  <c r="F991" i="4"/>
  <c r="F992" i="4"/>
  <c r="F993" i="4"/>
  <c r="F994" i="4"/>
  <c r="F995" i="4"/>
  <c r="F996" i="4"/>
  <c r="F997" i="4"/>
  <c r="F998" i="4"/>
  <c r="F999" i="4"/>
  <c r="F1000" i="4"/>
  <c r="F1001" i="4"/>
  <c r="F1002" i="4"/>
  <c r="F1003" i="4"/>
  <c r="F954" i="4"/>
  <c r="C954" i="4"/>
  <c r="F905" i="4"/>
  <c r="F906" i="4"/>
  <c r="F907" i="4"/>
  <c r="F908" i="4"/>
  <c r="F909" i="4"/>
  <c r="F910" i="4"/>
  <c r="F911" i="4"/>
  <c r="F912" i="4"/>
  <c r="F913" i="4"/>
  <c r="F914" i="4"/>
  <c r="F915" i="4"/>
  <c r="F916" i="4"/>
  <c r="F917" i="4"/>
  <c r="F918" i="4"/>
  <c r="F919" i="4"/>
  <c r="F920" i="4"/>
  <c r="F921" i="4"/>
  <c r="F922" i="4"/>
  <c r="F923" i="4"/>
  <c r="F924" i="4"/>
  <c r="F925" i="4"/>
  <c r="F926" i="4"/>
  <c r="F927" i="4"/>
  <c r="F928" i="4"/>
  <c r="F929" i="4"/>
  <c r="F930" i="4"/>
  <c r="F931" i="4"/>
  <c r="F932" i="4"/>
  <c r="F933" i="4"/>
  <c r="F934" i="4"/>
  <c r="F935" i="4"/>
  <c r="F936" i="4"/>
  <c r="F937" i="4"/>
  <c r="F938" i="4"/>
  <c r="F939" i="4"/>
  <c r="F940" i="4"/>
  <c r="F941" i="4"/>
  <c r="F942" i="4"/>
  <c r="F943" i="4"/>
  <c r="F944" i="4"/>
  <c r="F945" i="4"/>
  <c r="F946" i="4"/>
  <c r="F947" i="4"/>
  <c r="F948" i="4"/>
  <c r="F949" i="4"/>
  <c r="F950" i="4"/>
  <c r="F951" i="4"/>
  <c r="F952" i="4"/>
  <c r="F953" i="4"/>
  <c r="F904" i="4"/>
  <c r="C904" i="4"/>
  <c r="F855" i="4"/>
  <c r="F856" i="4"/>
  <c r="F857" i="4"/>
  <c r="F858" i="4"/>
  <c r="F859" i="4"/>
  <c r="F860" i="4"/>
  <c r="F861" i="4"/>
  <c r="F862" i="4"/>
  <c r="F863" i="4"/>
  <c r="F864" i="4"/>
  <c r="F865" i="4"/>
  <c r="F866" i="4"/>
  <c r="F867" i="4"/>
  <c r="F868" i="4"/>
  <c r="F869" i="4"/>
  <c r="F870" i="4"/>
  <c r="F871" i="4"/>
  <c r="F872" i="4"/>
  <c r="F873" i="4"/>
  <c r="F874" i="4"/>
  <c r="F875" i="4"/>
  <c r="F876" i="4"/>
  <c r="F877" i="4"/>
  <c r="F878" i="4"/>
  <c r="F879" i="4"/>
  <c r="F880" i="4"/>
  <c r="F881" i="4"/>
  <c r="F882" i="4"/>
  <c r="F883" i="4"/>
  <c r="F884" i="4"/>
  <c r="F885" i="4"/>
  <c r="F886" i="4"/>
  <c r="F887" i="4"/>
  <c r="F888" i="4"/>
  <c r="F889" i="4"/>
  <c r="F890" i="4"/>
  <c r="F891" i="4"/>
  <c r="F892" i="4"/>
  <c r="F893" i="4"/>
  <c r="F894" i="4"/>
  <c r="F895" i="4"/>
  <c r="F896" i="4"/>
  <c r="F897" i="4"/>
  <c r="F898" i="4"/>
  <c r="F899" i="4"/>
  <c r="F900" i="4"/>
  <c r="F901" i="4"/>
  <c r="F902" i="4"/>
  <c r="F903" i="4"/>
  <c r="F854" i="4"/>
  <c r="C854" i="4"/>
  <c r="F805" i="4"/>
  <c r="F806" i="4"/>
  <c r="F807" i="4"/>
  <c r="F808" i="4"/>
  <c r="F809" i="4"/>
  <c r="F810" i="4"/>
  <c r="F811" i="4"/>
  <c r="F812" i="4"/>
  <c r="F813" i="4"/>
  <c r="F814" i="4"/>
  <c r="F815" i="4"/>
  <c r="F816" i="4"/>
  <c r="F817" i="4"/>
  <c r="F818" i="4"/>
  <c r="F819" i="4"/>
  <c r="F820" i="4"/>
  <c r="F821" i="4"/>
  <c r="F822" i="4"/>
  <c r="F823" i="4"/>
  <c r="F824" i="4"/>
  <c r="F825" i="4"/>
  <c r="F826" i="4"/>
  <c r="F827" i="4"/>
  <c r="F828" i="4"/>
  <c r="F829" i="4"/>
  <c r="F830" i="4"/>
  <c r="F831" i="4"/>
  <c r="F832" i="4"/>
  <c r="F833" i="4"/>
  <c r="F834" i="4"/>
  <c r="F835" i="4"/>
  <c r="F836" i="4"/>
  <c r="F837" i="4"/>
  <c r="F838" i="4"/>
  <c r="F839" i="4"/>
  <c r="F840" i="4"/>
  <c r="F841" i="4"/>
  <c r="F842" i="4"/>
  <c r="F843" i="4"/>
  <c r="F844" i="4"/>
  <c r="F845" i="4"/>
  <c r="F846" i="4"/>
  <c r="F847" i="4"/>
  <c r="F848" i="4"/>
  <c r="F849" i="4"/>
  <c r="F850" i="4"/>
  <c r="F851" i="4"/>
  <c r="F852" i="4"/>
  <c r="F853" i="4"/>
  <c r="F804" i="4"/>
  <c r="C804" i="4"/>
  <c r="F755" i="4"/>
  <c r="F756" i="4"/>
  <c r="F757" i="4"/>
  <c r="F758" i="4"/>
  <c r="F759" i="4"/>
  <c r="F760" i="4"/>
  <c r="F761" i="4"/>
  <c r="F762" i="4"/>
  <c r="F763" i="4"/>
  <c r="F764" i="4"/>
  <c r="F765" i="4"/>
  <c r="F766" i="4"/>
  <c r="F767" i="4"/>
  <c r="F768" i="4"/>
  <c r="F769" i="4"/>
  <c r="F770" i="4"/>
  <c r="F771" i="4"/>
  <c r="F772" i="4"/>
  <c r="F773" i="4"/>
  <c r="F774" i="4"/>
  <c r="F775" i="4"/>
  <c r="F776" i="4"/>
  <c r="F777" i="4"/>
  <c r="F778" i="4"/>
  <c r="F779" i="4"/>
  <c r="F780" i="4"/>
  <c r="F781" i="4"/>
  <c r="F782" i="4"/>
  <c r="F783" i="4"/>
  <c r="F784" i="4"/>
  <c r="F785" i="4"/>
  <c r="F786" i="4"/>
  <c r="F787" i="4"/>
  <c r="F788" i="4"/>
  <c r="F789" i="4"/>
  <c r="F790" i="4"/>
  <c r="F791" i="4"/>
  <c r="F792" i="4"/>
  <c r="F793" i="4"/>
  <c r="F794" i="4"/>
  <c r="F795" i="4"/>
  <c r="F796" i="4"/>
  <c r="F797" i="4"/>
  <c r="F798" i="4"/>
  <c r="F799" i="4"/>
  <c r="F800" i="4"/>
  <c r="F801" i="4"/>
  <c r="F802" i="4"/>
  <c r="F803" i="4"/>
  <c r="F754" i="4"/>
  <c r="C754" i="4"/>
  <c r="F705" i="4"/>
  <c r="F706" i="4"/>
  <c r="F707" i="4"/>
  <c r="F708" i="4"/>
  <c r="F709" i="4"/>
  <c r="F710" i="4"/>
  <c r="F711" i="4"/>
  <c r="F712" i="4"/>
  <c r="F713" i="4"/>
  <c r="F714" i="4"/>
  <c r="F715" i="4"/>
  <c r="F716" i="4"/>
  <c r="F717" i="4"/>
  <c r="F718" i="4"/>
  <c r="F719" i="4"/>
  <c r="F720" i="4"/>
  <c r="F721" i="4"/>
  <c r="F722" i="4"/>
  <c r="F723" i="4"/>
  <c r="F724" i="4"/>
  <c r="F725" i="4"/>
  <c r="F726" i="4"/>
  <c r="F727" i="4"/>
  <c r="F728" i="4"/>
  <c r="F729" i="4"/>
  <c r="F730" i="4"/>
  <c r="F731" i="4"/>
  <c r="F732" i="4"/>
  <c r="F733" i="4"/>
  <c r="F734" i="4"/>
  <c r="F735" i="4"/>
  <c r="F736" i="4"/>
  <c r="F737" i="4"/>
  <c r="F738" i="4"/>
  <c r="F739" i="4"/>
  <c r="F740" i="4"/>
  <c r="F741" i="4"/>
  <c r="F742" i="4"/>
  <c r="F743" i="4"/>
  <c r="F744" i="4"/>
  <c r="F745" i="4"/>
  <c r="F746" i="4"/>
  <c r="F747" i="4"/>
  <c r="F748" i="4"/>
  <c r="F749" i="4"/>
  <c r="F750" i="4"/>
  <c r="F751" i="4"/>
  <c r="F752" i="4"/>
  <c r="F753" i="4"/>
  <c r="F704" i="4"/>
  <c r="C704" i="4"/>
  <c r="F655" i="4"/>
  <c r="F656" i="4"/>
  <c r="F657" i="4"/>
  <c r="F658" i="4"/>
  <c r="F659" i="4"/>
  <c r="F660" i="4"/>
  <c r="F661" i="4"/>
  <c r="F662" i="4"/>
  <c r="F663" i="4"/>
  <c r="F664" i="4"/>
  <c r="F665" i="4"/>
  <c r="F666" i="4"/>
  <c r="F667" i="4"/>
  <c r="F668" i="4"/>
  <c r="F669" i="4"/>
  <c r="F670" i="4"/>
  <c r="F671" i="4"/>
  <c r="F672" i="4"/>
  <c r="F673" i="4"/>
  <c r="F674" i="4"/>
  <c r="F675" i="4"/>
  <c r="F676" i="4"/>
  <c r="F677" i="4"/>
  <c r="F678" i="4"/>
  <c r="F679" i="4"/>
  <c r="F680" i="4"/>
  <c r="F681" i="4"/>
  <c r="F682" i="4"/>
  <c r="F683" i="4"/>
  <c r="F684" i="4"/>
  <c r="F685" i="4"/>
  <c r="F686" i="4"/>
  <c r="F687" i="4"/>
  <c r="F688" i="4"/>
  <c r="F689" i="4"/>
  <c r="F690" i="4"/>
  <c r="F691" i="4"/>
  <c r="F692" i="4"/>
  <c r="F693" i="4"/>
  <c r="F694" i="4"/>
  <c r="F695" i="4"/>
  <c r="F696" i="4"/>
  <c r="F697" i="4"/>
  <c r="F698" i="4"/>
  <c r="F699" i="4"/>
  <c r="F700" i="4"/>
  <c r="F701" i="4"/>
  <c r="F702" i="4"/>
  <c r="F703" i="4"/>
  <c r="F654" i="4"/>
  <c r="C654" i="4"/>
  <c r="F605" i="4"/>
  <c r="F606" i="4"/>
  <c r="F607" i="4"/>
  <c r="F608" i="4"/>
  <c r="F609" i="4"/>
  <c r="F610" i="4"/>
  <c r="F611" i="4"/>
  <c r="F612" i="4"/>
  <c r="F613" i="4"/>
  <c r="F614" i="4"/>
  <c r="F615" i="4"/>
  <c r="F616" i="4"/>
  <c r="F617" i="4"/>
  <c r="F618" i="4"/>
  <c r="F619" i="4"/>
  <c r="F620" i="4"/>
  <c r="F621" i="4"/>
  <c r="F622" i="4"/>
  <c r="F623" i="4"/>
  <c r="F624" i="4"/>
  <c r="F625" i="4"/>
  <c r="F626" i="4"/>
  <c r="F627" i="4"/>
  <c r="F628" i="4"/>
  <c r="F629" i="4"/>
  <c r="F630" i="4"/>
  <c r="F631" i="4"/>
  <c r="F632" i="4"/>
  <c r="F633" i="4"/>
  <c r="F634" i="4"/>
  <c r="F635" i="4"/>
  <c r="F636" i="4"/>
  <c r="F637" i="4"/>
  <c r="F638" i="4"/>
  <c r="F639" i="4"/>
  <c r="F640" i="4"/>
  <c r="F641" i="4"/>
  <c r="F642" i="4"/>
  <c r="F643" i="4"/>
  <c r="F644" i="4"/>
  <c r="F645" i="4"/>
  <c r="F646" i="4"/>
  <c r="F647" i="4"/>
  <c r="F648" i="4"/>
  <c r="F649" i="4"/>
  <c r="F650" i="4"/>
  <c r="F651" i="4"/>
  <c r="F652" i="4"/>
  <c r="F653" i="4"/>
  <c r="F604" i="4"/>
  <c r="C604" i="4"/>
  <c r="F555" i="4"/>
  <c r="F556" i="4"/>
  <c r="F557" i="4"/>
  <c r="F558" i="4"/>
  <c r="F559" i="4"/>
  <c r="F560" i="4"/>
  <c r="F561" i="4"/>
  <c r="F562" i="4"/>
  <c r="F563" i="4"/>
  <c r="F564" i="4"/>
  <c r="F565" i="4"/>
  <c r="F566" i="4"/>
  <c r="F567" i="4"/>
  <c r="F568" i="4"/>
  <c r="F569" i="4"/>
  <c r="F570" i="4"/>
  <c r="F571" i="4"/>
  <c r="F572" i="4"/>
  <c r="F573" i="4"/>
  <c r="F574" i="4"/>
  <c r="F575" i="4"/>
  <c r="F576" i="4"/>
  <c r="F577" i="4"/>
  <c r="F578" i="4"/>
  <c r="F579" i="4"/>
  <c r="F580" i="4"/>
  <c r="F581" i="4"/>
  <c r="F582" i="4"/>
  <c r="F583" i="4"/>
  <c r="F584" i="4"/>
  <c r="F585" i="4"/>
  <c r="F586" i="4"/>
  <c r="F587" i="4"/>
  <c r="F588" i="4"/>
  <c r="F589" i="4"/>
  <c r="F590" i="4"/>
  <c r="F591" i="4"/>
  <c r="F592" i="4"/>
  <c r="F593" i="4"/>
  <c r="F594" i="4"/>
  <c r="F595" i="4"/>
  <c r="F596" i="4"/>
  <c r="F597" i="4"/>
  <c r="F598" i="4"/>
  <c r="F599" i="4"/>
  <c r="F600" i="4"/>
  <c r="F601" i="4"/>
  <c r="F602" i="4"/>
  <c r="F603" i="4"/>
  <c r="F554" i="4"/>
  <c r="C554" i="4"/>
  <c r="F505" i="4"/>
  <c r="F506" i="4"/>
  <c r="F507" i="4"/>
  <c r="F508" i="4"/>
  <c r="F509" i="4"/>
  <c r="F510" i="4"/>
  <c r="F511" i="4"/>
  <c r="F512" i="4"/>
  <c r="F513" i="4"/>
  <c r="F514" i="4"/>
  <c r="F515" i="4"/>
  <c r="F516" i="4"/>
  <c r="F517" i="4"/>
  <c r="F518" i="4"/>
  <c r="F519" i="4"/>
  <c r="F520" i="4"/>
  <c r="F521" i="4"/>
  <c r="F522" i="4"/>
  <c r="F523" i="4"/>
  <c r="F524" i="4"/>
  <c r="F525" i="4"/>
  <c r="F526" i="4"/>
  <c r="F527" i="4"/>
  <c r="F528" i="4"/>
  <c r="F529" i="4"/>
  <c r="F530" i="4"/>
  <c r="F531" i="4"/>
  <c r="F532" i="4"/>
  <c r="F533" i="4"/>
  <c r="F534" i="4"/>
  <c r="F535" i="4"/>
  <c r="F536" i="4"/>
  <c r="F537" i="4"/>
  <c r="F538" i="4"/>
  <c r="F539" i="4"/>
  <c r="F540" i="4"/>
  <c r="F541" i="4"/>
  <c r="F542" i="4"/>
  <c r="F543" i="4"/>
  <c r="F544" i="4"/>
  <c r="F545" i="4"/>
  <c r="F546" i="4"/>
  <c r="F547" i="4"/>
  <c r="F548" i="4"/>
  <c r="F549" i="4"/>
  <c r="F550" i="4"/>
  <c r="F551" i="4"/>
  <c r="F552" i="4"/>
  <c r="F553" i="4"/>
  <c r="F504" i="4"/>
  <c r="C504" i="4"/>
  <c r="F455" i="4"/>
  <c r="F456" i="4"/>
  <c r="F457" i="4"/>
  <c r="F458" i="4"/>
  <c r="F459" i="4"/>
  <c r="F460" i="4"/>
  <c r="F461" i="4"/>
  <c r="F462" i="4"/>
  <c r="F463" i="4"/>
  <c r="F464" i="4"/>
  <c r="F465" i="4"/>
  <c r="F466" i="4"/>
  <c r="F467" i="4"/>
  <c r="F468" i="4"/>
  <c r="F469" i="4"/>
  <c r="F470" i="4"/>
  <c r="F471" i="4"/>
  <c r="F472" i="4"/>
  <c r="F473" i="4"/>
  <c r="F474" i="4"/>
  <c r="F475" i="4"/>
  <c r="F476" i="4"/>
  <c r="F477" i="4"/>
  <c r="F478" i="4"/>
  <c r="F479" i="4"/>
  <c r="F480" i="4"/>
  <c r="F481" i="4"/>
  <c r="F482" i="4"/>
  <c r="F483" i="4"/>
  <c r="F484" i="4"/>
  <c r="F485" i="4"/>
  <c r="F486" i="4"/>
  <c r="F487" i="4"/>
  <c r="F488" i="4"/>
  <c r="F489" i="4"/>
  <c r="F490" i="4"/>
  <c r="F491" i="4"/>
  <c r="F492" i="4"/>
  <c r="F493" i="4"/>
  <c r="F494" i="4"/>
  <c r="F495" i="4"/>
  <c r="F496" i="4"/>
  <c r="F497" i="4"/>
  <c r="F498" i="4"/>
  <c r="F499" i="4"/>
  <c r="F500" i="4"/>
  <c r="F501" i="4"/>
  <c r="F502" i="4"/>
  <c r="F503" i="4"/>
  <c r="F454" i="4"/>
  <c r="C454" i="4"/>
  <c r="F405" i="4"/>
  <c r="F406" i="4"/>
  <c r="F407" i="4"/>
  <c r="F408" i="4"/>
  <c r="F409" i="4"/>
  <c r="F410" i="4"/>
  <c r="F411" i="4"/>
  <c r="F412" i="4"/>
  <c r="F413" i="4"/>
  <c r="F414" i="4"/>
  <c r="F415" i="4"/>
  <c r="F416" i="4"/>
  <c r="F417" i="4"/>
  <c r="F418" i="4"/>
  <c r="F419" i="4"/>
  <c r="F420" i="4"/>
  <c r="F421" i="4"/>
  <c r="F422" i="4"/>
  <c r="F423" i="4"/>
  <c r="F424" i="4"/>
  <c r="F425" i="4"/>
  <c r="F426" i="4"/>
  <c r="F427" i="4"/>
  <c r="F428" i="4"/>
  <c r="F429" i="4"/>
  <c r="F430" i="4"/>
  <c r="F431" i="4"/>
  <c r="F432" i="4"/>
  <c r="F433" i="4"/>
  <c r="F434" i="4"/>
  <c r="F435" i="4"/>
  <c r="F436" i="4"/>
  <c r="F437" i="4"/>
  <c r="F438" i="4"/>
  <c r="F439" i="4"/>
  <c r="F440" i="4"/>
  <c r="F441" i="4"/>
  <c r="F442" i="4"/>
  <c r="F443" i="4"/>
  <c r="F444" i="4"/>
  <c r="F445" i="4"/>
  <c r="F446" i="4"/>
  <c r="F447" i="4"/>
  <c r="F448" i="4"/>
  <c r="F449" i="4"/>
  <c r="F450" i="4"/>
  <c r="F451" i="4"/>
  <c r="F452" i="4"/>
  <c r="F453" i="4"/>
  <c r="F404" i="4"/>
  <c r="C404" i="4"/>
  <c r="C405" i="4"/>
  <c r="F355" i="4"/>
  <c r="F356" i="4"/>
  <c r="F357" i="4"/>
  <c r="F358" i="4"/>
  <c r="F359" i="4"/>
  <c r="F360" i="4"/>
  <c r="F361" i="4"/>
  <c r="F362" i="4"/>
  <c r="F363" i="4"/>
  <c r="F364" i="4"/>
  <c r="F365" i="4"/>
  <c r="F366" i="4"/>
  <c r="F367" i="4"/>
  <c r="F368" i="4"/>
  <c r="F369" i="4"/>
  <c r="F370" i="4"/>
  <c r="F371" i="4"/>
  <c r="F372" i="4"/>
  <c r="F373" i="4"/>
  <c r="F374" i="4"/>
  <c r="F375" i="4"/>
  <c r="F376" i="4"/>
  <c r="F377" i="4"/>
  <c r="F378" i="4"/>
  <c r="F379" i="4"/>
  <c r="F380" i="4"/>
  <c r="F381" i="4"/>
  <c r="F382" i="4"/>
  <c r="F383" i="4"/>
  <c r="F384" i="4"/>
  <c r="F385" i="4"/>
  <c r="F386" i="4"/>
  <c r="F387" i="4"/>
  <c r="F388" i="4"/>
  <c r="F389" i="4"/>
  <c r="F390" i="4"/>
  <c r="F391" i="4"/>
  <c r="F392" i="4"/>
  <c r="F393" i="4"/>
  <c r="F394" i="4"/>
  <c r="F395" i="4"/>
  <c r="F396" i="4"/>
  <c r="F397" i="4"/>
  <c r="F398" i="4"/>
  <c r="F399" i="4"/>
  <c r="F400" i="4"/>
  <c r="F401" i="4"/>
  <c r="F402" i="4"/>
  <c r="F403" i="4"/>
  <c r="F354" i="4"/>
  <c r="C354" i="4"/>
  <c r="F305" i="4"/>
  <c r="F306" i="4"/>
  <c r="F307" i="4"/>
  <c r="F308" i="4"/>
  <c r="F309" i="4"/>
  <c r="F310" i="4"/>
  <c r="F311" i="4"/>
  <c r="F312" i="4"/>
  <c r="F313" i="4"/>
  <c r="F314" i="4"/>
  <c r="F315" i="4"/>
  <c r="F316" i="4"/>
  <c r="F317" i="4"/>
  <c r="F318" i="4"/>
  <c r="F319" i="4"/>
  <c r="F320" i="4"/>
  <c r="F321" i="4"/>
  <c r="F322" i="4"/>
  <c r="F323" i="4"/>
  <c r="F324" i="4"/>
  <c r="F325" i="4"/>
  <c r="F326" i="4"/>
  <c r="F327" i="4"/>
  <c r="F328" i="4"/>
  <c r="F329" i="4"/>
  <c r="F330" i="4"/>
  <c r="F331" i="4"/>
  <c r="F332" i="4"/>
  <c r="F333" i="4"/>
  <c r="F334" i="4"/>
  <c r="F335" i="4"/>
  <c r="F336" i="4"/>
  <c r="F337" i="4"/>
  <c r="F338" i="4"/>
  <c r="F339" i="4"/>
  <c r="F340" i="4"/>
  <c r="F341" i="4"/>
  <c r="F342" i="4"/>
  <c r="F343" i="4"/>
  <c r="F344" i="4"/>
  <c r="F345" i="4"/>
  <c r="F346" i="4"/>
  <c r="F347" i="4"/>
  <c r="F348" i="4"/>
  <c r="F349" i="4"/>
  <c r="F350" i="4"/>
  <c r="F351" i="4"/>
  <c r="F352" i="4"/>
  <c r="F353" i="4"/>
  <c r="F304" i="4"/>
  <c r="C304" i="4"/>
  <c r="F255" i="4"/>
  <c r="F256" i="4"/>
  <c r="F257" i="4"/>
  <c r="F258" i="4"/>
  <c r="F259" i="4"/>
  <c r="F260" i="4"/>
  <c r="F261" i="4"/>
  <c r="F262" i="4"/>
  <c r="F263" i="4"/>
  <c r="F264" i="4"/>
  <c r="F265" i="4"/>
  <c r="F266" i="4"/>
  <c r="F267" i="4"/>
  <c r="F268" i="4"/>
  <c r="F269" i="4"/>
  <c r="F270" i="4"/>
  <c r="F271" i="4"/>
  <c r="F272" i="4"/>
  <c r="F273" i="4"/>
  <c r="F274" i="4"/>
  <c r="F275" i="4"/>
  <c r="F276" i="4"/>
  <c r="F277" i="4"/>
  <c r="F278" i="4"/>
  <c r="F279" i="4"/>
  <c r="F280" i="4"/>
  <c r="F281" i="4"/>
  <c r="F282" i="4"/>
  <c r="F283" i="4"/>
  <c r="F284" i="4"/>
  <c r="F285" i="4"/>
  <c r="F286" i="4"/>
  <c r="F287" i="4"/>
  <c r="F288" i="4"/>
  <c r="F289" i="4"/>
  <c r="F290" i="4"/>
  <c r="F291" i="4"/>
  <c r="F292" i="4"/>
  <c r="F293" i="4"/>
  <c r="F294" i="4"/>
  <c r="F295" i="4"/>
  <c r="F296" i="4"/>
  <c r="F297" i="4"/>
  <c r="F298" i="4"/>
  <c r="F299" i="4"/>
  <c r="F300" i="4"/>
  <c r="F301" i="4"/>
  <c r="F302" i="4"/>
  <c r="F303" i="4"/>
  <c r="F254" i="4"/>
  <c r="C254" i="4"/>
  <c r="F205" i="4"/>
  <c r="F206" i="4"/>
  <c r="F207" i="4"/>
  <c r="F208" i="4"/>
  <c r="F209" i="4"/>
  <c r="F210" i="4"/>
  <c r="F211" i="4"/>
  <c r="F212" i="4"/>
  <c r="F213" i="4"/>
  <c r="F214" i="4"/>
  <c r="F215" i="4"/>
  <c r="F216" i="4"/>
  <c r="F217" i="4"/>
  <c r="F218" i="4"/>
  <c r="F219" i="4"/>
  <c r="F220" i="4"/>
  <c r="F221" i="4"/>
  <c r="F222" i="4"/>
  <c r="F223" i="4"/>
  <c r="F224" i="4"/>
  <c r="F225" i="4"/>
  <c r="F226" i="4"/>
  <c r="F227" i="4"/>
  <c r="F228" i="4"/>
  <c r="F229" i="4"/>
  <c r="F230" i="4"/>
  <c r="F231" i="4"/>
  <c r="F232" i="4"/>
  <c r="F233" i="4"/>
  <c r="F234" i="4"/>
  <c r="F235" i="4"/>
  <c r="F236" i="4"/>
  <c r="F237" i="4"/>
  <c r="F238" i="4"/>
  <c r="F239" i="4"/>
  <c r="F240" i="4"/>
  <c r="F241" i="4"/>
  <c r="F242" i="4"/>
  <c r="F243" i="4"/>
  <c r="F244" i="4"/>
  <c r="F245" i="4"/>
  <c r="F246" i="4"/>
  <c r="F247" i="4"/>
  <c r="F248" i="4"/>
  <c r="F249" i="4"/>
  <c r="F250" i="4"/>
  <c r="F251" i="4"/>
  <c r="F252" i="4"/>
  <c r="F253" i="4"/>
  <c r="F204" i="4"/>
  <c r="C204" i="4"/>
  <c r="F155" i="4"/>
  <c r="F156" i="4"/>
  <c r="F157" i="4"/>
  <c r="F158" i="4"/>
  <c r="F159" i="4"/>
  <c r="F160" i="4"/>
  <c r="F161" i="4"/>
  <c r="F162" i="4"/>
  <c r="F163" i="4"/>
  <c r="F164" i="4"/>
  <c r="F165" i="4"/>
  <c r="F166" i="4"/>
  <c r="F167" i="4"/>
  <c r="F168" i="4"/>
  <c r="F169" i="4"/>
  <c r="F170" i="4"/>
  <c r="F171" i="4"/>
  <c r="F172" i="4"/>
  <c r="F173" i="4"/>
  <c r="F174" i="4"/>
  <c r="F175" i="4"/>
  <c r="F176" i="4"/>
  <c r="F177" i="4"/>
  <c r="F178" i="4"/>
  <c r="F179" i="4"/>
  <c r="F180" i="4"/>
  <c r="F181" i="4"/>
  <c r="F182" i="4"/>
  <c r="F183" i="4"/>
  <c r="F184" i="4"/>
  <c r="F185" i="4"/>
  <c r="F186" i="4"/>
  <c r="F187" i="4"/>
  <c r="F188" i="4"/>
  <c r="F189" i="4"/>
  <c r="F190" i="4"/>
  <c r="F191" i="4"/>
  <c r="F192" i="4"/>
  <c r="F193" i="4"/>
  <c r="F194" i="4"/>
  <c r="F195" i="4"/>
  <c r="F196" i="4"/>
  <c r="F197" i="4"/>
  <c r="F198" i="4"/>
  <c r="F199" i="4"/>
  <c r="F200" i="4"/>
  <c r="F201" i="4"/>
  <c r="F202" i="4"/>
  <c r="F203" i="4"/>
  <c r="F154" i="4"/>
  <c r="C154" i="4"/>
  <c r="F125" i="4"/>
  <c r="F124" i="4"/>
  <c r="F123" i="4"/>
  <c r="F122" i="4"/>
  <c r="F121" i="4"/>
  <c r="F120" i="4"/>
  <c r="F119" i="4"/>
  <c r="F118" i="4"/>
  <c r="F117" i="4"/>
  <c r="F116" i="4"/>
  <c r="F115" i="4"/>
  <c r="F114" i="4"/>
  <c r="F113" i="4"/>
  <c r="F112" i="4"/>
  <c r="F111" i="4"/>
  <c r="F110" i="4"/>
  <c r="F109" i="4"/>
  <c r="F108" i="4"/>
  <c r="F107" i="4"/>
  <c r="F106" i="4"/>
  <c r="F105" i="4"/>
  <c r="C104" i="4"/>
  <c r="C105" i="4"/>
  <c r="C106" i="4"/>
  <c r="C107" i="4"/>
  <c r="C108" i="4"/>
  <c r="C109" i="4"/>
  <c r="C110" i="4"/>
  <c r="C111" i="4"/>
  <c r="C112" i="4"/>
  <c r="C113" i="4"/>
  <c r="C114" i="4"/>
  <c r="C115" i="4"/>
  <c r="C116" i="4"/>
  <c r="C117" i="4"/>
  <c r="C118" i="4"/>
  <c r="C119" i="4"/>
  <c r="C120" i="4"/>
  <c r="C121" i="4"/>
  <c r="C122" i="4"/>
  <c r="C123" i="4"/>
  <c r="C124" i="4"/>
  <c r="C125" i="4"/>
  <c r="F126" i="4"/>
  <c r="C126" i="4"/>
  <c r="F127" i="4"/>
  <c r="C127" i="4"/>
  <c r="F128" i="4"/>
  <c r="C128" i="4"/>
  <c r="F129" i="4"/>
  <c r="C129" i="4"/>
  <c r="F130" i="4"/>
  <c r="C130" i="4"/>
  <c r="F131" i="4"/>
  <c r="C131" i="4"/>
  <c r="F132" i="4"/>
  <c r="C132" i="4"/>
  <c r="F133" i="4"/>
  <c r="C133" i="4"/>
  <c r="F134" i="4"/>
  <c r="C134" i="4"/>
  <c r="F135" i="4"/>
  <c r="C135" i="4"/>
  <c r="F136" i="4"/>
  <c r="C136" i="4"/>
  <c r="F137" i="4"/>
  <c r="C137" i="4"/>
  <c r="F138" i="4"/>
  <c r="C138" i="4"/>
  <c r="F139" i="4"/>
  <c r="C139" i="4"/>
  <c r="F140" i="4"/>
  <c r="C140" i="4"/>
  <c r="F141" i="4"/>
  <c r="C141" i="4"/>
  <c r="F142" i="4"/>
  <c r="C142" i="4"/>
  <c r="F143" i="4"/>
  <c r="C143" i="4"/>
  <c r="F144" i="4"/>
  <c r="C144" i="4"/>
  <c r="F145" i="4"/>
  <c r="C145" i="4"/>
  <c r="F146" i="4"/>
  <c r="C146" i="4"/>
  <c r="F147" i="4"/>
  <c r="C147" i="4"/>
  <c r="F148" i="4"/>
  <c r="C148" i="4"/>
  <c r="F149" i="4"/>
  <c r="C149" i="4"/>
  <c r="F150" i="4"/>
  <c r="C150" i="4"/>
  <c r="F151" i="4"/>
  <c r="C151" i="4"/>
  <c r="F152" i="4"/>
  <c r="C152" i="4"/>
  <c r="F153" i="4"/>
  <c r="C153" i="4"/>
  <c r="C155" i="4"/>
  <c r="C156" i="4"/>
  <c r="C157" i="4"/>
  <c r="C158" i="4"/>
  <c r="C159" i="4"/>
  <c r="C160" i="4"/>
  <c r="C161" i="4"/>
  <c r="C162" i="4"/>
  <c r="C163" i="4"/>
  <c r="C164" i="4"/>
  <c r="C165" i="4"/>
  <c r="C166" i="4"/>
  <c r="C167" i="4"/>
  <c r="C168" i="4"/>
  <c r="C169" i="4"/>
  <c r="C170" i="4"/>
  <c r="C171" i="4"/>
  <c r="C172" i="4"/>
  <c r="C173" i="4"/>
  <c r="C174" i="4"/>
  <c r="C175" i="4"/>
  <c r="C176" i="4"/>
  <c r="C177" i="4"/>
  <c r="C178" i="4"/>
  <c r="C179" i="4"/>
  <c r="C180" i="4"/>
  <c r="C181" i="4"/>
  <c r="C182" i="4"/>
  <c r="C183" i="4"/>
  <c r="C184" i="4"/>
  <c r="C185" i="4"/>
  <c r="C186" i="4"/>
  <c r="C187" i="4"/>
  <c r="C188" i="4"/>
  <c r="C189" i="4"/>
  <c r="C190" i="4"/>
  <c r="C191" i="4"/>
  <c r="C192" i="4"/>
  <c r="C193" i="4"/>
  <c r="C194" i="4"/>
  <c r="C195" i="4"/>
  <c r="C196" i="4"/>
  <c r="C197" i="4"/>
  <c r="C198" i="4"/>
  <c r="C199" i="4"/>
  <c r="C200" i="4"/>
  <c r="C201" i="4"/>
  <c r="C202" i="4"/>
  <c r="C203" i="4"/>
  <c r="C205" i="4"/>
  <c r="C206" i="4"/>
  <c r="C207" i="4"/>
  <c r="C208" i="4"/>
  <c r="C209" i="4"/>
  <c r="C210" i="4"/>
  <c r="C211" i="4"/>
  <c r="C212" i="4"/>
  <c r="C213" i="4"/>
  <c r="C214" i="4"/>
  <c r="C215" i="4"/>
  <c r="C216" i="4"/>
  <c r="C217" i="4"/>
  <c r="C218" i="4"/>
  <c r="C219" i="4"/>
  <c r="C220" i="4"/>
  <c r="C221" i="4"/>
  <c r="C222" i="4"/>
  <c r="C223" i="4"/>
  <c r="C224" i="4"/>
  <c r="C225" i="4"/>
  <c r="C226" i="4"/>
  <c r="C227" i="4"/>
  <c r="C228" i="4"/>
  <c r="C229" i="4"/>
  <c r="C230" i="4"/>
  <c r="C231" i="4"/>
  <c r="C232" i="4"/>
  <c r="C233" i="4"/>
  <c r="C234" i="4"/>
  <c r="C235" i="4"/>
  <c r="C236" i="4"/>
  <c r="C237" i="4"/>
  <c r="C238" i="4"/>
  <c r="C239" i="4"/>
  <c r="C240" i="4"/>
  <c r="C241" i="4"/>
  <c r="C242" i="4"/>
  <c r="C243" i="4"/>
  <c r="C244" i="4"/>
  <c r="C245" i="4"/>
  <c r="C246" i="4"/>
  <c r="C247" i="4"/>
  <c r="C248" i="4"/>
  <c r="C249" i="4"/>
  <c r="C250" i="4"/>
  <c r="C251" i="4"/>
  <c r="C252" i="4"/>
  <c r="C253" i="4"/>
  <c r="C255" i="4"/>
  <c r="C256" i="4"/>
  <c r="C257" i="4"/>
  <c r="C258" i="4"/>
  <c r="C259" i="4"/>
  <c r="C260" i="4"/>
  <c r="C261" i="4"/>
  <c r="C262" i="4"/>
  <c r="C263" i="4"/>
  <c r="C264" i="4"/>
  <c r="C265" i="4"/>
  <c r="C266" i="4"/>
  <c r="C267" i="4"/>
  <c r="C268" i="4"/>
  <c r="C269" i="4"/>
  <c r="C270" i="4"/>
  <c r="C271" i="4"/>
  <c r="C272" i="4"/>
  <c r="C273" i="4"/>
  <c r="C274" i="4"/>
  <c r="C275" i="4"/>
  <c r="C276" i="4"/>
  <c r="C277" i="4"/>
  <c r="C278" i="4"/>
  <c r="C279" i="4"/>
  <c r="C280" i="4"/>
  <c r="C281" i="4"/>
  <c r="C282" i="4"/>
  <c r="C283" i="4"/>
  <c r="C284" i="4"/>
  <c r="C285" i="4"/>
  <c r="C286" i="4"/>
  <c r="C287" i="4"/>
  <c r="C288" i="4"/>
  <c r="C289" i="4"/>
  <c r="C290" i="4"/>
  <c r="C291" i="4"/>
  <c r="C292" i="4"/>
  <c r="C293" i="4"/>
  <c r="C294" i="4"/>
  <c r="C295" i="4"/>
  <c r="C296" i="4"/>
  <c r="C297" i="4"/>
  <c r="C298" i="4"/>
  <c r="C299" i="4"/>
  <c r="C300" i="4"/>
  <c r="C301" i="4"/>
  <c r="C302" i="4"/>
  <c r="C303" i="4"/>
  <c r="C305" i="4"/>
  <c r="C306" i="4"/>
  <c r="C307" i="4"/>
  <c r="C308" i="4"/>
  <c r="C309" i="4"/>
  <c r="C310" i="4"/>
  <c r="C311" i="4"/>
  <c r="C312" i="4"/>
  <c r="C313" i="4"/>
  <c r="C314" i="4"/>
  <c r="C315" i="4"/>
  <c r="C316" i="4"/>
  <c r="C317" i="4"/>
  <c r="C318" i="4"/>
  <c r="C319" i="4"/>
  <c r="C320" i="4"/>
  <c r="C321" i="4"/>
  <c r="C322" i="4"/>
  <c r="C323" i="4"/>
  <c r="C324" i="4"/>
  <c r="C325" i="4"/>
  <c r="C326" i="4"/>
  <c r="C327" i="4"/>
  <c r="C328" i="4"/>
  <c r="C329" i="4"/>
  <c r="C330" i="4"/>
  <c r="C331" i="4"/>
  <c r="C332" i="4"/>
  <c r="C333" i="4"/>
  <c r="C334" i="4"/>
  <c r="C335" i="4"/>
  <c r="C336" i="4"/>
  <c r="C337" i="4"/>
  <c r="C338" i="4"/>
  <c r="C339" i="4"/>
  <c r="C340" i="4"/>
  <c r="C341" i="4"/>
  <c r="C342" i="4"/>
  <c r="C343" i="4"/>
  <c r="C344" i="4"/>
  <c r="C345" i="4"/>
  <c r="C346" i="4"/>
  <c r="C347" i="4"/>
  <c r="C348" i="4"/>
  <c r="C349" i="4"/>
  <c r="C350" i="4"/>
  <c r="C351" i="4"/>
  <c r="C352" i="4"/>
  <c r="C353" i="4"/>
  <c r="C355" i="4"/>
  <c r="C356" i="4"/>
  <c r="C357" i="4"/>
  <c r="C358" i="4"/>
  <c r="C359" i="4"/>
  <c r="C360" i="4"/>
  <c r="C361" i="4"/>
  <c r="C362" i="4"/>
  <c r="C363" i="4"/>
  <c r="C364" i="4"/>
  <c r="C365" i="4"/>
  <c r="C366" i="4"/>
  <c r="C367" i="4"/>
  <c r="C368" i="4"/>
  <c r="C369" i="4"/>
  <c r="C370" i="4"/>
  <c r="C371" i="4"/>
  <c r="C372" i="4"/>
  <c r="C373" i="4"/>
  <c r="C374" i="4"/>
  <c r="C375" i="4"/>
  <c r="C376" i="4"/>
  <c r="C377" i="4"/>
  <c r="C378" i="4"/>
  <c r="C379" i="4"/>
  <c r="C380" i="4"/>
  <c r="C381" i="4"/>
  <c r="C382" i="4"/>
  <c r="C383" i="4"/>
  <c r="C384" i="4"/>
  <c r="C385" i="4"/>
  <c r="C386" i="4"/>
  <c r="C387" i="4"/>
  <c r="C388" i="4"/>
  <c r="C389" i="4"/>
  <c r="C390" i="4"/>
  <c r="C391" i="4"/>
  <c r="C392" i="4"/>
  <c r="C393" i="4"/>
  <c r="C394" i="4"/>
  <c r="C395" i="4"/>
  <c r="C396" i="4"/>
  <c r="C397" i="4"/>
  <c r="C398" i="4"/>
  <c r="C399" i="4"/>
  <c r="C400" i="4"/>
  <c r="C401" i="4"/>
  <c r="C402" i="4"/>
  <c r="C403" i="4"/>
  <c r="C406" i="4"/>
  <c r="C407" i="4"/>
  <c r="C408" i="4"/>
  <c r="C409" i="4"/>
  <c r="C410" i="4"/>
  <c r="C411" i="4"/>
  <c r="C412" i="4"/>
  <c r="C413" i="4"/>
  <c r="C414" i="4"/>
  <c r="C415" i="4"/>
  <c r="C416" i="4"/>
  <c r="C417" i="4"/>
  <c r="C418" i="4"/>
  <c r="C419" i="4"/>
  <c r="C420" i="4"/>
  <c r="C421" i="4"/>
  <c r="C422" i="4"/>
  <c r="C423" i="4"/>
  <c r="C424" i="4"/>
  <c r="C425" i="4"/>
  <c r="C426" i="4"/>
  <c r="C427" i="4"/>
  <c r="C428" i="4"/>
  <c r="C429" i="4"/>
  <c r="C430" i="4"/>
  <c r="C431" i="4"/>
  <c r="C432" i="4"/>
  <c r="C433" i="4"/>
  <c r="C434" i="4"/>
  <c r="C435" i="4"/>
  <c r="C436" i="4"/>
  <c r="C437" i="4"/>
  <c r="C438" i="4"/>
  <c r="C439" i="4"/>
  <c r="C440" i="4"/>
  <c r="C441" i="4"/>
  <c r="C442" i="4"/>
  <c r="C443" i="4"/>
  <c r="C444" i="4"/>
  <c r="C445" i="4"/>
  <c r="C446" i="4"/>
  <c r="C447" i="4"/>
  <c r="C448" i="4"/>
  <c r="C449" i="4"/>
  <c r="C450" i="4"/>
  <c r="C451" i="4"/>
  <c r="C452" i="4"/>
  <c r="C453" i="4"/>
  <c r="C455" i="4"/>
  <c r="C456" i="4"/>
  <c r="C457" i="4"/>
  <c r="C458" i="4"/>
  <c r="C459" i="4"/>
  <c r="C460" i="4"/>
  <c r="C461" i="4"/>
  <c r="C462" i="4"/>
  <c r="C463" i="4"/>
  <c r="C464" i="4"/>
  <c r="C465" i="4"/>
  <c r="C466" i="4"/>
  <c r="C467" i="4"/>
  <c r="C468" i="4"/>
  <c r="C469" i="4"/>
  <c r="C470" i="4"/>
  <c r="C471" i="4"/>
  <c r="C472" i="4"/>
  <c r="C473" i="4"/>
  <c r="C474" i="4"/>
  <c r="C475" i="4"/>
  <c r="C476" i="4"/>
  <c r="C477" i="4"/>
  <c r="C478" i="4"/>
  <c r="C479" i="4"/>
  <c r="C480" i="4"/>
  <c r="C481" i="4"/>
  <c r="C482" i="4"/>
  <c r="C483" i="4"/>
  <c r="C484" i="4"/>
  <c r="C485" i="4"/>
  <c r="C486" i="4"/>
  <c r="C487" i="4"/>
  <c r="C488" i="4"/>
  <c r="C489" i="4"/>
  <c r="C490" i="4"/>
  <c r="C491" i="4"/>
  <c r="C492" i="4"/>
  <c r="C493" i="4"/>
  <c r="C494" i="4"/>
  <c r="C495" i="4"/>
  <c r="C496" i="4"/>
  <c r="C497" i="4"/>
  <c r="C498" i="4"/>
  <c r="C499" i="4"/>
  <c r="C500" i="4"/>
  <c r="C501" i="4"/>
  <c r="C502" i="4"/>
  <c r="C503" i="4"/>
  <c r="C505" i="4"/>
  <c r="C506" i="4"/>
  <c r="C507" i="4"/>
  <c r="C508" i="4"/>
  <c r="C509" i="4"/>
  <c r="C510" i="4"/>
  <c r="C511" i="4"/>
  <c r="C512" i="4"/>
  <c r="C513" i="4"/>
  <c r="C514" i="4"/>
  <c r="C515" i="4"/>
  <c r="C516" i="4"/>
  <c r="C517" i="4"/>
  <c r="C518" i="4"/>
  <c r="C519" i="4"/>
  <c r="C520" i="4"/>
  <c r="C521" i="4"/>
  <c r="C522" i="4"/>
  <c r="C523" i="4"/>
  <c r="C524" i="4"/>
  <c r="C525" i="4"/>
  <c r="C526" i="4"/>
  <c r="C527" i="4"/>
  <c r="C528" i="4"/>
  <c r="C529" i="4"/>
  <c r="C530" i="4"/>
  <c r="C531" i="4"/>
  <c r="C532" i="4"/>
  <c r="C533" i="4"/>
  <c r="C534" i="4"/>
  <c r="C535" i="4"/>
  <c r="C536" i="4"/>
  <c r="C537" i="4"/>
  <c r="C538" i="4"/>
  <c r="C539" i="4"/>
  <c r="C540" i="4"/>
  <c r="C541" i="4"/>
  <c r="C542" i="4"/>
  <c r="C543" i="4"/>
  <c r="C544" i="4"/>
  <c r="C545" i="4"/>
  <c r="C546" i="4"/>
  <c r="C547" i="4"/>
  <c r="C548" i="4"/>
  <c r="C549" i="4"/>
  <c r="C550" i="4"/>
  <c r="C551" i="4"/>
  <c r="C552" i="4"/>
  <c r="C553" i="4"/>
  <c r="C555" i="4"/>
  <c r="C556" i="4"/>
  <c r="C557" i="4"/>
  <c r="C558" i="4"/>
  <c r="C559" i="4"/>
  <c r="C560" i="4"/>
  <c r="C561" i="4"/>
  <c r="C562" i="4"/>
  <c r="C563" i="4"/>
  <c r="C564" i="4"/>
  <c r="C565" i="4"/>
  <c r="C566" i="4"/>
  <c r="C567" i="4"/>
  <c r="C568" i="4"/>
  <c r="C569" i="4"/>
  <c r="C570" i="4"/>
  <c r="C571" i="4"/>
  <c r="C572" i="4"/>
  <c r="C573" i="4"/>
  <c r="C574" i="4"/>
  <c r="C575" i="4"/>
  <c r="C576" i="4"/>
  <c r="C577" i="4"/>
  <c r="C578" i="4"/>
  <c r="C579" i="4"/>
  <c r="C580" i="4"/>
  <c r="C581" i="4"/>
  <c r="C582" i="4"/>
  <c r="C583" i="4"/>
  <c r="C584" i="4"/>
  <c r="C585" i="4"/>
  <c r="C586" i="4"/>
  <c r="C587" i="4"/>
  <c r="C588" i="4"/>
  <c r="C589" i="4"/>
  <c r="C590" i="4"/>
  <c r="C591" i="4"/>
  <c r="C592" i="4"/>
  <c r="C593" i="4"/>
  <c r="C594" i="4"/>
  <c r="C595" i="4"/>
  <c r="C596" i="4"/>
  <c r="C597" i="4"/>
  <c r="C598" i="4"/>
  <c r="C599" i="4"/>
  <c r="C600" i="4"/>
  <c r="C601" i="4"/>
  <c r="C602" i="4"/>
  <c r="C603" i="4"/>
  <c r="C605" i="4"/>
  <c r="C606" i="4"/>
  <c r="C607" i="4"/>
  <c r="C608" i="4"/>
  <c r="C609" i="4"/>
  <c r="C610" i="4"/>
  <c r="C611" i="4"/>
  <c r="C612" i="4"/>
  <c r="C613" i="4"/>
  <c r="C614" i="4"/>
  <c r="C615" i="4"/>
  <c r="C616" i="4"/>
  <c r="C617" i="4"/>
  <c r="C618" i="4"/>
  <c r="C619" i="4"/>
  <c r="C620" i="4"/>
  <c r="C621" i="4"/>
  <c r="C622" i="4"/>
  <c r="C623" i="4"/>
  <c r="C624" i="4"/>
  <c r="C625" i="4"/>
  <c r="C626" i="4"/>
  <c r="C627" i="4"/>
  <c r="C628" i="4"/>
  <c r="C629" i="4"/>
  <c r="C630" i="4"/>
  <c r="C631" i="4"/>
  <c r="C632" i="4"/>
  <c r="C633" i="4"/>
  <c r="C634" i="4"/>
  <c r="C635" i="4"/>
  <c r="C636" i="4"/>
  <c r="C637" i="4"/>
  <c r="C638" i="4"/>
  <c r="C639" i="4"/>
  <c r="C640" i="4"/>
  <c r="C641" i="4"/>
  <c r="C642" i="4"/>
  <c r="C643" i="4"/>
  <c r="C644" i="4"/>
  <c r="C645" i="4"/>
  <c r="C646" i="4"/>
  <c r="C647" i="4"/>
  <c r="C648" i="4"/>
  <c r="C649" i="4"/>
  <c r="C650" i="4"/>
  <c r="C651" i="4"/>
  <c r="C652" i="4"/>
  <c r="C653" i="4"/>
  <c r="C655" i="4"/>
  <c r="C656" i="4"/>
  <c r="C657" i="4"/>
  <c r="C658" i="4"/>
  <c r="C659" i="4"/>
  <c r="C660" i="4"/>
  <c r="C661" i="4"/>
  <c r="C662" i="4"/>
  <c r="C663" i="4"/>
  <c r="C664" i="4"/>
  <c r="C665" i="4"/>
  <c r="C666" i="4"/>
  <c r="C667" i="4"/>
  <c r="C668" i="4"/>
  <c r="C669" i="4"/>
  <c r="C670" i="4"/>
  <c r="C671" i="4"/>
  <c r="C672" i="4"/>
  <c r="C673" i="4"/>
  <c r="C674" i="4"/>
  <c r="C675" i="4"/>
  <c r="C676" i="4"/>
  <c r="C677" i="4"/>
  <c r="C678" i="4"/>
  <c r="C679" i="4"/>
  <c r="C680" i="4"/>
  <c r="C681" i="4"/>
  <c r="C682" i="4"/>
  <c r="C683" i="4"/>
  <c r="C684" i="4"/>
  <c r="C685" i="4"/>
  <c r="C686" i="4"/>
  <c r="C687" i="4"/>
  <c r="C688" i="4"/>
  <c r="C689" i="4"/>
  <c r="C690" i="4"/>
  <c r="C691" i="4"/>
  <c r="C692" i="4"/>
  <c r="C693" i="4"/>
  <c r="C694" i="4"/>
  <c r="C695" i="4"/>
  <c r="C696" i="4"/>
  <c r="C697" i="4"/>
  <c r="C698" i="4"/>
  <c r="C699" i="4"/>
  <c r="C700" i="4"/>
  <c r="C701" i="4"/>
  <c r="C702" i="4"/>
  <c r="C703" i="4"/>
  <c r="C705" i="4"/>
  <c r="C706" i="4"/>
  <c r="C707" i="4"/>
  <c r="C708" i="4"/>
  <c r="C709" i="4"/>
  <c r="C710" i="4"/>
  <c r="C711" i="4"/>
  <c r="C712" i="4"/>
  <c r="C713" i="4"/>
  <c r="C714" i="4"/>
  <c r="C715" i="4"/>
  <c r="C716" i="4"/>
  <c r="C717" i="4"/>
  <c r="C718" i="4"/>
  <c r="C719" i="4"/>
  <c r="C720" i="4"/>
  <c r="C721" i="4"/>
  <c r="C722" i="4"/>
  <c r="C723" i="4"/>
  <c r="C724" i="4"/>
  <c r="C725" i="4"/>
  <c r="C726" i="4"/>
  <c r="C727" i="4"/>
  <c r="C728" i="4"/>
  <c r="C729" i="4"/>
  <c r="C730" i="4"/>
  <c r="C731" i="4"/>
  <c r="C732" i="4"/>
  <c r="C733" i="4"/>
  <c r="C734" i="4"/>
  <c r="C735" i="4"/>
  <c r="C736" i="4"/>
  <c r="C737" i="4"/>
  <c r="C738" i="4"/>
  <c r="C739" i="4"/>
  <c r="C740" i="4"/>
  <c r="C741" i="4"/>
  <c r="C742" i="4"/>
  <c r="C743" i="4"/>
  <c r="C744" i="4"/>
  <c r="C745" i="4"/>
  <c r="C746" i="4"/>
  <c r="C747" i="4"/>
  <c r="C748" i="4"/>
  <c r="C749" i="4"/>
  <c r="C750" i="4"/>
  <c r="C751" i="4"/>
  <c r="C752" i="4"/>
  <c r="C753" i="4"/>
  <c r="C755" i="4"/>
  <c r="C756" i="4"/>
  <c r="C757" i="4"/>
  <c r="C758" i="4"/>
  <c r="C759" i="4"/>
  <c r="C760" i="4"/>
  <c r="C761" i="4"/>
  <c r="C762" i="4"/>
  <c r="C763" i="4"/>
  <c r="C764" i="4"/>
  <c r="C765" i="4"/>
  <c r="C766" i="4"/>
  <c r="C767" i="4"/>
  <c r="C768" i="4"/>
  <c r="C769" i="4"/>
  <c r="C770" i="4"/>
  <c r="C771" i="4"/>
  <c r="C772" i="4"/>
  <c r="C773" i="4"/>
  <c r="C774" i="4"/>
  <c r="C775" i="4"/>
  <c r="C776" i="4"/>
  <c r="C777" i="4"/>
  <c r="C778" i="4"/>
  <c r="C779" i="4"/>
  <c r="C780" i="4"/>
  <c r="C781" i="4"/>
  <c r="C782" i="4"/>
  <c r="C783" i="4"/>
  <c r="C784" i="4"/>
  <c r="C785" i="4"/>
  <c r="C786" i="4"/>
  <c r="C787" i="4"/>
  <c r="C788" i="4"/>
  <c r="C789" i="4"/>
  <c r="C790" i="4"/>
  <c r="C791" i="4"/>
  <c r="C792" i="4"/>
  <c r="C793" i="4"/>
  <c r="C794" i="4"/>
  <c r="C795" i="4"/>
  <c r="C796" i="4"/>
  <c r="C797" i="4"/>
  <c r="C798" i="4"/>
  <c r="C799" i="4"/>
  <c r="C800" i="4"/>
  <c r="C801" i="4"/>
  <c r="C802" i="4"/>
  <c r="C803" i="4"/>
  <c r="C805" i="4"/>
  <c r="C806" i="4"/>
  <c r="C807" i="4"/>
  <c r="C808" i="4"/>
  <c r="C809" i="4"/>
  <c r="C810" i="4"/>
  <c r="C811" i="4"/>
  <c r="C812" i="4"/>
  <c r="C813" i="4"/>
  <c r="C814" i="4"/>
  <c r="C815" i="4"/>
  <c r="C816" i="4"/>
  <c r="C817" i="4"/>
  <c r="C818" i="4"/>
  <c r="C819" i="4"/>
  <c r="C820" i="4"/>
  <c r="C821" i="4"/>
  <c r="C822" i="4"/>
  <c r="C823" i="4"/>
  <c r="C824" i="4"/>
  <c r="C825" i="4"/>
  <c r="C826" i="4"/>
  <c r="C827" i="4"/>
  <c r="C828" i="4"/>
  <c r="C829" i="4"/>
  <c r="C830" i="4"/>
  <c r="C831" i="4"/>
  <c r="C832" i="4"/>
  <c r="C833" i="4"/>
  <c r="C834" i="4"/>
  <c r="C835" i="4"/>
  <c r="C836" i="4"/>
  <c r="C837" i="4"/>
  <c r="C838" i="4"/>
  <c r="C839" i="4"/>
  <c r="C840" i="4"/>
  <c r="C841" i="4"/>
  <c r="C842" i="4"/>
  <c r="C843" i="4"/>
  <c r="C844" i="4"/>
  <c r="C845" i="4"/>
  <c r="C846" i="4"/>
  <c r="C847" i="4"/>
  <c r="C848" i="4"/>
  <c r="C849" i="4"/>
  <c r="C850" i="4"/>
  <c r="C851" i="4"/>
  <c r="C852" i="4"/>
  <c r="C853" i="4"/>
  <c r="C855" i="4"/>
  <c r="C856" i="4"/>
  <c r="C857" i="4"/>
  <c r="C858" i="4"/>
  <c r="C859" i="4"/>
  <c r="C860" i="4"/>
  <c r="C861" i="4"/>
  <c r="C862" i="4"/>
  <c r="C863" i="4"/>
  <c r="C864" i="4"/>
  <c r="C865" i="4"/>
  <c r="C866" i="4"/>
  <c r="C867" i="4"/>
  <c r="C868" i="4"/>
  <c r="C869" i="4"/>
  <c r="C870" i="4"/>
  <c r="C871" i="4"/>
  <c r="C872" i="4"/>
  <c r="C873" i="4"/>
  <c r="C874" i="4"/>
  <c r="C875" i="4"/>
  <c r="C876" i="4"/>
  <c r="C877" i="4"/>
  <c r="C878" i="4"/>
  <c r="C879" i="4"/>
  <c r="C880" i="4"/>
  <c r="C881" i="4"/>
  <c r="C882" i="4"/>
  <c r="C883" i="4"/>
  <c r="C884" i="4"/>
  <c r="C885" i="4"/>
  <c r="C886" i="4"/>
  <c r="C887" i="4"/>
  <c r="C888" i="4"/>
  <c r="C889" i="4"/>
  <c r="C890" i="4"/>
  <c r="C891" i="4"/>
  <c r="C892" i="4"/>
  <c r="C893" i="4"/>
  <c r="C894" i="4"/>
  <c r="C895" i="4"/>
  <c r="C896" i="4"/>
  <c r="C897" i="4"/>
  <c r="C898" i="4"/>
  <c r="C899" i="4"/>
  <c r="C900" i="4"/>
  <c r="C901" i="4"/>
  <c r="C902" i="4"/>
  <c r="C903" i="4"/>
  <c r="C905" i="4"/>
  <c r="C906" i="4"/>
  <c r="C907" i="4"/>
  <c r="C908" i="4"/>
  <c r="C909" i="4"/>
  <c r="C910" i="4"/>
  <c r="C911" i="4"/>
  <c r="C912" i="4"/>
  <c r="C913" i="4"/>
  <c r="C914" i="4"/>
  <c r="C915" i="4"/>
  <c r="C916" i="4"/>
  <c r="C917" i="4"/>
  <c r="C918" i="4"/>
  <c r="C919" i="4"/>
  <c r="C920" i="4"/>
  <c r="C921" i="4"/>
  <c r="C922" i="4"/>
  <c r="C923" i="4"/>
  <c r="C924" i="4"/>
  <c r="C925" i="4"/>
  <c r="C926" i="4"/>
  <c r="C927" i="4"/>
  <c r="C928" i="4"/>
  <c r="C929" i="4"/>
  <c r="C930" i="4"/>
  <c r="C931" i="4"/>
  <c r="C932" i="4"/>
  <c r="C933" i="4"/>
  <c r="C934" i="4"/>
  <c r="C935" i="4"/>
  <c r="C936" i="4"/>
  <c r="C937" i="4"/>
  <c r="C938" i="4"/>
  <c r="C939" i="4"/>
  <c r="C940" i="4"/>
  <c r="C941" i="4"/>
  <c r="C942" i="4"/>
  <c r="C943" i="4"/>
  <c r="C944" i="4"/>
  <c r="C945" i="4"/>
  <c r="C946" i="4"/>
  <c r="C947" i="4"/>
  <c r="C948" i="4"/>
  <c r="C949" i="4"/>
  <c r="C950" i="4"/>
  <c r="C951" i="4"/>
  <c r="C952" i="4"/>
  <c r="C953" i="4"/>
  <c r="C955" i="4"/>
  <c r="C956" i="4"/>
  <c r="C957" i="4"/>
  <c r="C958" i="4"/>
  <c r="C959" i="4"/>
  <c r="C960" i="4"/>
  <c r="C961" i="4"/>
  <c r="C962" i="4"/>
  <c r="C963" i="4"/>
  <c r="C964" i="4"/>
  <c r="C965" i="4"/>
  <c r="C966" i="4"/>
  <c r="C967" i="4"/>
  <c r="C968" i="4"/>
  <c r="C969" i="4"/>
  <c r="C970" i="4"/>
  <c r="C971" i="4"/>
  <c r="C972" i="4"/>
  <c r="C973" i="4"/>
  <c r="C974" i="4"/>
  <c r="C975" i="4"/>
  <c r="C976" i="4"/>
  <c r="C977" i="4"/>
  <c r="C978" i="4"/>
  <c r="C979" i="4"/>
  <c r="C980" i="4"/>
  <c r="C981" i="4"/>
  <c r="C982" i="4"/>
  <c r="C983" i="4"/>
  <c r="C984" i="4"/>
  <c r="C985" i="4"/>
  <c r="C986" i="4"/>
  <c r="C987" i="4"/>
  <c r="C988" i="4"/>
  <c r="C989" i="4"/>
  <c r="C990" i="4"/>
  <c r="C991" i="4"/>
  <c r="C992" i="4"/>
  <c r="C993" i="4"/>
  <c r="C994" i="4"/>
  <c r="C995" i="4"/>
  <c r="C996" i="4"/>
  <c r="C997" i="4"/>
  <c r="C998" i="4"/>
  <c r="C999" i="4"/>
  <c r="C1000" i="4"/>
  <c r="C1001" i="4"/>
  <c r="C1002" i="4"/>
  <c r="C1003" i="4"/>
  <c r="C1005" i="4"/>
  <c r="C1006" i="4"/>
  <c r="C1007" i="4"/>
  <c r="C1008" i="4"/>
  <c r="C1009" i="4"/>
  <c r="C1010" i="4"/>
  <c r="C1011" i="4"/>
  <c r="C1012" i="4"/>
  <c r="C1013" i="4"/>
  <c r="C1014" i="4"/>
  <c r="C1015" i="4"/>
  <c r="C1016" i="4"/>
  <c r="C1017" i="4"/>
  <c r="C1018" i="4"/>
  <c r="C1019" i="4"/>
  <c r="C1020" i="4"/>
  <c r="C1021" i="4"/>
  <c r="C1022" i="4"/>
  <c r="C1023" i="4"/>
  <c r="C1024" i="4"/>
  <c r="C1025" i="4"/>
  <c r="C1026" i="4"/>
  <c r="C1027" i="4"/>
  <c r="C1028" i="4"/>
  <c r="C1029" i="4"/>
  <c r="C1030" i="4"/>
  <c r="C1031" i="4"/>
  <c r="C1032" i="4"/>
  <c r="C1033" i="4"/>
  <c r="C1034" i="4"/>
  <c r="C1035" i="4"/>
  <c r="C1036" i="4"/>
  <c r="C1037" i="4"/>
  <c r="C1038" i="4"/>
  <c r="C1039" i="4"/>
  <c r="C1040" i="4"/>
  <c r="C1041" i="4"/>
  <c r="C1042" i="4"/>
  <c r="C1043" i="4"/>
  <c r="C1044" i="4"/>
  <c r="C1045" i="4"/>
  <c r="C1046" i="4"/>
  <c r="C1047" i="4"/>
  <c r="C1048" i="4"/>
  <c r="C1049" i="4"/>
  <c r="C1050" i="4"/>
  <c r="C1051" i="4"/>
  <c r="C1052" i="4"/>
  <c r="C1053" i="4"/>
  <c r="C1055" i="4"/>
  <c r="C1056" i="4"/>
  <c r="C1057" i="4"/>
  <c r="C1058" i="4"/>
  <c r="C1059" i="4"/>
  <c r="C1060" i="4"/>
  <c r="C1061" i="4"/>
  <c r="C1062" i="4"/>
  <c r="C1063" i="4"/>
  <c r="C1064" i="4"/>
  <c r="C1065" i="4"/>
  <c r="C1066" i="4"/>
  <c r="C1067" i="4"/>
  <c r="C1068" i="4"/>
  <c r="C1069" i="4"/>
  <c r="C1070" i="4"/>
  <c r="C1071" i="4"/>
  <c r="C1072" i="4"/>
  <c r="C1073" i="4"/>
  <c r="C1074" i="4"/>
  <c r="C1075" i="4"/>
  <c r="C1076" i="4"/>
  <c r="C1077" i="4"/>
  <c r="C1078" i="4"/>
  <c r="C1079" i="4"/>
  <c r="C1080" i="4"/>
  <c r="C1081" i="4"/>
  <c r="C1082" i="4"/>
  <c r="C1083" i="4"/>
  <c r="C1084" i="4"/>
  <c r="C1085" i="4"/>
  <c r="C1086" i="4"/>
  <c r="C1087" i="4"/>
  <c r="C1088" i="4"/>
  <c r="C1089" i="4"/>
  <c r="C1090" i="4"/>
  <c r="C1091" i="4"/>
  <c r="C1092" i="4"/>
  <c r="C1093" i="4"/>
  <c r="C1094" i="4"/>
  <c r="C1095" i="4"/>
  <c r="C1096" i="4"/>
  <c r="C1097" i="4"/>
  <c r="C1098" i="4"/>
  <c r="C1099" i="4"/>
  <c r="C1100" i="4"/>
  <c r="C1101" i="4"/>
  <c r="C1102" i="4"/>
  <c r="C1103" i="4"/>
  <c r="B125" i="4"/>
  <c r="B126" i="4"/>
  <c r="B127" i="4"/>
  <c r="B128" i="4"/>
  <c r="B129" i="4"/>
  <c r="B130" i="4"/>
  <c r="B131" i="4"/>
  <c r="B132" i="4"/>
  <c r="B133" i="4"/>
  <c r="B134" i="4"/>
  <c r="B135" i="4"/>
  <c r="B136" i="4"/>
  <c r="B137" i="4"/>
  <c r="B138" i="4"/>
  <c r="B139" i="4"/>
  <c r="B140" i="4"/>
  <c r="B141" i="4"/>
  <c r="B142" i="4"/>
  <c r="B143" i="4"/>
  <c r="B144" i="4"/>
  <c r="B145" i="4"/>
  <c r="B146" i="4"/>
  <c r="B147" i="4"/>
  <c r="B148" i="4"/>
  <c r="B149" i="4"/>
  <c r="B150" i="4"/>
  <c r="B151" i="4"/>
  <c r="B152" i="4"/>
  <c r="B153" i="4"/>
  <c r="B154" i="4"/>
  <c r="B155" i="4"/>
  <c r="B156" i="4"/>
  <c r="B157" i="4"/>
  <c r="B158" i="4"/>
  <c r="B159" i="4"/>
  <c r="B160" i="4"/>
  <c r="B161" i="4"/>
  <c r="B162" i="4"/>
  <c r="B163" i="4"/>
  <c r="B164" i="4"/>
  <c r="B165" i="4"/>
  <c r="B166" i="4"/>
  <c r="B167" i="4"/>
  <c r="B168" i="4"/>
  <c r="B169" i="4"/>
  <c r="B170" i="4"/>
  <c r="B171" i="4"/>
  <c r="B172" i="4"/>
  <c r="B173" i="4"/>
  <c r="B174" i="4"/>
  <c r="B175" i="4"/>
  <c r="B176" i="4"/>
  <c r="B177" i="4"/>
  <c r="B178" i="4"/>
  <c r="B179" i="4"/>
  <c r="B180" i="4"/>
  <c r="B181" i="4"/>
  <c r="B182" i="4"/>
  <c r="B183" i="4"/>
  <c r="B184" i="4"/>
  <c r="B185" i="4"/>
  <c r="B186" i="4"/>
  <c r="B187" i="4"/>
  <c r="B188" i="4"/>
  <c r="B189" i="4"/>
  <c r="B190" i="4"/>
  <c r="B191" i="4"/>
  <c r="B192" i="4"/>
  <c r="B193" i="4"/>
  <c r="B194" i="4"/>
  <c r="B195" i="4"/>
  <c r="B196" i="4"/>
  <c r="B197" i="4"/>
  <c r="B198" i="4"/>
  <c r="B199" i="4"/>
  <c r="B200" i="4"/>
  <c r="B201" i="4"/>
  <c r="B202" i="4"/>
  <c r="B203" i="4"/>
  <c r="B204" i="4"/>
  <c r="B205" i="4"/>
  <c r="B206" i="4"/>
  <c r="B207" i="4"/>
  <c r="B208" i="4"/>
  <c r="B209" i="4"/>
  <c r="B210" i="4"/>
  <c r="B211" i="4"/>
  <c r="B212" i="4"/>
  <c r="B213" i="4"/>
  <c r="B214" i="4"/>
  <c r="B215" i="4"/>
  <c r="B216" i="4"/>
  <c r="B217" i="4"/>
  <c r="B218" i="4"/>
  <c r="B219" i="4"/>
  <c r="B220" i="4"/>
  <c r="B221" i="4"/>
  <c r="B222" i="4"/>
  <c r="B223" i="4"/>
  <c r="B224" i="4"/>
  <c r="B225" i="4"/>
  <c r="B226" i="4"/>
  <c r="B227" i="4"/>
  <c r="B228" i="4"/>
  <c r="B229" i="4"/>
  <c r="B230" i="4"/>
  <c r="B231" i="4"/>
  <c r="B232" i="4"/>
  <c r="B233" i="4"/>
  <c r="B234" i="4"/>
  <c r="B235" i="4"/>
  <c r="B236" i="4"/>
  <c r="B237" i="4"/>
  <c r="B238" i="4"/>
  <c r="B239" i="4"/>
  <c r="B240" i="4"/>
  <c r="B241" i="4"/>
  <c r="B242" i="4"/>
  <c r="B243" i="4"/>
  <c r="B244" i="4"/>
  <c r="B245" i="4"/>
  <c r="B246" i="4"/>
  <c r="B247" i="4"/>
  <c r="B248" i="4"/>
  <c r="B249" i="4"/>
  <c r="B250" i="4"/>
  <c r="B251" i="4"/>
  <c r="B252" i="4"/>
  <c r="B253" i="4"/>
  <c r="B254" i="4"/>
  <c r="B255" i="4"/>
  <c r="B256" i="4"/>
  <c r="B257" i="4"/>
  <c r="B258" i="4"/>
  <c r="B259" i="4"/>
  <c r="B260" i="4"/>
  <c r="B261" i="4"/>
  <c r="B262" i="4"/>
  <c r="B263" i="4"/>
  <c r="B264" i="4"/>
  <c r="B265" i="4"/>
  <c r="B266" i="4"/>
  <c r="B267" i="4"/>
  <c r="B268" i="4"/>
  <c r="B269" i="4"/>
  <c r="B270" i="4"/>
  <c r="B271" i="4"/>
  <c r="B272" i="4"/>
  <c r="B273" i="4"/>
  <c r="B274" i="4"/>
  <c r="B275" i="4"/>
  <c r="B276" i="4"/>
  <c r="B277" i="4"/>
  <c r="B278" i="4"/>
  <c r="B279" i="4"/>
  <c r="B280" i="4"/>
  <c r="B281" i="4"/>
  <c r="B282" i="4"/>
  <c r="B283" i="4"/>
  <c r="B284" i="4"/>
  <c r="B285" i="4"/>
  <c r="B286" i="4"/>
  <c r="B287" i="4"/>
  <c r="B288" i="4"/>
  <c r="B289" i="4"/>
  <c r="B290" i="4"/>
  <c r="B291" i="4"/>
  <c r="B292" i="4"/>
  <c r="B293" i="4"/>
  <c r="B294" i="4"/>
  <c r="B295" i="4"/>
  <c r="B296" i="4"/>
  <c r="B297" i="4"/>
  <c r="B298" i="4"/>
  <c r="B299" i="4"/>
  <c r="B300" i="4"/>
  <c r="B301" i="4"/>
  <c r="B302" i="4"/>
  <c r="B303" i="4"/>
  <c r="B304" i="4"/>
  <c r="B305" i="4"/>
  <c r="B306" i="4"/>
  <c r="B307" i="4"/>
  <c r="B308" i="4"/>
  <c r="B309" i="4"/>
  <c r="B310" i="4"/>
  <c r="B311" i="4"/>
  <c r="B312" i="4"/>
  <c r="B313" i="4"/>
  <c r="B314" i="4"/>
  <c r="B315" i="4"/>
  <c r="B316" i="4"/>
  <c r="B317" i="4"/>
  <c r="B318" i="4"/>
  <c r="B319" i="4"/>
  <c r="B320" i="4"/>
  <c r="B321" i="4"/>
  <c r="B322" i="4"/>
  <c r="B323" i="4"/>
  <c r="B324" i="4"/>
  <c r="B325" i="4"/>
  <c r="B326" i="4"/>
  <c r="B327" i="4"/>
  <c r="B328" i="4"/>
  <c r="B329" i="4"/>
  <c r="B330" i="4"/>
  <c r="B331" i="4"/>
  <c r="B332" i="4"/>
  <c r="B333" i="4"/>
  <c r="B334" i="4"/>
  <c r="B335" i="4"/>
  <c r="B336" i="4"/>
  <c r="B337" i="4"/>
  <c r="B338" i="4"/>
  <c r="B339" i="4"/>
  <c r="B340" i="4"/>
  <c r="B341" i="4"/>
  <c r="B342" i="4"/>
  <c r="B343" i="4"/>
  <c r="B344" i="4"/>
  <c r="B345" i="4"/>
  <c r="B346" i="4"/>
  <c r="B347" i="4"/>
  <c r="B348" i="4"/>
  <c r="B349" i="4"/>
  <c r="B350" i="4"/>
  <c r="B351" i="4"/>
  <c r="B352" i="4"/>
  <c r="B353" i="4"/>
  <c r="B354" i="4"/>
  <c r="B355" i="4"/>
  <c r="B356" i="4"/>
  <c r="B357" i="4"/>
  <c r="B358" i="4"/>
  <c r="B359" i="4"/>
  <c r="B360" i="4"/>
  <c r="B361" i="4"/>
  <c r="B362" i="4"/>
  <c r="B363" i="4"/>
  <c r="B364" i="4"/>
  <c r="B365" i="4"/>
  <c r="B366" i="4"/>
  <c r="B367" i="4"/>
  <c r="B368" i="4"/>
  <c r="B369" i="4"/>
  <c r="B370" i="4"/>
  <c r="B371" i="4"/>
  <c r="B372" i="4"/>
  <c r="B373" i="4"/>
  <c r="B374" i="4"/>
  <c r="B375" i="4"/>
  <c r="B376" i="4"/>
  <c r="B377" i="4"/>
  <c r="B378" i="4"/>
  <c r="B379" i="4"/>
  <c r="B380" i="4"/>
  <c r="B381" i="4"/>
  <c r="B382" i="4"/>
  <c r="B383" i="4"/>
  <c r="B384" i="4"/>
  <c r="B385" i="4"/>
  <c r="B386" i="4"/>
  <c r="B387" i="4"/>
  <c r="B388" i="4"/>
  <c r="B389" i="4"/>
  <c r="B390" i="4"/>
  <c r="B391" i="4"/>
  <c r="B392" i="4"/>
  <c r="B393" i="4"/>
  <c r="B394" i="4"/>
  <c r="B395" i="4"/>
  <c r="B396" i="4"/>
  <c r="B397" i="4"/>
  <c r="B398" i="4"/>
  <c r="B399" i="4"/>
  <c r="B400" i="4"/>
  <c r="B401" i="4"/>
  <c r="B402" i="4"/>
  <c r="B403" i="4"/>
  <c r="B404" i="4"/>
  <c r="B405" i="4"/>
  <c r="B406" i="4"/>
  <c r="B407" i="4"/>
  <c r="B408" i="4"/>
  <c r="B409" i="4"/>
  <c r="B410" i="4"/>
  <c r="B411" i="4"/>
  <c r="B412" i="4"/>
  <c r="B413" i="4"/>
  <c r="B414" i="4"/>
  <c r="B415" i="4"/>
  <c r="B416" i="4"/>
  <c r="B417" i="4"/>
  <c r="B418" i="4"/>
  <c r="B419" i="4"/>
  <c r="B420" i="4"/>
  <c r="B421" i="4"/>
  <c r="B422" i="4"/>
  <c r="B423" i="4"/>
  <c r="B424" i="4"/>
  <c r="B425" i="4"/>
  <c r="B426" i="4"/>
  <c r="B427" i="4"/>
  <c r="B428" i="4"/>
  <c r="B429" i="4"/>
  <c r="B430" i="4"/>
  <c r="B431" i="4"/>
  <c r="B432" i="4"/>
  <c r="B433" i="4"/>
  <c r="B434" i="4"/>
  <c r="B435" i="4"/>
  <c r="B436" i="4"/>
  <c r="B437" i="4"/>
  <c r="B438" i="4"/>
  <c r="B439" i="4"/>
  <c r="B440" i="4"/>
  <c r="B441" i="4"/>
  <c r="B442" i="4"/>
  <c r="B443" i="4"/>
  <c r="B444" i="4"/>
  <c r="B445" i="4"/>
  <c r="B446" i="4"/>
  <c r="B447" i="4"/>
  <c r="B448" i="4"/>
  <c r="B449" i="4"/>
  <c r="B450" i="4"/>
  <c r="B451" i="4"/>
  <c r="B452" i="4"/>
  <c r="B453" i="4"/>
  <c r="B454" i="4"/>
  <c r="B455" i="4"/>
  <c r="B456" i="4"/>
  <c r="B457" i="4"/>
  <c r="B458" i="4"/>
  <c r="B459" i="4"/>
  <c r="B460" i="4"/>
  <c r="B461" i="4"/>
  <c r="B462" i="4"/>
  <c r="B463" i="4"/>
  <c r="B464" i="4"/>
  <c r="B465" i="4"/>
  <c r="B466" i="4"/>
  <c r="B467" i="4"/>
  <c r="B468" i="4"/>
  <c r="B469" i="4"/>
  <c r="B470" i="4"/>
  <c r="B471" i="4"/>
  <c r="B472" i="4"/>
  <c r="B473" i="4"/>
  <c r="B474" i="4"/>
  <c r="B475" i="4"/>
  <c r="B476" i="4"/>
  <c r="B477" i="4"/>
  <c r="B478" i="4"/>
  <c r="B479" i="4"/>
  <c r="B480" i="4"/>
  <c r="B481" i="4"/>
  <c r="B482" i="4"/>
  <c r="B483" i="4"/>
  <c r="B484" i="4"/>
  <c r="B485" i="4"/>
  <c r="B486" i="4"/>
  <c r="B487" i="4"/>
  <c r="B488" i="4"/>
  <c r="B489" i="4"/>
  <c r="B490" i="4"/>
  <c r="B491" i="4"/>
  <c r="B492" i="4"/>
  <c r="B493" i="4"/>
  <c r="B494" i="4"/>
  <c r="B495" i="4"/>
  <c r="B496" i="4"/>
  <c r="B497" i="4"/>
  <c r="B498" i="4"/>
  <c r="B499" i="4"/>
  <c r="B500" i="4"/>
  <c r="B501" i="4"/>
  <c r="B502" i="4"/>
  <c r="B503" i="4"/>
  <c r="B504" i="4"/>
  <c r="B505" i="4"/>
  <c r="B506" i="4"/>
  <c r="B507" i="4"/>
  <c r="B508" i="4"/>
  <c r="B509" i="4"/>
  <c r="B510" i="4"/>
  <c r="B511" i="4"/>
  <c r="B512" i="4"/>
  <c r="B513" i="4"/>
  <c r="B514" i="4"/>
  <c r="B515" i="4"/>
  <c r="B516" i="4"/>
  <c r="B517" i="4"/>
  <c r="B518" i="4"/>
  <c r="B519" i="4"/>
  <c r="B520" i="4"/>
  <c r="B521" i="4"/>
  <c r="B522" i="4"/>
  <c r="B523" i="4"/>
  <c r="B524" i="4"/>
  <c r="B525" i="4"/>
  <c r="B526" i="4"/>
  <c r="B527" i="4"/>
  <c r="B528" i="4"/>
  <c r="B529" i="4"/>
  <c r="B530" i="4"/>
  <c r="B531" i="4"/>
  <c r="B532" i="4"/>
  <c r="B533" i="4"/>
  <c r="B534" i="4"/>
  <c r="B535" i="4"/>
  <c r="B536" i="4"/>
  <c r="B537" i="4"/>
  <c r="B538" i="4"/>
  <c r="B539" i="4"/>
  <c r="B540" i="4"/>
  <c r="B541" i="4"/>
  <c r="B542" i="4"/>
  <c r="B543" i="4"/>
  <c r="B544" i="4"/>
  <c r="B545" i="4"/>
  <c r="B546" i="4"/>
  <c r="B547" i="4"/>
  <c r="B548" i="4"/>
  <c r="B549" i="4"/>
  <c r="B550" i="4"/>
  <c r="B551" i="4"/>
  <c r="B552" i="4"/>
  <c r="B553" i="4"/>
  <c r="B554" i="4"/>
  <c r="B555" i="4"/>
  <c r="B556" i="4"/>
  <c r="B557" i="4"/>
  <c r="B558" i="4"/>
  <c r="B559" i="4"/>
  <c r="B560" i="4"/>
  <c r="B561" i="4"/>
  <c r="B562" i="4"/>
  <c r="B563" i="4"/>
  <c r="B564" i="4"/>
  <c r="B565" i="4"/>
  <c r="B566" i="4"/>
  <c r="B567" i="4"/>
  <c r="B568" i="4"/>
  <c r="B569" i="4"/>
  <c r="B570" i="4"/>
  <c r="B571" i="4"/>
  <c r="B572" i="4"/>
  <c r="B573" i="4"/>
  <c r="B574" i="4"/>
  <c r="B575" i="4"/>
  <c r="B576" i="4"/>
  <c r="B577" i="4"/>
  <c r="B578" i="4"/>
  <c r="B579" i="4"/>
  <c r="B580" i="4"/>
  <c r="B581" i="4"/>
  <c r="B582" i="4"/>
  <c r="B583" i="4"/>
  <c r="B584" i="4"/>
  <c r="B585" i="4"/>
  <c r="B586" i="4"/>
  <c r="B587" i="4"/>
  <c r="B588" i="4"/>
  <c r="B589" i="4"/>
  <c r="B590" i="4"/>
  <c r="B591" i="4"/>
  <c r="B592" i="4"/>
  <c r="B593" i="4"/>
  <c r="B594" i="4"/>
  <c r="B595" i="4"/>
  <c r="B596" i="4"/>
  <c r="B597" i="4"/>
  <c r="B598" i="4"/>
  <c r="B599" i="4"/>
  <c r="B600" i="4"/>
  <c r="B601" i="4"/>
  <c r="B602" i="4"/>
  <c r="B603" i="4"/>
  <c r="B604" i="4"/>
  <c r="B605" i="4"/>
  <c r="B606" i="4"/>
  <c r="B607" i="4"/>
  <c r="B608" i="4"/>
  <c r="B609" i="4"/>
  <c r="B610" i="4"/>
  <c r="B611" i="4"/>
  <c r="B612" i="4"/>
  <c r="B613" i="4"/>
  <c r="B614" i="4"/>
  <c r="B615" i="4"/>
  <c r="B616" i="4"/>
  <c r="B617" i="4"/>
  <c r="B618" i="4"/>
  <c r="B619" i="4"/>
  <c r="B620" i="4"/>
  <c r="B621" i="4"/>
  <c r="B622" i="4"/>
  <c r="B623" i="4"/>
  <c r="B624" i="4"/>
  <c r="B625" i="4"/>
  <c r="B626" i="4"/>
  <c r="B627" i="4"/>
  <c r="B628" i="4"/>
  <c r="B629" i="4"/>
  <c r="B630" i="4"/>
  <c r="B631" i="4"/>
  <c r="B632" i="4"/>
  <c r="B633" i="4"/>
  <c r="B634" i="4"/>
  <c r="B635" i="4"/>
  <c r="B636" i="4"/>
  <c r="B637" i="4"/>
  <c r="B638" i="4"/>
  <c r="B639" i="4"/>
  <c r="B640" i="4"/>
  <c r="B641" i="4"/>
  <c r="B642" i="4"/>
  <c r="B643" i="4"/>
  <c r="B644" i="4"/>
  <c r="B645" i="4"/>
  <c r="B646" i="4"/>
  <c r="B647" i="4"/>
  <c r="B648" i="4"/>
  <c r="B649" i="4"/>
  <c r="B650" i="4"/>
  <c r="B651" i="4"/>
  <c r="B652" i="4"/>
  <c r="B653" i="4"/>
  <c r="B654" i="4"/>
  <c r="B655" i="4"/>
  <c r="B656" i="4"/>
  <c r="B657" i="4"/>
  <c r="B658" i="4"/>
  <c r="B659" i="4"/>
  <c r="B660" i="4"/>
  <c r="B661" i="4"/>
  <c r="B662" i="4"/>
  <c r="B663" i="4"/>
  <c r="B664" i="4"/>
  <c r="B665" i="4"/>
  <c r="B666" i="4"/>
  <c r="B667" i="4"/>
  <c r="B668" i="4"/>
  <c r="B669" i="4"/>
  <c r="B670" i="4"/>
  <c r="B671" i="4"/>
  <c r="B672" i="4"/>
  <c r="B673" i="4"/>
  <c r="B674" i="4"/>
  <c r="B675" i="4"/>
  <c r="B676" i="4"/>
  <c r="B677" i="4"/>
  <c r="B678" i="4"/>
  <c r="B679" i="4"/>
  <c r="B680" i="4"/>
  <c r="B681" i="4"/>
  <c r="B682" i="4"/>
  <c r="B683" i="4"/>
  <c r="B684" i="4"/>
  <c r="B685" i="4"/>
  <c r="B686" i="4"/>
  <c r="B687" i="4"/>
  <c r="B688" i="4"/>
  <c r="B689" i="4"/>
  <c r="B690" i="4"/>
  <c r="B691" i="4"/>
  <c r="B692" i="4"/>
  <c r="B693" i="4"/>
  <c r="B694" i="4"/>
  <c r="B695" i="4"/>
  <c r="B696" i="4"/>
  <c r="B697" i="4"/>
  <c r="B698" i="4"/>
  <c r="B699" i="4"/>
  <c r="B700" i="4"/>
  <c r="B701" i="4"/>
  <c r="B702" i="4"/>
  <c r="B703" i="4"/>
  <c r="B704" i="4"/>
  <c r="B705" i="4"/>
  <c r="B706" i="4"/>
  <c r="B707" i="4"/>
  <c r="B708" i="4"/>
  <c r="B709" i="4"/>
  <c r="B710" i="4"/>
  <c r="B711" i="4"/>
  <c r="B712" i="4"/>
  <c r="B713" i="4"/>
  <c r="B714" i="4"/>
  <c r="B715" i="4"/>
  <c r="B716" i="4"/>
  <c r="B717" i="4"/>
  <c r="B718" i="4"/>
  <c r="B719" i="4"/>
  <c r="B720" i="4"/>
  <c r="B721" i="4"/>
  <c r="B722" i="4"/>
  <c r="B723" i="4"/>
  <c r="B724" i="4"/>
  <c r="B725" i="4"/>
  <c r="B726" i="4"/>
  <c r="B727" i="4"/>
  <c r="B728" i="4"/>
  <c r="B729" i="4"/>
  <c r="B730" i="4"/>
  <c r="B731" i="4"/>
  <c r="B732" i="4"/>
  <c r="B733" i="4"/>
  <c r="B734" i="4"/>
  <c r="B735" i="4"/>
  <c r="B736" i="4"/>
  <c r="B737" i="4"/>
  <c r="B738" i="4"/>
  <c r="B739" i="4"/>
  <c r="B740" i="4"/>
  <c r="B741" i="4"/>
  <c r="B742" i="4"/>
  <c r="B743" i="4"/>
  <c r="B744" i="4"/>
  <c r="B745" i="4"/>
  <c r="B746" i="4"/>
  <c r="B747" i="4"/>
  <c r="B748" i="4"/>
  <c r="B749" i="4"/>
  <c r="B750" i="4"/>
  <c r="B751" i="4"/>
  <c r="B752" i="4"/>
  <c r="B753" i="4"/>
  <c r="B754" i="4"/>
  <c r="B755" i="4"/>
  <c r="B756" i="4"/>
  <c r="B757" i="4"/>
  <c r="B758" i="4"/>
  <c r="B759" i="4"/>
  <c r="B760" i="4"/>
  <c r="B761" i="4"/>
  <c r="B762" i="4"/>
  <c r="B763" i="4"/>
  <c r="B764" i="4"/>
  <c r="B765" i="4"/>
  <c r="B766" i="4"/>
  <c r="B767" i="4"/>
  <c r="B768" i="4"/>
  <c r="B769" i="4"/>
  <c r="B770" i="4"/>
  <c r="B771" i="4"/>
  <c r="B772" i="4"/>
  <c r="B773" i="4"/>
  <c r="B774" i="4"/>
  <c r="B775" i="4"/>
  <c r="B776" i="4"/>
  <c r="B777" i="4"/>
  <c r="B778" i="4"/>
  <c r="B779" i="4"/>
  <c r="B780" i="4"/>
  <c r="B781" i="4"/>
  <c r="B782" i="4"/>
  <c r="B783" i="4"/>
  <c r="B784" i="4"/>
  <c r="B785" i="4"/>
  <c r="B786" i="4"/>
  <c r="B787" i="4"/>
  <c r="B788" i="4"/>
  <c r="B789" i="4"/>
  <c r="B790" i="4"/>
  <c r="B791" i="4"/>
  <c r="B792" i="4"/>
  <c r="B793" i="4"/>
  <c r="B794" i="4"/>
  <c r="B795" i="4"/>
  <c r="B796" i="4"/>
  <c r="B797" i="4"/>
  <c r="B798" i="4"/>
  <c r="B799" i="4"/>
  <c r="B800" i="4"/>
  <c r="B801" i="4"/>
  <c r="B802" i="4"/>
  <c r="B803" i="4"/>
  <c r="B804" i="4"/>
  <c r="B805" i="4"/>
  <c r="B806" i="4"/>
  <c r="B807" i="4"/>
  <c r="B808" i="4"/>
  <c r="B809" i="4"/>
  <c r="B810" i="4"/>
  <c r="B811" i="4"/>
  <c r="B812" i="4"/>
  <c r="B813" i="4"/>
  <c r="B814" i="4"/>
  <c r="B815" i="4"/>
  <c r="B816" i="4"/>
  <c r="B817" i="4"/>
  <c r="B818" i="4"/>
  <c r="B819" i="4"/>
  <c r="B820" i="4"/>
  <c r="B821" i="4"/>
  <c r="B822" i="4"/>
  <c r="B823" i="4"/>
  <c r="B824" i="4"/>
  <c r="B825" i="4"/>
  <c r="B826" i="4"/>
  <c r="B827" i="4"/>
  <c r="B828" i="4"/>
  <c r="B829" i="4"/>
  <c r="B830" i="4"/>
  <c r="B831" i="4"/>
  <c r="B832" i="4"/>
  <c r="B833" i="4"/>
  <c r="B834" i="4"/>
  <c r="B835" i="4"/>
  <c r="B836" i="4"/>
  <c r="B837" i="4"/>
  <c r="B838" i="4"/>
  <c r="B839" i="4"/>
  <c r="B840" i="4"/>
  <c r="B841" i="4"/>
  <c r="B842" i="4"/>
  <c r="B843" i="4"/>
  <c r="B844" i="4"/>
  <c r="B845" i="4"/>
  <c r="B846" i="4"/>
  <c r="B847" i="4"/>
  <c r="B848" i="4"/>
  <c r="B849" i="4"/>
  <c r="B850" i="4"/>
  <c r="B851" i="4"/>
  <c r="B852" i="4"/>
  <c r="B853" i="4"/>
  <c r="B854" i="4"/>
  <c r="B855" i="4"/>
  <c r="B856" i="4"/>
  <c r="B857" i="4"/>
  <c r="B858" i="4"/>
  <c r="B859" i="4"/>
  <c r="B860" i="4"/>
  <c r="B861" i="4"/>
  <c r="B862" i="4"/>
  <c r="B863" i="4"/>
  <c r="B864" i="4"/>
  <c r="B865" i="4"/>
  <c r="B866" i="4"/>
  <c r="B867" i="4"/>
  <c r="B868" i="4"/>
  <c r="B869" i="4"/>
  <c r="B870" i="4"/>
  <c r="B871" i="4"/>
  <c r="B872" i="4"/>
  <c r="B873" i="4"/>
  <c r="B874" i="4"/>
  <c r="B875" i="4"/>
  <c r="B876" i="4"/>
  <c r="B877" i="4"/>
  <c r="B878" i="4"/>
  <c r="B879" i="4"/>
  <c r="B880" i="4"/>
  <c r="B881" i="4"/>
  <c r="B882" i="4"/>
  <c r="B883" i="4"/>
  <c r="B884" i="4"/>
  <c r="B885" i="4"/>
  <c r="B886" i="4"/>
  <c r="B887" i="4"/>
  <c r="B888" i="4"/>
  <c r="B889" i="4"/>
  <c r="B890" i="4"/>
  <c r="B891" i="4"/>
  <c r="B892" i="4"/>
  <c r="B893" i="4"/>
  <c r="B894" i="4"/>
  <c r="B895" i="4"/>
  <c r="B896" i="4"/>
  <c r="B897" i="4"/>
  <c r="B898" i="4"/>
  <c r="B899" i="4"/>
  <c r="B900" i="4"/>
  <c r="B901" i="4"/>
  <c r="B902" i="4"/>
  <c r="B903" i="4"/>
  <c r="B904" i="4"/>
  <c r="B905" i="4"/>
  <c r="B906" i="4"/>
  <c r="B907" i="4"/>
  <c r="B908" i="4"/>
  <c r="B909" i="4"/>
  <c r="B910" i="4"/>
  <c r="B911" i="4"/>
  <c r="B912" i="4"/>
  <c r="B913" i="4"/>
  <c r="B914" i="4"/>
  <c r="B915" i="4"/>
  <c r="B916" i="4"/>
  <c r="B917" i="4"/>
  <c r="B918" i="4"/>
  <c r="B919" i="4"/>
  <c r="B920" i="4"/>
  <c r="B921" i="4"/>
  <c r="B922" i="4"/>
  <c r="B923" i="4"/>
  <c r="B924" i="4"/>
  <c r="B925" i="4"/>
  <c r="B926" i="4"/>
  <c r="B927" i="4"/>
  <c r="B928" i="4"/>
  <c r="B929" i="4"/>
  <c r="B930" i="4"/>
  <c r="B931" i="4"/>
  <c r="B932" i="4"/>
  <c r="B933" i="4"/>
  <c r="B934" i="4"/>
  <c r="B935" i="4"/>
  <c r="B936" i="4"/>
  <c r="B937" i="4"/>
  <c r="B938" i="4"/>
  <c r="B939" i="4"/>
  <c r="B940" i="4"/>
  <c r="B941" i="4"/>
  <c r="B942" i="4"/>
  <c r="B943" i="4"/>
  <c r="B944" i="4"/>
  <c r="B945" i="4"/>
  <c r="B946" i="4"/>
  <c r="B947" i="4"/>
  <c r="B948" i="4"/>
  <c r="B949" i="4"/>
  <c r="B950" i="4"/>
  <c r="B951" i="4"/>
  <c r="B952" i="4"/>
  <c r="B953" i="4"/>
  <c r="B954" i="4"/>
  <c r="B955" i="4"/>
  <c r="B956" i="4"/>
  <c r="B957" i="4"/>
  <c r="B958" i="4"/>
  <c r="B959" i="4"/>
  <c r="B960" i="4"/>
  <c r="B961" i="4"/>
  <c r="B962" i="4"/>
  <c r="B963" i="4"/>
  <c r="B964" i="4"/>
  <c r="B965" i="4"/>
  <c r="B966" i="4"/>
  <c r="B967" i="4"/>
  <c r="B968" i="4"/>
  <c r="B969" i="4"/>
  <c r="B970" i="4"/>
  <c r="B971" i="4"/>
  <c r="B972" i="4"/>
  <c r="B973" i="4"/>
  <c r="B974" i="4"/>
  <c r="B975" i="4"/>
  <c r="B976" i="4"/>
  <c r="B977" i="4"/>
  <c r="B978" i="4"/>
  <c r="B979" i="4"/>
  <c r="B980" i="4"/>
  <c r="B981" i="4"/>
  <c r="B982" i="4"/>
  <c r="B983" i="4"/>
  <c r="B984" i="4"/>
  <c r="B985" i="4"/>
  <c r="B986" i="4"/>
  <c r="B987" i="4"/>
  <c r="B988" i="4"/>
  <c r="B989" i="4"/>
  <c r="B990" i="4"/>
  <c r="B991" i="4"/>
  <c r="B992" i="4"/>
  <c r="B993" i="4"/>
  <c r="B994" i="4"/>
  <c r="B995" i="4"/>
  <c r="B996" i="4"/>
  <c r="B997" i="4"/>
  <c r="B998" i="4"/>
  <c r="B999" i="4"/>
  <c r="B1000" i="4"/>
  <c r="B1001" i="4"/>
  <c r="B1002" i="4"/>
  <c r="B1003" i="4"/>
  <c r="B1004" i="4"/>
  <c r="B1005" i="4"/>
  <c r="B1006" i="4"/>
  <c r="B1007" i="4"/>
  <c r="B1008" i="4"/>
  <c r="B1009" i="4"/>
  <c r="B1010" i="4"/>
  <c r="B1011" i="4"/>
  <c r="B1012" i="4"/>
  <c r="B1013" i="4"/>
  <c r="B1014" i="4"/>
  <c r="B1015" i="4"/>
  <c r="B1016" i="4"/>
  <c r="B1017" i="4"/>
  <c r="B1018" i="4"/>
  <c r="B1019" i="4"/>
  <c r="B1020" i="4"/>
  <c r="B1021" i="4"/>
  <c r="B1022" i="4"/>
  <c r="B1023" i="4"/>
  <c r="B1024" i="4"/>
  <c r="B1025" i="4"/>
  <c r="B1026" i="4"/>
  <c r="B1027" i="4"/>
  <c r="B1028" i="4"/>
  <c r="B1029" i="4"/>
  <c r="B1030" i="4"/>
  <c r="B1031" i="4"/>
  <c r="B1032" i="4"/>
  <c r="B1033" i="4"/>
  <c r="B1034" i="4"/>
  <c r="B1035" i="4"/>
  <c r="B1036" i="4"/>
  <c r="B1037" i="4"/>
  <c r="B1038" i="4"/>
  <c r="B1039" i="4"/>
  <c r="B1040" i="4"/>
  <c r="B1041" i="4"/>
  <c r="B1042" i="4"/>
  <c r="B1043" i="4"/>
  <c r="B1044" i="4"/>
  <c r="B1045" i="4"/>
  <c r="B1046" i="4"/>
  <c r="B1047" i="4"/>
  <c r="B1048" i="4"/>
  <c r="B1049" i="4"/>
  <c r="B1050" i="4"/>
  <c r="B1051" i="4"/>
  <c r="B1052" i="4"/>
  <c r="B1053" i="4"/>
  <c r="B1054" i="4"/>
  <c r="B1055" i="4"/>
  <c r="B1056" i="4"/>
  <c r="B1057" i="4"/>
  <c r="B1058" i="4"/>
  <c r="B1059" i="4"/>
  <c r="B1060" i="4"/>
  <c r="B1061" i="4"/>
  <c r="B1062" i="4"/>
  <c r="B1063" i="4"/>
  <c r="B1064" i="4"/>
  <c r="B1065" i="4"/>
  <c r="B1066" i="4"/>
  <c r="B1067" i="4"/>
  <c r="B1068" i="4"/>
  <c r="B1069" i="4"/>
  <c r="B1070" i="4"/>
  <c r="B1071" i="4"/>
  <c r="B1072" i="4"/>
  <c r="B1073" i="4"/>
  <c r="B1074" i="4"/>
  <c r="B1075" i="4"/>
  <c r="B1076" i="4"/>
  <c r="B1077" i="4"/>
  <c r="B1078" i="4"/>
  <c r="B1079" i="4"/>
  <c r="B1080" i="4"/>
  <c r="B1081" i="4"/>
  <c r="B1082" i="4"/>
  <c r="B1083" i="4"/>
  <c r="B1084" i="4"/>
  <c r="B1085" i="4"/>
  <c r="B1086" i="4"/>
  <c r="B1087" i="4"/>
  <c r="B1088" i="4"/>
  <c r="B1089" i="4"/>
  <c r="B1090" i="4"/>
  <c r="B1091" i="4"/>
  <c r="B1092" i="4"/>
  <c r="B1093" i="4"/>
  <c r="B1094" i="4"/>
  <c r="B1095" i="4"/>
  <c r="B1096" i="4"/>
  <c r="B1097" i="4"/>
  <c r="B1098" i="4"/>
  <c r="B1099" i="4"/>
  <c r="B1100" i="4"/>
  <c r="B1101" i="4"/>
  <c r="B1102" i="4"/>
  <c r="B1103" i="4"/>
  <c r="D125" i="4"/>
  <c r="D126" i="4"/>
  <c r="D127" i="4"/>
  <c r="D128" i="4"/>
  <c r="D129" i="4"/>
  <c r="D130" i="4"/>
  <c r="D131" i="4"/>
  <c r="D132" i="4"/>
  <c r="D133" i="4"/>
  <c r="D134" i="4"/>
  <c r="D135" i="4"/>
  <c r="D136" i="4"/>
  <c r="D137" i="4"/>
  <c r="D138" i="4"/>
  <c r="D139" i="4"/>
  <c r="D140" i="4"/>
  <c r="D141" i="4"/>
  <c r="D142" i="4"/>
  <c r="D143" i="4"/>
  <c r="D144" i="4"/>
  <c r="D145" i="4"/>
  <c r="D146" i="4"/>
  <c r="D147" i="4"/>
  <c r="D148" i="4"/>
  <c r="D149" i="4"/>
  <c r="D150" i="4"/>
  <c r="D151" i="4"/>
  <c r="D152" i="4"/>
  <c r="D153" i="4"/>
  <c r="D154" i="4"/>
  <c r="D155" i="4"/>
  <c r="D156" i="4"/>
  <c r="D157" i="4"/>
  <c r="D158" i="4"/>
  <c r="D159" i="4"/>
  <c r="D160" i="4"/>
  <c r="D161" i="4"/>
  <c r="D162" i="4"/>
  <c r="D163" i="4"/>
  <c r="D164" i="4"/>
  <c r="D165" i="4"/>
  <c r="D166" i="4"/>
  <c r="D167" i="4"/>
  <c r="D168" i="4"/>
  <c r="D169" i="4"/>
  <c r="D170" i="4"/>
  <c r="D171" i="4"/>
  <c r="D172" i="4"/>
  <c r="D173" i="4"/>
  <c r="D174" i="4"/>
  <c r="D175" i="4"/>
  <c r="D176" i="4"/>
  <c r="D177" i="4"/>
  <c r="D178" i="4"/>
  <c r="D179" i="4"/>
  <c r="D180" i="4"/>
  <c r="D181" i="4"/>
  <c r="D182" i="4"/>
  <c r="D183" i="4"/>
  <c r="D184" i="4"/>
  <c r="D185" i="4"/>
  <c r="D186" i="4"/>
  <c r="D187" i="4"/>
  <c r="D188" i="4"/>
  <c r="D189" i="4"/>
  <c r="D190" i="4"/>
  <c r="D191" i="4"/>
  <c r="D192" i="4"/>
  <c r="D193" i="4"/>
  <c r="D194" i="4"/>
  <c r="D195" i="4"/>
  <c r="D196" i="4"/>
  <c r="D197" i="4"/>
  <c r="D198" i="4"/>
  <c r="D199" i="4"/>
  <c r="D200" i="4"/>
  <c r="D201" i="4"/>
  <c r="D202" i="4"/>
  <c r="D203" i="4"/>
  <c r="D204" i="4"/>
  <c r="D205" i="4"/>
  <c r="D206" i="4"/>
  <c r="D207" i="4"/>
  <c r="D208" i="4"/>
  <c r="D209" i="4"/>
  <c r="D210" i="4"/>
  <c r="D211" i="4"/>
  <c r="D212" i="4"/>
  <c r="D213" i="4"/>
  <c r="D214" i="4"/>
  <c r="D215" i="4"/>
  <c r="D216" i="4"/>
  <c r="D217" i="4"/>
  <c r="D218" i="4"/>
  <c r="D219" i="4"/>
  <c r="D220" i="4"/>
  <c r="D221" i="4"/>
  <c r="D222" i="4"/>
  <c r="D223" i="4"/>
  <c r="D224" i="4"/>
  <c r="D225" i="4"/>
  <c r="D226" i="4"/>
  <c r="D227" i="4"/>
  <c r="D228" i="4"/>
  <c r="D229" i="4"/>
  <c r="D230" i="4"/>
  <c r="D231" i="4"/>
  <c r="D232" i="4"/>
  <c r="D233" i="4"/>
  <c r="D234" i="4"/>
  <c r="D235" i="4"/>
  <c r="D236" i="4"/>
  <c r="D237" i="4"/>
  <c r="D238" i="4"/>
  <c r="D239" i="4"/>
  <c r="D240" i="4"/>
  <c r="D241" i="4"/>
  <c r="D242" i="4"/>
  <c r="D243" i="4"/>
  <c r="D244" i="4"/>
  <c r="D245" i="4"/>
  <c r="D246" i="4"/>
  <c r="D247" i="4"/>
  <c r="D248" i="4"/>
  <c r="D249" i="4"/>
  <c r="D250" i="4"/>
  <c r="D251" i="4"/>
  <c r="D252" i="4"/>
  <c r="D253" i="4"/>
  <c r="D254" i="4"/>
  <c r="D255" i="4"/>
  <c r="D256" i="4"/>
  <c r="D257" i="4"/>
  <c r="D258" i="4"/>
  <c r="D259" i="4"/>
  <c r="D260" i="4"/>
  <c r="D261" i="4"/>
  <c r="D262" i="4"/>
  <c r="D263" i="4"/>
  <c r="D264" i="4"/>
  <c r="D265" i="4"/>
  <c r="D266" i="4"/>
  <c r="D267" i="4"/>
  <c r="D268" i="4"/>
  <c r="D269" i="4"/>
  <c r="D270" i="4"/>
  <c r="D271" i="4"/>
  <c r="D272" i="4"/>
  <c r="D273" i="4"/>
  <c r="D274" i="4"/>
  <c r="D275" i="4"/>
  <c r="D276" i="4"/>
  <c r="D277" i="4"/>
  <c r="D278" i="4"/>
  <c r="D279" i="4"/>
  <c r="D280" i="4"/>
  <c r="D281" i="4"/>
  <c r="D282" i="4"/>
  <c r="D283" i="4"/>
  <c r="D284" i="4"/>
  <c r="D285" i="4"/>
  <c r="D286" i="4"/>
  <c r="D287" i="4"/>
  <c r="D288" i="4"/>
  <c r="D289" i="4"/>
  <c r="D290" i="4"/>
  <c r="D291" i="4"/>
  <c r="D292" i="4"/>
  <c r="D293" i="4"/>
  <c r="D294" i="4"/>
  <c r="D295" i="4"/>
  <c r="D296" i="4"/>
  <c r="D297" i="4"/>
  <c r="D298" i="4"/>
  <c r="D299" i="4"/>
  <c r="D300" i="4"/>
  <c r="D301" i="4"/>
  <c r="D302" i="4"/>
  <c r="D303" i="4"/>
  <c r="D304" i="4"/>
  <c r="D305" i="4"/>
  <c r="D306" i="4"/>
  <c r="D307" i="4"/>
  <c r="D308" i="4"/>
  <c r="D309" i="4"/>
  <c r="D310" i="4"/>
  <c r="D311" i="4"/>
  <c r="D312" i="4"/>
  <c r="D313" i="4"/>
  <c r="D314" i="4"/>
  <c r="D315" i="4"/>
  <c r="D316" i="4"/>
  <c r="D317" i="4"/>
  <c r="D318" i="4"/>
  <c r="D319" i="4"/>
  <c r="D320" i="4"/>
  <c r="D321" i="4"/>
  <c r="D322" i="4"/>
  <c r="D323" i="4"/>
  <c r="D324" i="4"/>
  <c r="D325" i="4"/>
  <c r="D326" i="4"/>
  <c r="D327" i="4"/>
  <c r="D328" i="4"/>
  <c r="D329" i="4"/>
  <c r="D330" i="4"/>
  <c r="D331" i="4"/>
  <c r="D332" i="4"/>
  <c r="D333" i="4"/>
  <c r="D334" i="4"/>
  <c r="D335" i="4"/>
  <c r="D336" i="4"/>
  <c r="D337" i="4"/>
  <c r="D338" i="4"/>
  <c r="D339" i="4"/>
  <c r="D340" i="4"/>
  <c r="D341" i="4"/>
  <c r="D342" i="4"/>
  <c r="D343" i="4"/>
  <c r="D344" i="4"/>
  <c r="D345" i="4"/>
  <c r="D346" i="4"/>
  <c r="D347" i="4"/>
  <c r="D348" i="4"/>
  <c r="D349" i="4"/>
  <c r="D350" i="4"/>
  <c r="D351" i="4"/>
  <c r="D352" i="4"/>
  <c r="D353" i="4"/>
  <c r="D354" i="4"/>
  <c r="D355" i="4"/>
  <c r="D356" i="4"/>
  <c r="D357" i="4"/>
  <c r="D358" i="4"/>
  <c r="D359" i="4"/>
  <c r="D360" i="4"/>
  <c r="D361" i="4"/>
  <c r="D362" i="4"/>
  <c r="D363" i="4"/>
  <c r="D364" i="4"/>
  <c r="D365" i="4"/>
  <c r="D366" i="4"/>
  <c r="D367" i="4"/>
  <c r="D368" i="4"/>
  <c r="D369" i="4"/>
  <c r="D370" i="4"/>
  <c r="D371" i="4"/>
  <c r="D372" i="4"/>
  <c r="D373" i="4"/>
  <c r="D374" i="4"/>
  <c r="D375" i="4"/>
  <c r="D376" i="4"/>
  <c r="D377" i="4"/>
  <c r="D378" i="4"/>
  <c r="D379" i="4"/>
  <c r="D380" i="4"/>
  <c r="D381" i="4"/>
  <c r="D382" i="4"/>
  <c r="D383" i="4"/>
  <c r="D384" i="4"/>
  <c r="D385" i="4"/>
  <c r="D386" i="4"/>
  <c r="D387" i="4"/>
  <c r="D388" i="4"/>
  <c r="D389" i="4"/>
  <c r="D390" i="4"/>
  <c r="D391" i="4"/>
  <c r="D392" i="4"/>
  <c r="D393" i="4"/>
  <c r="D394" i="4"/>
  <c r="D395" i="4"/>
  <c r="D396" i="4"/>
  <c r="D397" i="4"/>
  <c r="D398" i="4"/>
  <c r="D399" i="4"/>
  <c r="D400" i="4"/>
  <c r="D401" i="4"/>
  <c r="D402" i="4"/>
  <c r="D403" i="4"/>
  <c r="D404" i="4"/>
  <c r="D405" i="4"/>
  <c r="D406" i="4"/>
  <c r="D407" i="4"/>
  <c r="D408" i="4"/>
  <c r="D409" i="4"/>
  <c r="D410" i="4"/>
  <c r="D411" i="4"/>
  <c r="D412" i="4"/>
  <c r="D413" i="4"/>
  <c r="D414" i="4"/>
  <c r="D415" i="4"/>
  <c r="D416" i="4"/>
  <c r="D417" i="4"/>
  <c r="D418" i="4"/>
  <c r="D419" i="4"/>
  <c r="D420" i="4"/>
  <c r="D421" i="4"/>
  <c r="D422" i="4"/>
  <c r="D423" i="4"/>
  <c r="D424" i="4"/>
  <c r="D425" i="4"/>
  <c r="D426" i="4"/>
  <c r="D427" i="4"/>
  <c r="D428" i="4"/>
  <c r="D429" i="4"/>
  <c r="D430" i="4"/>
  <c r="D431" i="4"/>
  <c r="D432" i="4"/>
  <c r="D433" i="4"/>
  <c r="D434" i="4"/>
  <c r="D435" i="4"/>
  <c r="D436" i="4"/>
  <c r="D437" i="4"/>
  <c r="D438" i="4"/>
  <c r="D439" i="4"/>
  <c r="D440" i="4"/>
  <c r="D441" i="4"/>
  <c r="D442" i="4"/>
  <c r="D443" i="4"/>
  <c r="D444" i="4"/>
  <c r="D445" i="4"/>
  <c r="D446" i="4"/>
  <c r="D447" i="4"/>
  <c r="D448" i="4"/>
  <c r="D449" i="4"/>
  <c r="D450" i="4"/>
  <c r="D451" i="4"/>
  <c r="D452" i="4"/>
  <c r="D453" i="4"/>
  <c r="D454" i="4"/>
  <c r="D455" i="4"/>
  <c r="D456" i="4"/>
  <c r="D457" i="4"/>
  <c r="D458" i="4"/>
  <c r="D459" i="4"/>
  <c r="D460" i="4"/>
  <c r="D461" i="4"/>
  <c r="D462" i="4"/>
  <c r="D463" i="4"/>
  <c r="D464" i="4"/>
  <c r="D465" i="4"/>
  <c r="D466" i="4"/>
  <c r="D467" i="4"/>
  <c r="D468" i="4"/>
  <c r="D469" i="4"/>
  <c r="D470" i="4"/>
  <c r="D471" i="4"/>
  <c r="D472" i="4"/>
  <c r="D473" i="4"/>
  <c r="D474" i="4"/>
  <c r="D475" i="4"/>
  <c r="D476" i="4"/>
  <c r="D477" i="4"/>
  <c r="D478" i="4"/>
  <c r="D479" i="4"/>
  <c r="D480" i="4"/>
  <c r="D481" i="4"/>
  <c r="D482" i="4"/>
  <c r="D483" i="4"/>
  <c r="D484" i="4"/>
  <c r="D485" i="4"/>
  <c r="D486" i="4"/>
  <c r="D487" i="4"/>
  <c r="D488" i="4"/>
  <c r="D489" i="4"/>
  <c r="D490" i="4"/>
  <c r="D491" i="4"/>
  <c r="D492" i="4"/>
  <c r="D493" i="4"/>
  <c r="D494" i="4"/>
  <c r="D495" i="4"/>
  <c r="D496" i="4"/>
  <c r="D497" i="4"/>
  <c r="D498" i="4"/>
  <c r="D499" i="4"/>
  <c r="D500" i="4"/>
  <c r="D501" i="4"/>
  <c r="D502" i="4"/>
  <c r="D503" i="4"/>
  <c r="D504" i="4"/>
  <c r="D505" i="4"/>
  <c r="D506" i="4"/>
  <c r="D507" i="4"/>
  <c r="D508" i="4"/>
  <c r="D509" i="4"/>
  <c r="D510" i="4"/>
  <c r="D511" i="4"/>
  <c r="D512" i="4"/>
  <c r="D513" i="4"/>
  <c r="D514" i="4"/>
  <c r="D515" i="4"/>
  <c r="D516" i="4"/>
  <c r="D517" i="4"/>
  <c r="D518" i="4"/>
  <c r="D519" i="4"/>
  <c r="D520" i="4"/>
  <c r="D521" i="4"/>
  <c r="D522" i="4"/>
  <c r="D523" i="4"/>
  <c r="D524" i="4"/>
  <c r="D525" i="4"/>
  <c r="D526" i="4"/>
  <c r="D527" i="4"/>
  <c r="D528" i="4"/>
  <c r="D529" i="4"/>
  <c r="D530" i="4"/>
  <c r="D531" i="4"/>
  <c r="D532" i="4"/>
  <c r="D533" i="4"/>
  <c r="D534" i="4"/>
  <c r="D535" i="4"/>
  <c r="D536" i="4"/>
  <c r="D537" i="4"/>
  <c r="D538" i="4"/>
  <c r="D539" i="4"/>
  <c r="D540" i="4"/>
  <c r="D541" i="4"/>
  <c r="D542" i="4"/>
  <c r="D543" i="4"/>
  <c r="D544" i="4"/>
  <c r="D545" i="4"/>
  <c r="D546" i="4"/>
  <c r="D547" i="4"/>
  <c r="D548" i="4"/>
  <c r="D549" i="4"/>
  <c r="D550" i="4"/>
  <c r="D551" i="4"/>
  <c r="D552" i="4"/>
  <c r="D553" i="4"/>
  <c r="D554" i="4"/>
  <c r="D555" i="4"/>
  <c r="D556" i="4"/>
  <c r="D557" i="4"/>
  <c r="D558" i="4"/>
  <c r="D559" i="4"/>
  <c r="D560" i="4"/>
  <c r="D561" i="4"/>
  <c r="D562" i="4"/>
  <c r="D563" i="4"/>
  <c r="D564" i="4"/>
  <c r="D565" i="4"/>
  <c r="D566" i="4"/>
  <c r="D567" i="4"/>
  <c r="D568" i="4"/>
  <c r="D569" i="4"/>
  <c r="D570" i="4"/>
  <c r="D571" i="4"/>
  <c r="D572" i="4"/>
  <c r="D573" i="4"/>
  <c r="D574" i="4"/>
  <c r="D575" i="4"/>
  <c r="D576" i="4"/>
  <c r="D577" i="4"/>
  <c r="D578" i="4"/>
  <c r="D579" i="4"/>
  <c r="D580" i="4"/>
  <c r="D581" i="4"/>
  <c r="D582" i="4"/>
  <c r="D583" i="4"/>
  <c r="D584" i="4"/>
  <c r="D585" i="4"/>
  <c r="D586" i="4"/>
  <c r="D587" i="4"/>
  <c r="D588" i="4"/>
  <c r="D589" i="4"/>
  <c r="D590" i="4"/>
  <c r="D591" i="4"/>
  <c r="D592" i="4"/>
  <c r="D593" i="4"/>
  <c r="D594" i="4"/>
  <c r="D595" i="4"/>
  <c r="D596" i="4"/>
  <c r="D597" i="4"/>
  <c r="D598" i="4"/>
  <c r="D599" i="4"/>
  <c r="D600" i="4"/>
  <c r="D601" i="4"/>
  <c r="D602" i="4"/>
  <c r="D603" i="4"/>
  <c r="D604" i="4"/>
  <c r="D605" i="4"/>
  <c r="D606" i="4"/>
  <c r="D607" i="4"/>
  <c r="D608" i="4"/>
  <c r="D609" i="4"/>
  <c r="D610" i="4"/>
  <c r="D611" i="4"/>
  <c r="D612" i="4"/>
  <c r="D613" i="4"/>
  <c r="D614" i="4"/>
  <c r="D615" i="4"/>
  <c r="D616" i="4"/>
  <c r="D617" i="4"/>
  <c r="D618" i="4"/>
  <c r="D619" i="4"/>
  <c r="D620" i="4"/>
  <c r="D621" i="4"/>
  <c r="D622" i="4"/>
  <c r="D623" i="4"/>
  <c r="D624" i="4"/>
  <c r="D625" i="4"/>
  <c r="D626" i="4"/>
  <c r="D627" i="4"/>
  <c r="D628" i="4"/>
  <c r="D629" i="4"/>
  <c r="D630" i="4"/>
  <c r="D631" i="4"/>
  <c r="D632" i="4"/>
  <c r="D633" i="4"/>
  <c r="D634" i="4"/>
  <c r="D635" i="4"/>
  <c r="D636" i="4"/>
  <c r="D637" i="4"/>
  <c r="D638" i="4"/>
  <c r="D639" i="4"/>
  <c r="D640" i="4"/>
  <c r="D641" i="4"/>
  <c r="D642" i="4"/>
  <c r="D643" i="4"/>
  <c r="D644" i="4"/>
  <c r="D645" i="4"/>
  <c r="D646" i="4"/>
  <c r="D647" i="4"/>
  <c r="D648" i="4"/>
  <c r="D649" i="4"/>
  <c r="D650" i="4"/>
  <c r="D651" i="4"/>
  <c r="D652" i="4"/>
  <c r="D653" i="4"/>
  <c r="D654" i="4"/>
  <c r="D655" i="4"/>
  <c r="D656" i="4"/>
  <c r="D657" i="4"/>
  <c r="D658" i="4"/>
  <c r="D659" i="4"/>
  <c r="D660" i="4"/>
  <c r="D661" i="4"/>
  <c r="D662" i="4"/>
  <c r="D663" i="4"/>
  <c r="D664" i="4"/>
  <c r="D665" i="4"/>
  <c r="D666" i="4"/>
  <c r="D667" i="4"/>
  <c r="D668" i="4"/>
  <c r="D669" i="4"/>
  <c r="D670" i="4"/>
  <c r="D671" i="4"/>
  <c r="D672" i="4"/>
  <c r="D673" i="4"/>
  <c r="D674" i="4"/>
  <c r="D675" i="4"/>
  <c r="D676" i="4"/>
  <c r="D677" i="4"/>
  <c r="D678" i="4"/>
  <c r="D679" i="4"/>
  <c r="D680" i="4"/>
  <c r="D681" i="4"/>
  <c r="D682" i="4"/>
  <c r="D683" i="4"/>
  <c r="D684" i="4"/>
  <c r="D685" i="4"/>
  <c r="D686" i="4"/>
  <c r="D687" i="4"/>
  <c r="D688" i="4"/>
  <c r="D689" i="4"/>
  <c r="D690" i="4"/>
  <c r="D691" i="4"/>
  <c r="D692" i="4"/>
  <c r="D693" i="4"/>
  <c r="D694" i="4"/>
  <c r="D695" i="4"/>
  <c r="D696" i="4"/>
  <c r="D697" i="4"/>
  <c r="D698" i="4"/>
  <c r="D699" i="4"/>
  <c r="D700" i="4"/>
  <c r="D701" i="4"/>
  <c r="D702" i="4"/>
  <c r="D703" i="4"/>
  <c r="D704" i="4"/>
  <c r="D705" i="4"/>
  <c r="D706" i="4"/>
  <c r="D707" i="4"/>
  <c r="D708" i="4"/>
  <c r="D709" i="4"/>
  <c r="D710" i="4"/>
  <c r="D711" i="4"/>
  <c r="D712" i="4"/>
  <c r="D713" i="4"/>
  <c r="D714" i="4"/>
  <c r="D715" i="4"/>
  <c r="D716" i="4"/>
  <c r="D717" i="4"/>
  <c r="D718" i="4"/>
  <c r="D719" i="4"/>
  <c r="D720" i="4"/>
  <c r="D721" i="4"/>
  <c r="D722" i="4"/>
  <c r="D723" i="4"/>
  <c r="D724" i="4"/>
  <c r="D725" i="4"/>
  <c r="D726" i="4"/>
  <c r="D727" i="4"/>
  <c r="D728" i="4"/>
  <c r="D729" i="4"/>
  <c r="D730" i="4"/>
  <c r="D731" i="4"/>
  <c r="D732" i="4"/>
  <c r="D733" i="4"/>
  <c r="D734" i="4"/>
  <c r="D735" i="4"/>
  <c r="D736" i="4"/>
  <c r="D737" i="4"/>
  <c r="D738" i="4"/>
  <c r="D739" i="4"/>
  <c r="D740" i="4"/>
  <c r="D741" i="4"/>
  <c r="D742" i="4"/>
  <c r="D743" i="4"/>
  <c r="D744" i="4"/>
  <c r="D745" i="4"/>
  <c r="D746" i="4"/>
  <c r="D747" i="4"/>
  <c r="D748" i="4"/>
  <c r="D749" i="4"/>
  <c r="D750" i="4"/>
  <c r="D751" i="4"/>
  <c r="D752" i="4"/>
  <c r="D753" i="4"/>
  <c r="D754" i="4"/>
  <c r="D755" i="4"/>
  <c r="D756" i="4"/>
  <c r="D757" i="4"/>
  <c r="D758" i="4"/>
  <c r="D759" i="4"/>
  <c r="D760" i="4"/>
  <c r="D761" i="4"/>
  <c r="D762" i="4"/>
  <c r="D763" i="4"/>
  <c r="D764" i="4"/>
  <c r="D765" i="4"/>
  <c r="D766" i="4"/>
  <c r="D767" i="4"/>
  <c r="D768" i="4"/>
  <c r="D769" i="4"/>
  <c r="D770" i="4"/>
  <c r="D771" i="4"/>
  <c r="D772" i="4"/>
  <c r="D773" i="4"/>
  <c r="D774" i="4"/>
  <c r="D775" i="4"/>
  <c r="D776" i="4"/>
  <c r="D777" i="4"/>
  <c r="D778" i="4"/>
  <c r="D779" i="4"/>
  <c r="D780" i="4"/>
  <c r="D781" i="4"/>
  <c r="D782" i="4"/>
  <c r="D783" i="4"/>
  <c r="D784" i="4"/>
  <c r="D785" i="4"/>
  <c r="D786" i="4"/>
  <c r="D787" i="4"/>
  <c r="D788" i="4"/>
  <c r="D789" i="4"/>
  <c r="D790" i="4"/>
  <c r="D791" i="4"/>
  <c r="D792" i="4"/>
  <c r="D793" i="4"/>
  <c r="D794" i="4"/>
  <c r="D795" i="4"/>
  <c r="D796" i="4"/>
  <c r="D797" i="4"/>
  <c r="D798" i="4"/>
  <c r="D799" i="4"/>
  <c r="D800" i="4"/>
  <c r="D801" i="4"/>
  <c r="D802" i="4"/>
  <c r="D803" i="4"/>
  <c r="D804" i="4"/>
  <c r="D805" i="4"/>
  <c r="D806" i="4"/>
  <c r="D807" i="4"/>
  <c r="D808" i="4"/>
  <c r="D809" i="4"/>
  <c r="D810" i="4"/>
  <c r="D811" i="4"/>
  <c r="D812" i="4"/>
  <c r="D813" i="4"/>
  <c r="D814" i="4"/>
  <c r="D815" i="4"/>
  <c r="D816" i="4"/>
  <c r="D817" i="4"/>
  <c r="D818" i="4"/>
  <c r="D819" i="4"/>
  <c r="D820" i="4"/>
  <c r="D821" i="4"/>
  <c r="D822" i="4"/>
  <c r="D823" i="4"/>
  <c r="D824" i="4"/>
  <c r="D825" i="4"/>
  <c r="D826" i="4"/>
  <c r="D827" i="4"/>
  <c r="D828" i="4"/>
  <c r="D829" i="4"/>
  <c r="D830" i="4"/>
  <c r="D831" i="4"/>
  <c r="D832" i="4"/>
  <c r="D833" i="4"/>
  <c r="D834" i="4"/>
  <c r="D835" i="4"/>
  <c r="D836" i="4"/>
  <c r="D837" i="4"/>
  <c r="D838" i="4"/>
  <c r="D839" i="4"/>
  <c r="D840" i="4"/>
  <c r="D841" i="4"/>
  <c r="D842" i="4"/>
  <c r="D843" i="4"/>
  <c r="D844" i="4"/>
  <c r="D845" i="4"/>
  <c r="D846" i="4"/>
  <c r="D847" i="4"/>
  <c r="D848" i="4"/>
  <c r="D849" i="4"/>
  <c r="D850" i="4"/>
  <c r="D851" i="4"/>
  <c r="D852" i="4"/>
  <c r="D853" i="4"/>
  <c r="D854" i="4"/>
  <c r="D855" i="4"/>
  <c r="D856" i="4"/>
  <c r="D857" i="4"/>
  <c r="D858" i="4"/>
  <c r="D859" i="4"/>
  <c r="D860" i="4"/>
  <c r="D861" i="4"/>
  <c r="D862" i="4"/>
  <c r="D863" i="4"/>
  <c r="D864" i="4"/>
  <c r="D865" i="4"/>
  <c r="D866" i="4"/>
  <c r="D867" i="4"/>
  <c r="D868" i="4"/>
  <c r="D869" i="4"/>
  <c r="D870" i="4"/>
  <c r="D871" i="4"/>
  <c r="D872" i="4"/>
  <c r="D873" i="4"/>
  <c r="D874" i="4"/>
  <c r="D875" i="4"/>
  <c r="D876" i="4"/>
  <c r="D877" i="4"/>
  <c r="D878" i="4"/>
  <c r="D879" i="4"/>
  <c r="D880" i="4"/>
  <c r="D881" i="4"/>
  <c r="D882" i="4"/>
  <c r="D883" i="4"/>
  <c r="D884" i="4"/>
  <c r="D885" i="4"/>
  <c r="D886" i="4"/>
  <c r="D887" i="4"/>
  <c r="D888" i="4"/>
  <c r="D889" i="4"/>
  <c r="D890" i="4"/>
  <c r="D891" i="4"/>
  <c r="D892" i="4"/>
  <c r="D893" i="4"/>
  <c r="D894" i="4"/>
  <c r="D895" i="4"/>
  <c r="D896" i="4"/>
  <c r="D897" i="4"/>
  <c r="D898" i="4"/>
  <c r="D899" i="4"/>
  <c r="D900" i="4"/>
  <c r="D901" i="4"/>
  <c r="D902" i="4"/>
  <c r="D903" i="4"/>
  <c r="D904" i="4"/>
  <c r="D905" i="4"/>
  <c r="D906" i="4"/>
  <c r="D907" i="4"/>
  <c r="D908" i="4"/>
  <c r="D909" i="4"/>
  <c r="D910" i="4"/>
  <c r="D911" i="4"/>
  <c r="D912" i="4"/>
  <c r="D913" i="4"/>
  <c r="D914" i="4"/>
  <c r="D915" i="4"/>
  <c r="D916" i="4"/>
  <c r="D917" i="4"/>
  <c r="D918" i="4"/>
  <c r="D919" i="4"/>
  <c r="D920" i="4"/>
  <c r="D921" i="4"/>
  <c r="D922" i="4"/>
  <c r="D923" i="4"/>
  <c r="D924" i="4"/>
  <c r="D925" i="4"/>
  <c r="D926" i="4"/>
  <c r="D927" i="4"/>
  <c r="D928" i="4"/>
  <c r="D929" i="4"/>
  <c r="D930" i="4"/>
  <c r="D931" i="4"/>
  <c r="D932" i="4"/>
  <c r="D933" i="4"/>
  <c r="D934" i="4"/>
  <c r="D935" i="4"/>
  <c r="D936" i="4"/>
  <c r="D937" i="4"/>
  <c r="D938" i="4"/>
  <c r="D939" i="4"/>
  <c r="D940" i="4"/>
  <c r="D941" i="4"/>
  <c r="D942" i="4"/>
  <c r="D943" i="4"/>
  <c r="D944" i="4"/>
  <c r="D945" i="4"/>
  <c r="D946" i="4"/>
  <c r="D947" i="4"/>
  <c r="D948" i="4"/>
  <c r="D949" i="4"/>
  <c r="D950" i="4"/>
  <c r="D951" i="4"/>
  <c r="D952" i="4"/>
  <c r="D953" i="4"/>
  <c r="D954" i="4"/>
  <c r="D955" i="4"/>
  <c r="D956" i="4"/>
  <c r="D957" i="4"/>
  <c r="D958" i="4"/>
  <c r="D959" i="4"/>
  <c r="D960" i="4"/>
  <c r="D961" i="4"/>
  <c r="D962" i="4"/>
  <c r="D963" i="4"/>
  <c r="D964" i="4"/>
  <c r="D965" i="4"/>
  <c r="D966" i="4"/>
  <c r="D967" i="4"/>
  <c r="D968" i="4"/>
  <c r="D969" i="4"/>
  <c r="D970" i="4"/>
  <c r="D971" i="4"/>
  <c r="D972" i="4"/>
  <c r="D973" i="4"/>
  <c r="D974" i="4"/>
  <c r="D975" i="4"/>
  <c r="D976" i="4"/>
  <c r="D977" i="4"/>
  <c r="D978" i="4"/>
  <c r="D979" i="4"/>
  <c r="D980" i="4"/>
  <c r="D981" i="4"/>
  <c r="D982" i="4"/>
  <c r="D983" i="4"/>
  <c r="D984" i="4"/>
  <c r="D985" i="4"/>
  <c r="D986" i="4"/>
  <c r="D987" i="4"/>
  <c r="D988" i="4"/>
  <c r="D989" i="4"/>
  <c r="D990" i="4"/>
  <c r="D991" i="4"/>
  <c r="D992" i="4"/>
  <c r="D993" i="4"/>
  <c r="D994" i="4"/>
  <c r="D995" i="4"/>
  <c r="D996" i="4"/>
  <c r="D997" i="4"/>
  <c r="D998" i="4"/>
  <c r="D999" i="4"/>
  <c r="D1000" i="4"/>
  <c r="D1001" i="4"/>
  <c r="D1002" i="4"/>
  <c r="D1003" i="4"/>
  <c r="D1004" i="4"/>
  <c r="D1005" i="4"/>
  <c r="D1006" i="4"/>
  <c r="D1007" i="4"/>
  <c r="D1008" i="4"/>
  <c r="D1009" i="4"/>
  <c r="D1010" i="4"/>
  <c r="D1011" i="4"/>
  <c r="D1012" i="4"/>
  <c r="D1013" i="4"/>
  <c r="D1014" i="4"/>
  <c r="D1015" i="4"/>
  <c r="D1016" i="4"/>
  <c r="D1017" i="4"/>
  <c r="D1018" i="4"/>
  <c r="D1019" i="4"/>
  <c r="D1020" i="4"/>
  <c r="D1021" i="4"/>
  <c r="D1022" i="4"/>
  <c r="D1023" i="4"/>
  <c r="D1024" i="4"/>
  <c r="D1025" i="4"/>
  <c r="D1026" i="4"/>
  <c r="D1027" i="4"/>
  <c r="D1028" i="4"/>
  <c r="D1029" i="4"/>
  <c r="D1030" i="4"/>
  <c r="D1031" i="4"/>
  <c r="D1032" i="4"/>
  <c r="D1033" i="4"/>
  <c r="D1034" i="4"/>
  <c r="D1035" i="4"/>
  <c r="D1036" i="4"/>
  <c r="D1037" i="4"/>
  <c r="D1038" i="4"/>
  <c r="D1039" i="4"/>
  <c r="D1040" i="4"/>
  <c r="D1041" i="4"/>
  <c r="D1042" i="4"/>
  <c r="D1043" i="4"/>
  <c r="D1044" i="4"/>
  <c r="D1045" i="4"/>
  <c r="D1046" i="4"/>
  <c r="D1047" i="4"/>
  <c r="D1048" i="4"/>
  <c r="D1049" i="4"/>
  <c r="D1050" i="4"/>
  <c r="D1051" i="4"/>
  <c r="D1052" i="4"/>
  <c r="D1053" i="4"/>
  <c r="D1054" i="4"/>
  <c r="D1055" i="4"/>
  <c r="D1056" i="4"/>
  <c r="D1057" i="4"/>
  <c r="D1058" i="4"/>
  <c r="D1059" i="4"/>
  <c r="D1060" i="4"/>
  <c r="D1061" i="4"/>
  <c r="D1062" i="4"/>
  <c r="D1063" i="4"/>
  <c r="D1064" i="4"/>
  <c r="D1065" i="4"/>
  <c r="D1066" i="4"/>
  <c r="D1067" i="4"/>
  <c r="D1068" i="4"/>
  <c r="D1069" i="4"/>
  <c r="D1070" i="4"/>
  <c r="D1071" i="4"/>
  <c r="D1072" i="4"/>
  <c r="D1073" i="4"/>
  <c r="D1074" i="4"/>
  <c r="D1075" i="4"/>
  <c r="D1076" i="4"/>
  <c r="D1077" i="4"/>
  <c r="D1078" i="4"/>
  <c r="D1079" i="4"/>
  <c r="D1080" i="4"/>
  <c r="D1081" i="4"/>
  <c r="D1082" i="4"/>
  <c r="D1083" i="4"/>
  <c r="D1084" i="4"/>
  <c r="D1085" i="4"/>
  <c r="D1086" i="4"/>
  <c r="D1087" i="4"/>
  <c r="D1088" i="4"/>
  <c r="D1089" i="4"/>
  <c r="D1090" i="4"/>
  <c r="D1091" i="4"/>
  <c r="D1092" i="4"/>
  <c r="D1093" i="4"/>
  <c r="D1094" i="4"/>
  <c r="D1095" i="4"/>
  <c r="D1096" i="4"/>
  <c r="D1097" i="4"/>
  <c r="D1098" i="4"/>
  <c r="D1099" i="4"/>
  <c r="D1100" i="4"/>
  <c r="D1101" i="4"/>
  <c r="D1102" i="4"/>
  <c r="D1103" i="4"/>
  <c r="E125" i="4"/>
  <c r="E126" i="4"/>
  <c r="E127" i="4"/>
  <c r="E128" i="4"/>
  <c r="E129" i="4"/>
  <c r="E130" i="4"/>
  <c r="E131" i="4"/>
  <c r="E132" i="4"/>
  <c r="E133" i="4"/>
  <c r="E134" i="4"/>
  <c r="E135" i="4"/>
  <c r="E136" i="4"/>
  <c r="E137" i="4"/>
  <c r="E138" i="4"/>
  <c r="E139" i="4"/>
  <c r="E140" i="4"/>
  <c r="E141" i="4"/>
  <c r="E142" i="4"/>
  <c r="E143" i="4"/>
  <c r="E144" i="4"/>
  <c r="E145" i="4"/>
  <c r="E146" i="4"/>
  <c r="E147" i="4"/>
  <c r="E148" i="4"/>
  <c r="E149" i="4"/>
  <c r="E150" i="4"/>
  <c r="E151" i="4"/>
  <c r="E152" i="4"/>
  <c r="E153" i="4"/>
  <c r="E154" i="4"/>
  <c r="E155" i="4"/>
  <c r="E156" i="4"/>
  <c r="E157" i="4"/>
  <c r="E158" i="4"/>
  <c r="E159" i="4"/>
  <c r="E160" i="4"/>
  <c r="E161" i="4"/>
  <c r="E162" i="4"/>
  <c r="E163" i="4"/>
  <c r="E164" i="4"/>
  <c r="E165" i="4"/>
  <c r="E166" i="4"/>
  <c r="E167" i="4"/>
  <c r="E168" i="4"/>
  <c r="E169" i="4"/>
  <c r="E170" i="4"/>
  <c r="E171" i="4"/>
  <c r="E172" i="4"/>
  <c r="E173" i="4"/>
  <c r="E174" i="4"/>
  <c r="E175" i="4"/>
  <c r="E176" i="4"/>
  <c r="E177" i="4"/>
  <c r="E178" i="4"/>
  <c r="E179" i="4"/>
  <c r="E180" i="4"/>
  <c r="E181" i="4"/>
  <c r="E182" i="4"/>
  <c r="E183" i="4"/>
  <c r="E184" i="4"/>
  <c r="E185" i="4"/>
  <c r="E186" i="4"/>
  <c r="E187" i="4"/>
  <c r="E188" i="4"/>
  <c r="E189" i="4"/>
  <c r="E190" i="4"/>
  <c r="E191" i="4"/>
  <c r="E192" i="4"/>
  <c r="E193" i="4"/>
  <c r="E194" i="4"/>
  <c r="E195" i="4"/>
  <c r="E196" i="4"/>
  <c r="E197" i="4"/>
  <c r="E198" i="4"/>
  <c r="E199" i="4"/>
  <c r="E200" i="4"/>
  <c r="E201" i="4"/>
  <c r="E202" i="4"/>
  <c r="E203" i="4"/>
  <c r="E204" i="4"/>
  <c r="E205" i="4"/>
  <c r="E206" i="4"/>
  <c r="E207" i="4"/>
  <c r="E208" i="4"/>
  <c r="E209" i="4"/>
  <c r="E210" i="4"/>
  <c r="E211" i="4"/>
  <c r="E212" i="4"/>
  <c r="E213" i="4"/>
  <c r="E214" i="4"/>
  <c r="E215" i="4"/>
  <c r="E216" i="4"/>
  <c r="E217" i="4"/>
  <c r="E218" i="4"/>
  <c r="E219" i="4"/>
  <c r="E220" i="4"/>
  <c r="E221" i="4"/>
  <c r="E222" i="4"/>
  <c r="E223" i="4"/>
  <c r="E224" i="4"/>
  <c r="E225" i="4"/>
  <c r="E226" i="4"/>
  <c r="E227" i="4"/>
  <c r="E228" i="4"/>
  <c r="E229" i="4"/>
  <c r="E230" i="4"/>
  <c r="E231" i="4"/>
  <c r="E232" i="4"/>
  <c r="E233" i="4"/>
  <c r="E234" i="4"/>
  <c r="E235" i="4"/>
  <c r="E236" i="4"/>
  <c r="E237" i="4"/>
  <c r="E238" i="4"/>
  <c r="E239" i="4"/>
  <c r="E240" i="4"/>
  <c r="E241" i="4"/>
  <c r="E242" i="4"/>
  <c r="E243" i="4"/>
  <c r="E244" i="4"/>
  <c r="E245" i="4"/>
  <c r="E246" i="4"/>
  <c r="E247" i="4"/>
  <c r="E248" i="4"/>
  <c r="E249" i="4"/>
  <c r="E250" i="4"/>
  <c r="E251" i="4"/>
  <c r="E252" i="4"/>
  <c r="E253" i="4"/>
  <c r="E254" i="4"/>
  <c r="E255" i="4"/>
  <c r="E256" i="4"/>
  <c r="E257" i="4"/>
  <c r="E258" i="4"/>
  <c r="E259" i="4"/>
  <c r="E260" i="4"/>
  <c r="E261" i="4"/>
  <c r="E262" i="4"/>
  <c r="E263" i="4"/>
  <c r="E264" i="4"/>
  <c r="E265" i="4"/>
  <c r="E266" i="4"/>
  <c r="E267" i="4"/>
  <c r="E268" i="4"/>
  <c r="E269" i="4"/>
  <c r="E270" i="4"/>
  <c r="E271" i="4"/>
  <c r="E272" i="4"/>
  <c r="E273" i="4"/>
  <c r="E274" i="4"/>
  <c r="E275" i="4"/>
  <c r="E276" i="4"/>
  <c r="E277" i="4"/>
  <c r="E278" i="4"/>
  <c r="E279" i="4"/>
  <c r="E280" i="4"/>
  <c r="E281" i="4"/>
  <c r="E282" i="4"/>
  <c r="E283" i="4"/>
  <c r="E284" i="4"/>
  <c r="E285" i="4"/>
  <c r="E286" i="4"/>
  <c r="E287" i="4"/>
  <c r="E288" i="4"/>
  <c r="E289" i="4"/>
  <c r="E290" i="4"/>
  <c r="E291" i="4"/>
  <c r="E292" i="4"/>
  <c r="E293" i="4"/>
  <c r="E294" i="4"/>
  <c r="E295" i="4"/>
  <c r="E296" i="4"/>
  <c r="E297" i="4"/>
  <c r="E298" i="4"/>
  <c r="E299" i="4"/>
  <c r="E300" i="4"/>
  <c r="E301" i="4"/>
  <c r="E302" i="4"/>
  <c r="E303" i="4"/>
  <c r="E304" i="4"/>
  <c r="E305" i="4"/>
  <c r="E306" i="4"/>
  <c r="E307" i="4"/>
  <c r="E308" i="4"/>
  <c r="E309" i="4"/>
  <c r="E310" i="4"/>
  <c r="E311" i="4"/>
  <c r="E312" i="4"/>
  <c r="E313" i="4"/>
  <c r="E314" i="4"/>
  <c r="E315" i="4"/>
  <c r="E316" i="4"/>
  <c r="E317" i="4"/>
  <c r="E318" i="4"/>
  <c r="E319" i="4"/>
  <c r="E320" i="4"/>
  <c r="E321" i="4"/>
  <c r="E322" i="4"/>
  <c r="E323" i="4"/>
  <c r="E324" i="4"/>
  <c r="E325" i="4"/>
  <c r="E326" i="4"/>
  <c r="E327" i="4"/>
  <c r="E328" i="4"/>
  <c r="E329" i="4"/>
  <c r="E330" i="4"/>
  <c r="E331" i="4"/>
  <c r="E332" i="4"/>
  <c r="E333" i="4"/>
  <c r="E334" i="4"/>
  <c r="E335" i="4"/>
  <c r="E336" i="4"/>
  <c r="E337" i="4"/>
  <c r="E338" i="4"/>
  <c r="E339" i="4"/>
  <c r="E340" i="4"/>
  <c r="E341" i="4"/>
  <c r="E342" i="4"/>
  <c r="E343" i="4"/>
  <c r="E344" i="4"/>
  <c r="E345" i="4"/>
  <c r="E346" i="4"/>
  <c r="E347" i="4"/>
  <c r="E348" i="4"/>
  <c r="E349" i="4"/>
  <c r="E350" i="4"/>
  <c r="E351" i="4"/>
  <c r="E352" i="4"/>
  <c r="E353" i="4"/>
  <c r="E354" i="4"/>
  <c r="E355" i="4"/>
  <c r="E356" i="4"/>
  <c r="E357" i="4"/>
  <c r="E358" i="4"/>
  <c r="E359" i="4"/>
  <c r="E360" i="4"/>
  <c r="E361" i="4"/>
  <c r="E362" i="4"/>
  <c r="E363" i="4"/>
  <c r="E364" i="4"/>
  <c r="E365" i="4"/>
  <c r="E366" i="4"/>
  <c r="E367" i="4"/>
  <c r="E368" i="4"/>
  <c r="E369" i="4"/>
  <c r="E370" i="4"/>
  <c r="E371" i="4"/>
  <c r="E372" i="4"/>
  <c r="E373" i="4"/>
  <c r="E374" i="4"/>
  <c r="E375" i="4"/>
  <c r="E376" i="4"/>
  <c r="E377" i="4"/>
  <c r="E378" i="4"/>
  <c r="E379" i="4"/>
  <c r="E380" i="4"/>
  <c r="E381" i="4"/>
  <c r="E382" i="4"/>
  <c r="E383" i="4"/>
  <c r="E384" i="4"/>
  <c r="E385" i="4"/>
  <c r="E386" i="4"/>
  <c r="E387" i="4"/>
  <c r="E388" i="4"/>
  <c r="E389" i="4"/>
  <c r="E390" i="4"/>
  <c r="E391" i="4"/>
  <c r="E392" i="4"/>
  <c r="E393" i="4"/>
  <c r="E394" i="4"/>
  <c r="E395" i="4"/>
  <c r="E396" i="4"/>
  <c r="E397" i="4"/>
  <c r="E398" i="4"/>
  <c r="E399" i="4"/>
  <c r="E400" i="4"/>
  <c r="E401" i="4"/>
  <c r="E402" i="4"/>
  <c r="E403" i="4"/>
  <c r="E404" i="4"/>
  <c r="E405" i="4"/>
  <c r="E406" i="4"/>
  <c r="E407" i="4"/>
  <c r="E408" i="4"/>
  <c r="E409" i="4"/>
  <c r="E410" i="4"/>
  <c r="E411" i="4"/>
  <c r="E412" i="4"/>
  <c r="E413" i="4"/>
  <c r="E414" i="4"/>
  <c r="E415" i="4"/>
  <c r="E416" i="4"/>
  <c r="E417" i="4"/>
  <c r="E418" i="4"/>
  <c r="E419" i="4"/>
  <c r="E420" i="4"/>
  <c r="E421" i="4"/>
  <c r="E422" i="4"/>
  <c r="E423" i="4"/>
  <c r="E424" i="4"/>
  <c r="E425" i="4"/>
  <c r="E426" i="4"/>
  <c r="E427" i="4"/>
  <c r="E428" i="4"/>
  <c r="E429" i="4"/>
  <c r="E430" i="4"/>
  <c r="E431" i="4"/>
  <c r="E432" i="4"/>
  <c r="E433" i="4"/>
  <c r="E434" i="4"/>
  <c r="E435" i="4"/>
  <c r="E436" i="4"/>
  <c r="E437" i="4"/>
  <c r="E438" i="4"/>
  <c r="E439" i="4"/>
  <c r="E440" i="4"/>
  <c r="E441" i="4"/>
  <c r="E442" i="4"/>
  <c r="E443" i="4"/>
  <c r="E444" i="4"/>
  <c r="E445" i="4"/>
  <c r="E446" i="4"/>
  <c r="E447" i="4"/>
  <c r="E448" i="4"/>
  <c r="E449" i="4"/>
  <c r="E450" i="4"/>
  <c r="E451" i="4"/>
  <c r="E452" i="4"/>
  <c r="E453" i="4"/>
  <c r="E454" i="4"/>
  <c r="E455" i="4"/>
  <c r="E456" i="4"/>
  <c r="E457" i="4"/>
  <c r="E458" i="4"/>
  <c r="E459" i="4"/>
  <c r="E460" i="4"/>
  <c r="E461" i="4"/>
  <c r="E462" i="4"/>
  <c r="E463" i="4"/>
  <c r="E464" i="4"/>
  <c r="E465" i="4"/>
  <c r="E466" i="4"/>
  <c r="E467" i="4"/>
  <c r="E468" i="4"/>
  <c r="E469" i="4"/>
  <c r="E470" i="4"/>
  <c r="E471" i="4"/>
  <c r="E472" i="4"/>
  <c r="E473" i="4"/>
  <c r="E474" i="4"/>
  <c r="E475" i="4"/>
  <c r="E476" i="4"/>
  <c r="E477" i="4"/>
  <c r="E478" i="4"/>
  <c r="E479" i="4"/>
  <c r="E480" i="4"/>
  <c r="E481" i="4"/>
  <c r="E482" i="4"/>
  <c r="E483" i="4"/>
  <c r="E484" i="4"/>
  <c r="E485" i="4"/>
  <c r="E486" i="4"/>
  <c r="E487" i="4"/>
  <c r="E488" i="4"/>
  <c r="E489" i="4"/>
  <c r="E490" i="4"/>
  <c r="E491" i="4"/>
  <c r="E492" i="4"/>
  <c r="E493" i="4"/>
  <c r="E494" i="4"/>
  <c r="E495" i="4"/>
  <c r="E496" i="4"/>
  <c r="E497" i="4"/>
  <c r="E498" i="4"/>
  <c r="E499" i="4"/>
  <c r="E500" i="4"/>
  <c r="E501" i="4"/>
  <c r="E502" i="4"/>
  <c r="E503" i="4"/>
  <c r="E504" i="4"/>
  <c r="E505" i="4"/>
  <c r="E506" i="4"/>
  <c r="E507" i="4"/>
  <c r="E508" i="4"/>
  <c r="E509" i="4"/>
  <c r="E510" i="4"/>
  <c r="E511" i="4"/>
  <c r="E512" i="4"/>
  <c r="E513" i="4"/>
  <c r="E514" i="4"/>
  <c r="E515" i="4"/>
  <c r="E516" i="4"/>
  <c r="E517" i="4"/>
  <c r="E518" i="4"/>
  <c r="E519" i="4"/>
  <c r="E520" i="4"/>
  <c r="E521" i="4"/>
  <c r="E522" i="4"/>
  <c r="E523" i="4"/>
  <c r="E524" i="4"/>
  <c r="E525" i="4"/>
  <c r="E526" i="4"/>
  <c r="E527" i="4"/>
  <c r="E528" i="4"/>
  <c r="E529" i="4"/>
  <c r="E530" i="4"/>
  <c r="E531" i="4"/>
  <c r="E532" i="4"/>
  <c r="E533" i="4"/>
  <c r="E534" i="4"/>
  <c r="E535" i="4"/>
  <c r="E536" i="4"/>
  <c r="E537" i="4"/>
  <c r="E538" i="4"/>
  <c r="E539" i="4"/>
  <c r="E540" i="4"/>
  <c r="E541" i="4"/>
  <c r="E542" i="4"/>
  <c r="E543" i="4"/>
  <c r="E544" i="4"/>
  <c r="E545" i="4"/>
  <c r="E546" i="4"/>
  <c r="E547" i="4"/>
  <c r="E548" i="4"/>
  <c r="E549" i="4"/>
  <c r="E550" i="4"/>
  <c r="E551" i="4"/>
  <c r="E552" i="4"/>
  <c r="E553" i="4"/>
  <c r="E554" i="4"/>
  <c r="E555" i="4"/>
  <c r="E556" i="4"/>
  <c r="E557" i="4"/>
  <c r="E558" i="4"/>
  <c r="E559" i="4"/>
  <c r="E560" i="4"/>
  <c r="E561" i="4"/>
  <c r="E562" i="4"/>
  <c r="E563" i="4"/>
  <c r="E564" i="4"/>
  <c r="E565" i="4"/>
  <c r="E566" i="4"/>
  <c r="E567" i="4"/>
  <c r="E568" i="4"/>
  <c r="E569" i="4"/>
  <c r="E570" i="4"/>
  <c r="E571" i="4"/>
  <c r="E572" i="4"/>
  <c r="E573" i="4"/>
  <c r="E574" i="4"/>
  <c r="E575" i="4"/>
  <c r="E576" i="4"/>
  <c r="E577" i="4"/>
  <c r="E578" i="4"/>
  <c r="E579" i="4"/>
  <c r="E580" i="4"/>
  <c r="E581" i="4"/>
  <c r="E582" i="4"/>
  <c r="E583" i="4"/>
  <c r="E584" i="4"/>
  <c r="E585" i="4"/>
  <c r="E586" i="4"/>
  <c r="E587" i="4"/>
  <c r="E588" i="4"/>
  <c r="E589" i="4"/>
  <c r="E590" i="4"/>
  <c r="E591" i="4"/>
  <c r="E592" i="4"/>
  <c r="E593" i="4"/>
  <c r="E594" i="4"/>
  <c r="E595" i="4"/>
  <c r="E596" i="4"/>
  <c r="E597" i="4"/>
  <c r="E598" i="4"/>
  <c r="E599" i="4"/>
  <c r="E600" i="4"/>
  <c r="E601" i="4"/>
  <c r="E602" i="4"/>
  <c r="E603" i="4"/>
  <c r="E604" i="4"/>
  <c r="E605" i="4"/>
  <c r="E606" i="4"/>
  <c r="E607" i="4"/>
  <c r="E608" i="4"/>
  <c r="E609" i="4"/>
  <c r="E610" i="4"/>
  <c r="E611" i="4"/>
  <c r="E612" i="4"/>
  <c r="E613" i="4"/>
  <c r="E614" i="4"/>
  <c r="E615" i="4"/>
  <c r="E616" i="4"/>
  <c r="E617" i="4"/>
  <c r="E618" i="4"/>
  <c r="E619" i="4"/>
  <c r="E620" i="4"/>
  <c r="E621" i="4"/>
  <c r="E622" i="4"/>
  <c r="E623" i="4"/>
  <c r="E624" i="4"/>
  <c r="E625" i="4"/>
  <c r="E626" i="4"/>
  <c r="E627" i="4"/>
  <c r="E628" i="4"/>
  <c r="E629" i="4"/>
  <c r="E630" i="4"/>
  <c r="E631" i="4"/>
  <c r="E632" i="4"/>
  <c r="E633" i="4"/>
  <c r="E634" i="4"/>
  <c r="E635" i="4"/>
  <c r="E636" i="4"/>
  <c r="E637" i="4"/>
  <c r="E638" i="4"/>
  <c r="E639" i="4"/>
  <c r="E640" i="4"/>
  <c r="E641" i="4"/>
  <c r="E642" i="4"/>
  <c r="E643" i="4"/>
  <c r="E644" i="4"/>
  <c r="E645" i="4"/>
  <c r="E646" i="4"/>
  <c r="E647" i="4"/>
  <c r="E648" i="4"/>
  <c r="E649" i="4"/>
  <c r="E650" i="4"/>
  <c r="E651" i="4"/>
  <c r="E652" i="4"/>
  <c r="E653" i="4"/>
  <c r="E654" i="4"/>
  <c r="E655" i="4"/>
  <c r="E656" i="4"/>
  <c r="E657" i="4"/>
  <c r="E658" i="4"/>
  <c r="E659" i="4"/>
  <c r="E660" i="4"/>
  <c r="E661" i="4"/>
  <c r="E662" i="4"/>
  <c r="E663" i="4"/>
  <c r="E664" i="4"/>
  <c r="E665" i="4"/>
  <c r="E666" i="4"/>
  <c r="E667" i="4"/>
  <c r="E668" i="4"/>
  <c r="E669" i="4"/>
  <c r="E670" i="4"/>
  <c r="E671" i="4"/>
  <c r="E672" i="4"/>
  <c r="E673" i="4"/>
  <c r="E674" i="4"/>
  <c r="E675" i="4"/>
  <c r="E676" i="4"/>
  <c r="E677" i="4"/>
  <c r="E678" i="4"/>
  <c r="E679" i="4"/>
  <c r="E680" i="4"/>
  <c r="E681" i="4"/>
  <c r="E682" i="4"/>
  <c r="E683" i="4"/>
  <c r="E684" i="4"/>
  <c r="E685" i="4"/>
  <c r="E686" i="4"/>
  <c r="E687" i="4"/>
  <c r="E688" i="4"/>
  <c r="E689" i="4"/>
  <c r="E690" i="4"/>
  <c r="E691" i="4"/>
  <c r="E692" i="4"/>
  <c r="E693" i="4"/>
  <c r="E694" i="4"/>
  <c r="E695" i="4"/>
  <c r="E696" i="4"/>
  <c r="E697" i="4"/>
  <c r="E698" i="4"/>
  <c r="E699" i="4"/>
  <c r="E700" i="4"/>
  <c r="E701" i="4"/>
  <c r="E702" i="4"/>
  <c r="E703" i="4"/>
  <c r="E704" i="4"/>
  <c r="E705" i="4"/>
  <c r="E706" i="4"/>
  <c r="E707" i="4"/>
  <c r="E708" i="4"/>
  <c r="E709" i="4"/>
  <c r="E710" i="4"/>
  <c r="E711" i="4"/>
  <c r="E712" i="4"/>
  <c r="E713" i="4"/>
  <c r="E714" i="4"/>
  <c r="E715" i="4"/>
  <c r="E716" i="4"/>
  <c r="E717" i="4"/>
  <c r="E718" i="4"/>
  <c r="E719" i="4"/>
  <c r="E720" i="4"/>
  <c r="E721" i="4"/>
  <c r="E722" i="4"/>
  <c r="E723" i="4"/>
  <c r="E724" i="4"/>
  <c r="E725" i="4"/>
  <c r="E726" i="4"/>
  <c r="E727" i="4"/>
  <c r="E728" i="4"/>
  <c r="E729" i="4"/>
  <c r="E730" i="4"/>
  <c r="E731" i="4"/>
  <c r="E732" i="4"/>
  <c r="E733" i="4"/>
  <c r="E734" i="4"/>
  <c r="E735" i="4"/>
  <c r="E736" i="4"/>
  <c r="E737" i="4"/>
  <c r="E738" i="4"/>
  <c r="E739" i="4"/>
  <c r="E740" i="4"/>
  <c r="E741" i="4"/>
  <c r="E742" i="4"/>
  <c r="E743" i="4"/>
  <c r="E744" i="4"/>
  <c r="E745" i="4"/>
  <c r="E746" i="4"/>
  <c r="E747" i="4"/>
  <c r="E748" i="4"/>
  <c r="E749" i="4"/>
  <c r="E750" i="4"/>
  <c r="E751" i="4"/>
  <c r="E752" i="4"/>
  <c r="E753" i="4"/>
  <c r="E754" i="4"/>
  <c r="E755" i="4"/>
  <c r="E756" i="4"/>
  <c r="E757" i="4"/>
  <c r="E758" i="4"/>
  <c r="E759" i="4"/>
  <c r="E760" i="4"/>
  <c r="E761" i="4"/>
  <c r="E762" i="4"/>
  <c r="E763" i="4"/>
  <c r="E764" i="4"/>
  <c r="E765" i="4"/>
  <c r="E766" i="4"/>
  <c r="E767" i="4"/>
  <c r="E768" i="4"/>
  <c r="E769" i="4"/>
  <c r="E770" i="4"/>
  <c r="E771" i="4"/>
  <c r="E772" i="4"/>
  <c r="E773" i="4"/>
  <c r="E774" i="4"/>
  <c r="E775" i="4"/>
  <c r="E776" i="4"/>
  <c r="E777" i="4"/>
  <c r="E778" i="4"/>
  <c r="E779" i="4"/>
  <c r="E780" i="4"/>
  <c r="E781" i="4"/>
  <c r="E782" i="4"/>
  <c r="E783" i="4"/>
  <c r="E784" i="4"/>
  <c r="E785" i="4"/>
  <c r="E786" i="4"/>
  <c r="E787" i="4"/>
  <c r="E788" i="4"/>
  <c r="E789" i="4"/>
  <c r="E790" i="4"/>
  <c r="E791" i="4"/>
  <c r="E792" i="4"/>
  <c r="E793" i="4"/>
  <c r="E794" i="4"/>
  <c r="E795" i="4"/>
  <c r="E796" i="4"/>
  <c r="E797" i="4"/>
  <c r="E798" i="4"/>
  <c r="E799" i="4"/>
  <c r="E800" i="4"/>
  <c r="E801" i="4"/>
  <c r="E802" i="4"/>
  <c r="E803" i="4"/>
  <c r="E804" i="4"/>
  <c r="E805" i="4"/>
  <c r="E806" i="4"/>
  <c r="E807" i="4"/>
  <c r="E808" i="4"/>
  <c r="E809" i="4"/>
  <c r="E810" i="4"/>
  <c r="E811" i="4"/>
  <c r="E812" i="4"/>
  <c r="E813" i="4"/>
  <c r="E814" i="4"/>
  <c r="E815" i="4"/>
  <c r="E816" i="4"/>
  <c r="E817" i="4"/>
  <c r="E818" i="4"/>
  <c r="E819" i="4"/>
  <c r="E820" i="4"/>
  <c r="E821" i="4"/>
  <c r="E822" i="4"/>
  <c r="E823" i="4"/>
  <c r="E824" i="4"/>
  <c r="E825" i="4"/>
  <c r="E826" i="4"/>
  <c r="E827" i="4"/>
  <c r="E828" i="4"/>
  <c r="E829" i="4"/>
  <c r="E830" i="4"/>
  <c r="E831" i="4"/>
  <c r="E832" i="4"/>
  <c r="E833" i="4"/>
  <c r="E834" i="4"/>
  <c r="E835" i="4"/>
  <c r="E836" i="4"/>
  <c r="E837" i="4"/>
  <c r="E838" i="4"/>
  <c r="E839" i="4"/>
  <c r="E840" i="4"/>
  <c r="E841" i="4"/>
  <c r="E842" i="4"/>
  <c r="E843" i="4"/>
  <c r="E844" i="4"/>
  <c r="E845" i="4"/>
  <c r="E846" i="4"/>
  <c r="E847" i="4"/>
  <c r="E848" i="4"/>
  <c r="E849" i="4"/>
  <c r="E850" i="4"/>
  <c r="E851" i="4"/>
  <c r="E852" i="4"/>
  <c r="E853" i="4"/>
  <c r="E854" i="4"/>
  <c r="E855" i="4"/>
  <c r="E856" i="4"/>
  <c r="E857" i="4"/>
  <c r="E858" i="4"/>
  <c r="E859" i="4"/>
  <c r="E860" i="4"/>
  <c r="E861" i="4"/>
  <c r="E862" i="4"/>
  <c r="E863" i="4"/>
  <c r="E864" i="4"/>
  <c r="E865" i="4"/>
  <c r="E866" i="4"/>
  <c r="E867" i="4"/>
  <c r="E868" i="4"/>
  <c r="E869" i="4"/>
  <c r="E870" i="4"/>
  <c r="E871" i="4"/>
  <c r="E872" i="4"/>
  <c r="E873" i="4"/>
  <c r="E874" i="4"/>
  <c r="E875" i="4"/>
  <c r="E876" i="4"/>
  <c r="E877" i="4"/>
  <c r="E878" i="4"/>
  <c r="E879" i="4"/>
  <c r="E880" i="4"/>
  <c r="E881" i="4"/>
  <c r="E882" i="4"/>
  <c r="E883" i="4"/>
  <c r="E884" i="4"/>
  <c r="E885" i="4"/>
  <c r="E886" i="4"/>
  <c r="E887" i="4"/>
  <c r="E888" i="4"/>
  <c r="E889" i="4"/>
  <c r="E890" i="4"/>
  <c r="E891" i="4"/>
  <c r="E892" i="4"/>
  <c r="E893" i="4"/>
  <c r="E894" i="4"/>
  <c r="E895" i="4"/>
  <c r="E896" i="4"/>
  <c r="E897" i="4"/>
  <c r="E898" i="4"/>
  <c r="E899" i="4"/>
  <c r="E900" i="4"/>
  <c r="E901" i="4"/>
  <c r="E902" i="4"/>
  <c r="E903" i="4"/>
  <c r="E904" i="4"/>
  <c r="E905" i="4"/>
  <c r="E906" i="4"/>
  <c r="E907" i="4"/>
  <c r="E908" i="4"/>
  <c r="E909" i="4"/>
  <c r="E910" i="4"/>
  <c r="E911" i="4"/>
  <c r="E912" i="4"/>
  <c r="E913" i="4"/>
  <c r="E914" i="4"/>
  <c r="E915" i="4"/>
  <c r="E916" i="4"/>
  <c r="E917" i="4"/>
  <c r="E918" i="4"/>
  <c r="E919" i="4"/>
  <c r="E920" i="4"/>
  <c r="E921" i="4"/>
  <c r="E922" i="4"/>
  <c r="E923" i="4"/>
  <c r="E924" i="4"/>
  <c r="E925" i="4"/>
  <c r="E926" i="4"/>
  <c r="E927" i="4"/>
  <c r="E928" i="4"/>
  <c r="E929" i="4"/>
  <c r="E930" i="4"/>
  <c r="E931" i="4"/>
  <c r="E932" i="4"/>
  <c r="E933" i="4"/>
  <c r="E934" i="4"/>
  <c r="E935" i="4"/>
  <c r="E936" i="4"/>
  <c r="E937" i="4"/>
  <c r="E938" i="4"/>
  <c r="E939" i="4"/>
  <c r="E940" i="4"/>
  <c r="E941" i="4"/>
  <c r="E942" i="4"/>
  <c r="E943" i="4"/>
  <c r="E944" i="4"/>
  <c r="E945" i="4"/>
  <c r="E946" i="4"/>
  <c r="E947" i="4"/>
  <c r="E948" i="4"/>
  <c r="E949" i="4"/>
  <c r="E950" i="4"/>
  <c r="E951" i="4"/>
  <c r="E952" i="4"/>
  <c r="E953" i="4"/>
  <c r="E954" i="4"/>
  <c r="E955" i="4"/>
  <c r="E956" i="4"/>
  <c r="E957" i="4"/>
  <c r="E958" i="4"/>
  <c r="E959" i="4"/>
  <c r="E960" i="4"/>
  <c r="E961" i="4"/>
  <c r="E962" i="4"/>
  <c r="E963" i="4"/>
  <c r="E964" i="4"/>
  <c r="E965" i="4"/>
  <c r="E966" i="4"/>
  <c r="E967" i="4"/>
  <c r="E968" i="4"/>
  <c r="E969" i="4"/>
  <c r="E970" i="4"/>
  <c r="E971" i="4"/>
  <c r="E972" i="4"/>
  <c r="E973" i="4"/>
  <c r="E974" i="4"/>
  <c r="E975" i="4"/>
  <c r="E976" i="4"/>
  <c r="E977" i="4"/>
  <c r="E978" i="4"/>
  <c r="E979" i="4"/>
  <c r="E980" i="4"/>
  <c r="E981" i="4"/>
  <c r="E982" i="4"/>
  <c r="E983" i="4"/>
  <c r="E984" i="4"/>
  <c r="E985" i="4"/>
  <c r="E986" i="4"/>
  <c r="E987" i="4"/>
  <c r="E988" i="4"/>
  <c r="E989" i="4"/>
  <c r="E990" i="4"/>
  <c r="E991" i="4"/>
  <c r="E992" i="4"/>
  <c r="E993" i="4"/>
  <c r="E994" i="4"/>
  <c r="E995" i="4"/>
  <c r="E996" i="4"/>
  <c r="E997" i="4"/>
  <c r="E998" i="4"/>
  <c r="E999" i="4"/>
  <c r="E1000" i="4"/>
  <c r="E1001" i="4"/>
  <c r="E1002" i="4"/>
  <c r="E1003" i="4"/>
  <c r="E1004" i="4"/>
  <c r="E1005" i="4"/>
  <c r="E1006" i="4"/>
  <c r="E1007" i="4"/>
  <c r="E1008" i="4"/>
  <c r="E1009" i="4"/>
  <c r="E1010" i="4"/>
  <c r="E1011" i="4"/>
  <c r="E1012" i="4"/>
  <c r="E1013" i="4"/>
  <c r="E1014" i="4"/>
  <c r="E1015" i="4"/>
  <c r="E1016" i="4"/>
  <c r="E1017" i="4"/>
  <c r="E1018" i="4"/>
  <c r="E1019" i="4"/>
  <c r="E1020" i="4"/>
  <c r="E1021" i="4"/>
  <c r="E1022" i="4"/>
  <c r="E1023" i="4"/>
  <c r="E1024" i="4"/>
  <c r="E1025" i="4"/>
  <c r="E1026" i="4"/>
  <c r="E1027" i="4"/>
  <c r="E1028" i="4"/>
  <c r="E1029" i="4"/>
  <c r="E1030" i="4"/>
  <c r="E1031" i="4"/>
  <c r="E1032" i="4"/>
  <c r="E1033" i="4"/>
  <c r="E1034" i="4"/>
  <c r="E1035" i="4"/>
  <c r="E1036" i="4"/>
  <c r="E1037" i="4"/>
  <c r="E1038" i="4"/>
  <c r="E1039" i="4"/>
  <c r="E1040" i="4"/>
  <c r="E1041" i="4"/>
  <c r="E1042" i="4"/>
  <c r="E1043" i="4"/>
  <c r="E1044" i="4"/>
  <c r="E1045" i="4"/>
  <c r="E1046" i="4"/>
  <c r="E1047" i="4"/>
  <c r="E1048" i="4"/>
  <c r="E1049" i="4"/>
  <c r="E1050" i="4"/>
  <c r="E1051" i="4"/>
  <c r="E1052" i="4"/>
  <c r="E1053" i="4"/>
  <c r="E1054" i="4"/>
  <c r="E1055" i="4"/>
  <c r="E1056" i="4"/>
  <c r="E1057" i="4"/>
  <c r="E1058" i="4"/>
  <c r="E1059" i="4"/>
  <c r="E1060" i="4"/>
  <c r="E1061" i="4"/>
  <c r="E1062" i="4"/>
  <c r="E1063" i="4"/>
  <c r="E1064" i="4"/>
  <c r="E1065" i="4"/>
  <c r="E1066" i="4"/>
  <c r="E1067" i="4"/>
  <c r="E1068" i="4"/>
  <c r="E1069" i="4"/>
  <c r="E1070" i="4"/>
  <c r="E1071" i="4"/>
  <c r="E1072" i="4"/>
  <c r="E1073" i="4"/>
  <c r="E1074" i="4"/>
  <c r="E1075" i="4"/>
  <c r="E1076" i="4"/>
  <c r="E1077" i="4"/>
  <c r="E1078" i="4"/>
  <c r="E1079" i="4"/>
  <c r="E1080" i="4"/>
  <c r="E1081" i="4"/>
  <c r="E1082" i="4"/>
  <c r="E1083" i="4"/>
  <c r="E1084" i="4"/>
  <c r="E1085" i="4"/>
  <c r="E1086" i="4"/>
  <c r="E1087" i="4"/>
  <c r="E1088" i="4"/>
  <c r="E1089" i="4"/>
  <c r="E1090" i="4"/>
  <c r="E1091" i="4"/>
  <c r="E1092" i="4"/>
  <c r="E1093" i="4"/>
  <c r="E1094" i="4"/>
  <c r="E1095" i="4"/>
  <c r="E1096" i="4"/>
  <c r="E1097" i="4"/>
  <c r="E1098" i="4"/>
  <c r="E1099" i="4"/>
  <c r="E1100" i="4"/>
  <c r="E1101" i="4"/>
  <c r="E1102" i="4"/>
  <c r="E1103" i="4"/>
  <c r="F104" i="4"/>
  <c r="C54" i="4"/>
  <c r="F97" i="4"/>
  <c r="F96" i="4"/>
  <c r="F95" i="4"/>
  <c r="F94" i="4"/>
  <c r="F93" i="4"/>
  <c r="F92" i="4"/>
  <c r="F91" i="4"/>
  <c r="F90" i="4"/>
  <c r="F89" i="4"/>
  <c r="F88" i="4"/>
  <c r="F87" i="4"/>
  <c r="F86" i="4"/>
  <c r="F85" i="4"/>
  <c r="F84" i="4"/>
  <c r="F83" i="4"/>
  <c r="F82" i="4"/>
  <c r="F81" i="4"/>
  <c r="F80" i="4"/>
  <c r="F79" i="4"/>
  <c r="F78" i="4"/>
  <c r="F77" i="4"/>
  <c r="F76" i="4"/>
  <c r="F75" i="4"/>
  <c r="F74" i="4"/>
  <c r="F73" i="4"/>
  <c r="F72" i="4"/>
  <c r="F71" i="4"/>
  <c r="F70" i="4"/>
  <c r="F69" i="4"/>
  <c r="F68" i="4"/>
  <c r="F67" i="4"/>
  <c r="F66" i="4"/>
  <c r="F65" i="4"/>
  <c r="F64" i="4"/>
  <c r="F63" i="4"/>
  <c r="F62" i="4"/>
  <c r="F61" i="4"/>
  <c r="F60" i="4"/>
  <c r="F59" i="4"/>
  <c r="F58" i="4"/>
  <c r="F57" i="4"/>
  <c r="F56" i="4"/>
  <c r="F55" i="4"/>
  <c r="C55" i="4"/>
  <c r="C56" i="4"/>
  <c r="C57" i="4"/>
  <c r="C58" i="4"/>
  <c r="C59" i="4"/>
  <c r="C60" i="4"/>
  <c r="C61" i="4"/>
  <c r="C62" i="4"/>
  <c r="C63" i="4"/>
  <c r="C64" i="4"/>
  <c r="C65" i="4"/>
  <c r="C66" i="4"/>
  <c r="C67" i="4"/>
  <c r="C68" i="4"/>
  <c r="C69" i="4"/>
  <c r="C70" i="4"/>
  <c r="C71" i="4"/>
  <c r="C72" i="4"/>
  <c r="C73" i="4"/>
  <c r="C74" i="4"/>
  <c r="C75" i="4"/>
  <c r="C76" i="4"/>
  <c r="C77" i="4"/>
  <c r="C78" i="4"/>
  <c r="C79" i="4"/>
  <c r="C80" i="4"/>
  <c r="C81" i="4"/>
  <c r="C82" i="4"/>
  <c r="C83" i="4"/>
  <c r="C84" i="4"/>
  <c r="C85" i="4"/>
  <c r="C86" i="4"/>
  <c r="C87" i="4"/>
  <c r="C88" i="4"/>
  <c r="C89" i="4"/>
  <c r="C90" i="4"/>
  <c r="C91" i="4"/>
  <c r="C92" i="4"/>
  <c r="C93" i="4"/>
  <c r="C94" i="4"/>
  <c r="C95" i="4"/>
  <c r="C96" i="4"/>
  <c r="C97" i="4"/>
  <c r="F98" i="4"/>
  <c r="C98" i="4"/>
  <c r="F99" i="4"/>
  <c r="C99" i="4"/>
  <c r="F100" i="4"/>
  <c r="C100" i="4"/>
  <c r="F101" i="4"/>
  <c r="C101" i="4"/>
  <c r="F102" i="4"/>
  <c r="C102" i="4"/>
  <c r="F103" i="4"/>
  <c r="C103" i="4"/>
  <c r="B97" i="4"/>
  <c r="B98" i="4"/>
  <c r="B99" i="4"/>
  <c r="B100" i="4"/>
  <c r="B101" i="4"/>
  <c r="B102" i="4"/>
  <c r="B103" i="4"/>
  <c r="B104" i="4"/>
  <c r="B105" i="4"/>
  <c r="B106" i="4"/>
  <c r="B107" i="4"/>
  <c r="B108" i="4"/>
  <c r="B109" i="4"/>
  <c r="B110" i="4"/>
  <c r="B111" i="4"/>
  <c r="B112" i="4"/>
  <c r="B113" i="4"/>
  <c r="B114" i="4"/>
  <c r="B115" i="4"/>
  <c r="B116" i="4"/>
  <c r="B117" i="4"/>
  <c r="B118" i="4"/>
  <c r="B119" i="4"/>
  <c r="B120" i="4"/>
  <c r="B121" i="4"/>
  <c r="B122" i="4"/>
  <c r="B123" i="4"/>
  <c r="B124" i="4"/>
  <c r="D97" i="4"/>
  <c r="D98" i="4"/>
  <c r="D99" i="4"/>
  <c r="D100" i="4"/>
  <c r="D101" i="4"/>
  <c r="D102" i="4"/>
  <c r="D103" i="4"/>
  <c r="D104" i="4"/>
  <c r="D105" i="4"/>
  <c r="D106" i="4"/>
  <c r="D107" i="4"/>
  <c r="D108" i="4"/>
  <c r="D109" i="4"/>
  <c r="D110" i="4"/>
  <c r="D111" i="4"/>
  <c r="D112" i="4"/>
  <c r="D113" i="4"/>
  <c r="D114" i="4"/>
  <c r="D115" i="4"/>
  <c r="D116" i="4"/>
  <c r="D117" i="4"/>
  <c r="D118" i="4"/>
  <c r="D119" i="4"/>
  <c r="D120" i="4"/>
  <c r="D121" i="4"/>
  <c r="D122" i="4"/>
  <c r="D123" i="4"/>
  <c r="D124" i="4"/>
  <c r="E97" i="4"/>
  <c r="E98" i="4"/>
  <c r="E99" i="4"/>
  <c r="E100" i="4"/>
  <c r="E101" i="4"/>
  <c r="E102" i="4"/>
  <c r="E103" i="4"/>
  <c r="E104" i="4"/>
  <c r="E105" i="4"/>
  <c r="E106" i="4"/>
  <c r="E107" i="4"/>
  <c r="E108" i="4"/>
  <c r="E109" i="4"/>
  <c r="E110" i="4"/>
  <c r="E111" i="4"/>
  <c r="E112" i="4"/>
  <c r="E113" i="4"/>
  <c r="E114" i="4"/>
  <c r="E115" i="4"/>
  <c r="E116" i="4"/>
  <c r="E117" i="4"/>
  <c r="E118" i="4"/>
  <c r="E119" i="4"/>
  <c r="E120" i="4"/>
  <c r="E121" i="4"/>
  <c r="E122" i="4"/>
  <c r="E123" i="4"/>
  <c r="E124" i="4"/>
  <c r="B89" i="4"/>
  <c r="B90" i="4"/>
  <c r="B91" i="4"/>
  <c r="B92" i="4"/>
  <c r="B93" i="4"/>
  <c r="B94" i="4"/>
  <c r="B95" i="4"/>
  <c r="B96" i="4"/>
  <c r="D89" i="4"/>
  <c r="D90" i="4"/>
  <c r="D91" i="4"/>
  <c r="D92" i="4"/>
  <c r="D93" i="4"/>
  <c r="D94" i="4"/>
  <c r="D95" i="4"/>
  <c r="D96" i="4"/>
  <c r="E89" i="4"/>
  <c r="E90" i="4"/>
  <c r="E91" i="4"/>
  <c r="E92" i="4"/>
  <c r="E93" i="4"/>
  <c r="E94" i="4"/>
  <c r="E95" i="4"/>
  <c r="E96" i="4"/>
  <c r="F54" i="4"/>
  <c r="F5" i="4"/>
  <c r="F6" i="4"/>
  <c r="F7" i="4"/>
  <c r="F8" i="4"/>
  <c r="F9" i="4"/>
  <c r="F10" i="4"/>
  <c r="F11" i="4"/>
  <c r="F12" i="4"/>
  <c r="F13" i="4"/>
  <c r="F14" i="4"/>
  <c r="F15" i="4"/>
  <c r="F16" i="4"/>
  <c r="F17" i="4"/>
  <c r="F18" i="4"/>
  <c r="F19" i="4"/>
  <c r="F20" i="4"/>
  <c r="F21" i="4"/>
  <c r="F22" i="4"/>
  <c r="F23" i="4"/>
  <c r="F24" i="4"/>
  <c r="F25" i="4"/>
  <c r="F26" i="4"/>
  <c r="F27" i="4"/>
  <c r="F28" i="4"/>
  <c r="F29" i="4"/>
  <c r="F30" i="4"/>
  <c r="F31" i="4"/>
  <c r="F32" i="4"/>
  <c r="F33" i="4"/>
  <c r="F34" i="4"/>
  <c r="F35" i="4"/>
  <c r="F36" i="4"/>
  <c r="F37" i="4"/>
  <c r="F38" i="4"/>
  <c r="F39" i="4"/>
  <c r="F40" i="4"/>
  <c r="F41" i="4"/>
  <c r="F42" i="4"/>
  <c r="F43" i="4"/>
  <c r="F44" i="4"/>
  <c r="F45" i="4"/>
  <c r="F46" i="4"/>
  <c r="F47" i="4"/>
  <c r="F48" i="4"/>
  <c r="F49" i="4"/>
  <c r="F50" i="4"/>
  <c r="F51" i="4"/>
  <c r="F52" i="4"/>
  <c r="F53" i="4"/>
  <c r="F4" i="4"/>
  <c r="B80" i="4"/>
  <c r="B81" i="4"/>
  <c r="B82" i="4"/>
  <c r="B83" i="4"/>
  <c r="B84" i="4"/>
  <c r="B85" i="4"/>
  <c r="B86" i="4"/>
  <c r="B87" i="4"/>
  <c r="B88" i="4"/>
  <c r="D80" i="4"/>
  <c r="D81" i="4"/>
  <c r="D82" i="4"/>
  <c r="D83" i="4"/>
  <c r="D84" i="4"/>
  <c r="D85" i="4"/>
  <c r="D86" i="4"/>
  <c r="D87" i="4"/>
  <c r="D88" i="4"/>
  <c r="E80" i="4"/>
  <c r="E81" i="4"/>
  <c r="E82" i="4"/>
  <c r="E83" i="4"/>
  <c r="E84" i="4"/>
  <c r="E85" i="4"/>
  <c r="E86" i="4"/>
  <c r="E87" i="4"/>
  <c r="E88" i="4"/>
  <c r="E54" i="4"/>
  <c r="C5" i="4"/>
  <c r="C6" i="4"/>
  <c r="C7" i="4"/>
  <c r="C8" i="4"/>
  <c r="C9" i="4"/>
  <c r="C10" i="4"/>
  <c r="C11" i="4"/>
  <c r="C12" i="4"/>
  <c r="C13" i="4"/>
  <c r="C14" i="4"/>
  <c r="C15" i="4"/>
  <c r="C16" i="4"/>
  <c r="C17" i="4"/>
  <c r="C18" i="4"/>
  <c r="C19" i="4"/>
  <c r="C20" i="4"/>
  <c r="C21" i="4"/>
  <c r="C22" i="4"/>
  <c r="C23" i="4"/>
  <c r="C24" i="4"/>
  <c r="C25" i="4"/>
  <c r="C26" i="4"/>
  <c r="C27" i="4"/>
  <c r="C28" i="4"/>
  <c r="C29" i="4"/>
  <c r="C30" i="4"/>
  <c r="C31" i="4"/>
  <c r="C32" i="4"/>
  <c r="C33" i="4"/>
  <c r="C34" i="4"/>
  <c r="C35" i="4"/>
  <c r="C36" i="4"/>
  <c r="C37" i="4"/>
  <c r="C38" i="4"/>
  <c r="C39" i="4"/>
  <c r="C40" i="4"/>
  <c r="C41" i="4"/>
  <c r="C42" i="4"/>
  <c r="C43" i="4"/>
  <c r="C44" i="4"/>
  <c r="C45" i="4"/>
  <c r="C46" i="4"/>
  <c r="C47" i="4"/>
  <c r="C48" i="4"/>
  <c r="C49" i="4"/>
  <c r="C50" i="4"/>
  <c r="C51" i="4"/>
  <c r="C52" i="4"/>
  <c r="C53" i="4"/>
  <c r="B75" i="4"/>
  <c r="B76" i="4"/>
  <c r="B77" i="4"/>
  <c r="B78" i="4"/>
  <c r="B79" i="4"/>
  <c r="D75" i="4"/>
  <c r="D76" i="4"/>
  <c r="D77" i="4"/>
  <c r="D78" i="4"/>
  <c r="D79" i="4"/>
  <c r="E75" i="4"/>
  <c r="E76" i="4"/>
  <c r="E77" i="4"/>
  <c r="E78" i="4"/>
  <c r="E79" i="4"/>
  <c r="B61" i="4"/>
  <c r="B62" i="4"/>
  <c r="B63" i="4"/>
  <c r="B64" i="4"/>
  <c r="B65" i="4"/>
  <c r="B66" i="4"/>
  <c r="B67" i="4"/>
  <c r="B68" i="4"/>
  <c r="B69" i="4"/>
  <c r="B70" i="4"/>
  <c r="B71" i="4"/>
  <c r="B72" i="4"/>
  <c r="B73" i="4"/>
  <c r="B74" i="4"/>
  <c r="D61" i="4"/>
  <c r="D62" i="4"/>
  <c r="D63" i="4"/>
  <c r="D64" i="4"/>
  <c r="D65" i="4"/>
  <c r="D66" i="4"/>
  <c r="D67" i="4"/>
  <c r="D68" i="4"/>
  <c r="D69" i="4"/>
  <c r="D70" i="4"/>
  <c r="D71" i="4"/>
  <c r="D72" i="4"/>
  <c r="D73" i="4"/>
  <c r="D74" i="4"/>
  <c r="E61" i="4"/>
  <c r="E62" i="4"/>
  <c r="E63" i="4"/>
  <c r="E64" i="4"/>
  <c r="E65" i="4"/>
  <c r="E66" i="4"/>
  <c r="E67" i="4"/>
  <c r="E68" i="4"/>
  <c r="E69" i="4"/>
  <c r="E70" i="4"/>
  <c r="E71" i="4"/>
  <c r="E72" i="4"/>
  <c r="E73" i="4"/>
  <c r="E74" i="4"/>
  <c r="B54" i="4"/>
  <c r="B55" i="4"/>
  <c r="B56" i="4"/>
  <c r="B57" i="4"/>
  <c r="B58" i="4"/>
  <c r="B59" i="4"/>
  <c r="B60" i="4"/>
  <c r="D54" i="4"/>
  <c r="D55" i="4"/>
  <c r="D56" i="4"/>
  <c r="D57" i="4"/>
  <c r="D58" i="4"/>
  <c r="D59" i="4"/>
  <c r="D60" i="4"/>
  <c r="E55" i="4"/>
  <c r="E56" i="4"/>
  <c r="E57" i="4"/>
  <c r="E58" i="4"/>
  <c r="E59" i="4"/>
  <c r="E60" i="4"/>
  <c r="E4" i="4"/>
  <c r="E5" i="4"/>
  <c r="E6" i="4"/>
  <c r="E7" i="4"/>
  <c r="E8" i="4"/>
  <c r="E9" i="4"/>
  <c r="E10" i="4"/>
  <c r="E11" i="4"/>
  <c r="E12" i="4"/>
  <c r="E13" i="4"/>
  <c r="E14" i="4"/>
  <c r="E15" i="4"/>
  <c r="E16" i="4"/>
  <c r="E17" i="4"/>
  <c r="E18" i="4"/>
  <c r="E19" i="4"/>
  <c r="E20" i="4"/>
  <c r="E21" i="4"/>
  <c r="E22" i="4"/>
  <c r="E23" i="4"/>
  <c r="E24" i="4"/>
  <c r="E25" i="4"/>
  <c r="E26" i="4"/>
  <c r="E27" i="4"/>
  <c r="E28" i="4"/>
  <c r="E29" i="4"/>
  <c r="E30" i="4"/>
  <c r="E31" i="4"/>
  <c r="E32" i="4"/>
  <c r="E33" i="4"/>
  <c r="E34" i="4"/>
  <c r="E35" i="4"/>
  <c r="E36" i="4"/>
  <c r="E37" i="4"/>
  <c r="E38" i="4"/>
  <c r="E39" i="4"/>
  <c r="E40" i="4"/>
  <c r="E41" i="4"/>
  <c r="E42" i="4"/>
  <c r="E43" i="4"/>
  <c r="E44" i="4"/>
  <c r="E45" i="4"/>
  <c r="E46" i="4"/>
  <c r="E47" i="4"/>
  <c r="E48" i="4"/>
  <c r="E49" i="4"/>
  <c r="E50" i="4"/>
  <c r="E51" i="4"/>
  <c r="E52" i="4"/>
  <c r="E53" i="4"/>
  <c r="B30" i="4"/>
  <c r="B31" i="4"/>
  <c r="B32" i="4"/>
  <c r="B33" i="4"/>
  <c r="B34" i="4"/>
  <c r="B35" i="4"/>
  <c r="B36" i="4"/>
  <c r="B37" i="4"/>
  <c r="B38" i="4"/>
  <c r="B39" i="4"/>
  <c r="B40" i="4"/>
  <c r="B41" i="4"/>
  <c r="B42" i="4"/>
  <c r="B43" i="4"/>
  <c r="B44" i="4"/>
  <c r="B45" i="4"/>
  <c r="B46" i="4"/>
  <c r="B47" i="4"/>
  <c r="B48" i="4"/>
  <c r="B49" i="4"/>
  <c r="B50" i="4"/>
  <c r="B51" i="4"/>
  <c r="B52" i="4"/>
  <c r="B53" i="4"/>
  <c r="D30" i="4"/>
  <c r="D31" i="4"/>
  <c r="D32" i="4"/>
  <c r="D33" i="4"/>
  <c r="D34" i="4"/>
  <c r="D35" i="4"/>
  <c r="D36" i="4"/>
  <c r="D37" i="4"/>
  <c r="D38" i="4"/>
  <c r="D39" i="4"/>
  <c r="D40" i="4"/>
  <c r="D41" i="4"/>
  <c r="D42" i="4"/>
  <c r="D43" i="4"/>
  <c r="D44" i="4"/>
  <c r="D45" i="4"/>
  <c r="D46" i="4"/>
  <c r="D47" i="4"/>
  <c r="D48" i="4"/>
  <c r="D49" i="4"/>
  <c r="D50" i="4"/>
  <c r="D51" i="4"/>
  <c r="D52" i="4"/>
  <c r="D53" i="4"/>
  <c r="B14" i="4"/>
  <c r="B15" i="4"/>
  <c r="B16" i="4"/>
  <c r="B17" i="4"/>
  <c r="B18" i="4"/>
  <c r="B19" i="4"/>
  <c r="B20" i="4"/>
  <c r="B21" i="4"/>
  <c r="B22" i="4"/>
  <c r="B23" i="4"/>
  <c r="B24" i="4"/>
  <c r="B25" i="4"/>
  <c r="B26" i="4"/>
  <c r="B27" i="4"/>
  <c r="B28" i="4"/>
  <c r="B29" i="4"/>
  <c r="D14" i="4"/>
  <c r="D15" i="4"/>
  <c r="D16" i="4"/>
  <c r="D17" i="4"/>
  <c r="D18" i="4"/>
  <c r="D19" i="4"/>
  <c r="D20" i="4"/>
  <c r="D21" i="4"/>
  <c r="D22" i="4"/>
  <c r="D23" i="4"/>
  <c r="D24" i="4"/>
  <c r="D25" i="4"/>
  <c r="D26" i="4"/>
  <c r="D27" i="4"/>
  <c r="D28" i="4"/>
  <c r="D29" i="4"/>
  <c r="B5" i="4"/>
  <c r="B6" i="4"/>
  <c r="B7" i="4"/>
  <c r="B8" i="4"/>
  <c r="B9" i="4"/>
  <c r="B10" i="4"/>
  <c r="B11" i="4"/>
  <c r="B12" i="4"/>
  <c r="B13" i="4"/>
  <c r="D5" i="4"/>
  <c r="D6" i="4"/>
  <c r="D7" i="4"/>
  <c r="D8" i="4"/>
  <c r="D9" i="4"/>
  <c r="D10" i="4"/>
  <c r="D11" i="4"/>
  <c r="D12" i="4"/>
  <c r="D13" i="4"/>
  <c r="D4" i="4"/>
  <c r="B4" i="4"/>
</calcChain>
</file>

<file path=xl/sharedStrings.xml><?xml version="1.0" encoding="utf-8"?>
<sst xmlns="http://schemas.openxmlformats.org/spreadsheetml/2006/main" count="159" uniqueCount="114">
  <si>
    <t>CDT</t>
  </si>
  <si>
    <t>Section</t>
  </si>
  <si>
    <t>Désignation section</t>
  </si>
  <si>
    <t xml:space="preserve">Personnel related costs </t>
  </si>
  <si>
    <t>Frais Recrutement Du Personnel</t>
  </si>
  <si>
    <t>Location de voiture</t>
  </si>
  <si>
    <t>Formation</t>
  </si>
  <si>
    <t>Personnel Detache,Prete</t>
  </si>
  <si>
    <t>Demenagement Pers. Mute</t>
  </si>
  <si>
    <t>Subcontracted in situ personnel</t>
  </si>
  <si>
    <t>Subcontracted in situ personnem</t>
  </si>
  <si>
    <t xml:space="preserve">Subcontracted works </t>
  </si>
  <si>
    <t>Dev.Maint.Logic.Concus Interne</t>
  </si>
  <si>
    <t>Sous-traitance informatique in-situ</t>
  </si>
  <si>
    <t>Documentation Generale &amp; Technique</t>
  </si>
  <si>
    <t>Qualite,Tests,Essais</t>
  </si>
  <si>
    <t>Autres études &amp; recherches ext</t>
  </si>
  <si>
    <t xml:space="preserve">Travel cost &amp; accomodation </t>
  </si>
  <si>
    <t>Travel cost &amp; accomodation</t>
  </si>
  <si>
    <t xml:space="preserve">Consumables </t>
  </si>
  <si>
    <t>Sorties Stock Matiere</t>
  </si>
  <si>
    <t>Visserie Semi-Equipts &amp; Equipts</t>
  </si>
  <si>
    <t>Fournit.&amp; Prod.Entret.General</t>
  </si>
  <si>
    <t>Acquis.Mob.Mat.Fournit.Bureau</t>
  </si>
  <si>
    <t>Petit Outillage</t>
  </si>
  <si>
    <t>Matieres Consommab.Pdts Entret</t>
  </si>
  <si>
    <t xml:space="preserve">Business Services </t>
  </si>
  <si>
    <t>Assurances Batiments &amp; Is</t>
  </si>
  <si>
    <t>Assurances Hors Batiments &amp; Is</t>
  </si>
  <si>
    <t>Affranchissements</t>
  </si>
  <si>
    <t>Manutention</t>
  </si>
  <si>
    <t>Affutage</t>
  </si>
  <si>
    <t>Receptions, Restauration Exterieur</t>
  </si>
  <si>
    <t>Transports Lies A L'Exploitat.</t>
  </si>
  <si>
    <t>Publicite Cadeaux</t>
  </si>
  <si>
    <t>Inscriptions Congres, Manifestation</t>
  </si>
  <si>
    <t>Actes,Formalites,Intermediaires</t>
  </si>
  <si>
    <t>Trvx et services sur site</t>
  </si>
  <si>
    <t>Redevances,Dons,Mecenat</t>
  </si>
  <si>
    <t xml:space="preserve">Entretien Materiel Et Outil. </t>
  </si>
  <si>
    <t>Loyers Mat &amp; Outil.Hors It</t>
  </si>
  <si>
    <t xml:space="preserve">Facil.Managt &amp; Utilities </t>
  </si>
  <si>
    <t>Remb.De Charges &amp; Subventions Recu</t>
  </si>
  <si>
    <t>Electricite</t>
  </si>
  <si>
    <t>Eau</t>
  </si>
  <si>
    <t>Gaz</t>
  </si>
  <si>
    <t>Fuel Combustible De Chauffage</t>
  </si>
  <si>
    <t>Nettoyage Ateliers Et Bureaux</t>
  </si>
  <si>
    <t>Frais De Gardiennage</t>
  </si>
  <si>
    <t>Loyers EADS Terrains &amp; Constructio</t>
  </si>
  <si>
    <t>Loyers SRE Terrains &amp; Construction</t>
  </si>
  <si>
    <t>Loyers Exterieurs Terrains &amp; Const</t>
  </si>
  <si>
    <t>Entretien Terrains</t>
  </si>
  <si>
    <t>Entretien Batiments</t>
  </si>
  <si>
    <t>Entretien Installations Techniques</t>
  </si>
  <si>
    <t>Transport Du Personnel</t>
  </si>
  <si>
    <t>Elimination Des Dechets</t>
  </si>
  <si>
    <t>Frais De Reception Internes</t>
  </si>
  <si>
    <t>Amenagement Demenagement</t>
  </si>
  <si>
    <t xml:space="preserve">It/Telecom </t>
  </si>
  <si>
    <t>Achat computers &lt; 500 euros</t>
  </si>
  <si>
    <t>Charges</t>
  </si>
  <si>
    <t>Groupe Charges</t>
  </si>
  <si>
    <t>Sections</t>
  </si>
  <si>
    <t>Désignation sections</t>
  </si>
  <si>
    <t>Actuals comptabilisés</t>
  </si>
  <si>
    <t>Actuals à comptabiliser</t>
  </si>
  <si>
    <t>Actuals engagés</t>
  </si>
  <si>
    <t>Tableau frais de fonctionnement</t>
  </si>
  <si>
    <t>Inputs généraux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</si>
  <si>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</si>
  <si>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</si>
  <si>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</si>
  <si>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</si>
  <si>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</si>
  <si>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</si>
  <si>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</si>
  <si>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</si>
  <si>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</si>
  <si>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</si>
  <si>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</si>
  <si>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</si>
  <si>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</si>
  <si>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</si>
  <si>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</si>
  <si>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</si>
  <si>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</si>
  <si>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</si>
  <si>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</si>
  <si>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</si>
  <si>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</si>
  <si>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</si>
  <si>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</si>
  <si>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</si>
  <si>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</si>
  <si>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</si>
  <si>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</si>
  <si>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</si>
  <si>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</si>
  <si>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</si>
  <si>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</si>
  <si>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</si>
  <si>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</si>
  <si>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</si>
  <si>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</si>
  <si>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</si>
  <si>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 xml:space="preserve">O </t>
  </si>
  <si>
    <t>P</t>
  </si>
  <si>
    <t>Q</t>
  </si>
  <si>
    <t>R</t>
  </si>
  <si>
    <t xml:space="preserve">S </t>
  </si>
  <si>
    <t xml:space="preserve">T </t>
  </si>
  <si>
    <t>U</t>
  </si>
  <si>
    <t>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</si>
</sst>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Arial"/>
      <family val="2"/>
    </font>
    <font>
      <b/>
      <sz val="12"/>
      <color theme="0"/>
      <name val="Arial"/>
      <family val="2"/>
    </font>
    <font>
      <b/>
      <sz val="14"/>
      <color theme="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6"/>
        <bgColor theme="6"/>
      </patternFill>
    </fill>
    <fill>
      <patternFill patternType="solid">
        <fgColor theme="6"/>
        <bgColor indexed="64"/>
      </patternFill>
    </fill>
  </fills>
  <borders count="3">
    <border>
      <left/>
      <right/>
      <top/>
      <bottom/>
      <diagonal/>
    </border>
    <border>
      <left style="thin">
        <color theme="6"/>
      </left>
      <right/>
      <top/>
      <bottom/>
      <diagonal/>
    </border>
    <border>
      <left/>
      <right style="thin">
        <color theme="6"/>
      </right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1" xfId="0" applyFont="1" applyFill="1" applyBorder="1"/>
    <xf numFmtId="0" fontId="1" fillId="0" borderId="0" xfId="0" applyFont="1" applyFill="1" applyBorder="1"/>
    <xf numFmtId="0" fontId="1" fillId="0" borderId="2" xfId="0" applyFont="1" applyFill="1" applyBorder="1"/>
    <xf numFmtId="0" fontId="0" fillId="0" borderId="0" xfId="0" applyFill="1"/>
    <xf numFmtId="0" fontId="0" fillId="0" borderId="0" xfId="0" applyNumberFormat="1"/>
    <xf numFmtId="0" fontId="2" fillId="3" borderId="0" xfId="0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</cellXfs>
  <cellStyles count="1">
    <cellStyle name="Normal" xfId="0" builtinId="0"/>
  </cellStyles>
  <dxfs count="12">
    <dxf>
      <numFmt numFmtId="0" formatCode="General"/>
    </dxf>
    <dxf>
      <numFmt numFmtId="0" formatCode="General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scheme val="none"/>
      </font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border outline="0">
        <top style="thin">
          <color theme="6"/>
        </top>
      </border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scheme val="none"/>
      </font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B4:D26" totalsRowShown="0" headerRowDxfId="11" dataDxfId="10" tableBorderDxfId="9">
  <autoFilter ref="B4:D26"/>
  <tableColumns count="3">
    <tableColumn id="1" name="CDT" dataDxfId="8"/>
    <tableColumn id="2" name="Section" dataDxfId="7"/>
    <tableColumn id="3" name="Désignation section" dataDxfId="6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F4:G54" totalsRowShown="0" headerRowDxfId="5" dataDxfId="4">
  <autoFilter ref="F4:G54"/>
  <tableColumns count="2">
    <tableColumn id="1" name="Groupe Charges" dataDxfId="3"/>
    <tableColumn id="2" name="Charges" dataDxfId="2"/>
  </tableColumns>
  <tableStyleInfo name="TableStyleLight11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B3:I1103" totalsRowShown="0">
  <autoFilter ref="B3:I1103"/>
  <tableColumns count="8">
    <tableColumn id="1" name="CDT">
      <calculatedColumnFormula>OFFSET(Tableau1[[#Headers],[CDT]],MATCH(C4,Tableau1[Section],0),0)</calculatedColumnFormula>
    </tableColumn>
    <tableColumn id="2" name="Sections"/>
    <tableColumn id="3" name="Désignation sections">
      <calculatedColumnFormula>VLOOKUP(Tableau4[[#This Row],[Sections]],Tableau1[[Section]:[Désignation section]],2,FALSE)</calculatedColumnFormula>
    </tableColumn>
    <tableColumn id="4" name="Groupe Charges" dataDxfId="1">
      <calculatedColumnFormula>OFFSET(Tableau2[[#Headers],[Groupe Charges]],MATCH(Tableau4[[#This Row],[Charges]],Tableau2[Charges],0),0)</calculatedColumnFormula>
    </tableColumn>
    <tableColumn id="5" name="Charges" dataDxfId="0">
      <calculatedColumnFormula>IF(OR($C$54&lt;&gt;"",#REF!&gt;50),Inputs!$G5,0)</calculatedColumnFormula>
    </tableColumn>
    <tableColumn id="6" name="Actuals comptabilisés"/>
    <tableColumn id="7" name="Actuals à comptabiliser"/>
    <tableColumn id="8" name="Actuals engagés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4"/>
  <sheetViews>
    <sheetView zoomScale="70" zoomScaleNormal="70" workbookViewId="0">
      <selection activeCell="D32" sqref="D32:D33"/>
    </sheetView>
  </sheetViews>
  <sheetFormatPr baseColWidth="10" defaultRowHeight="14.25" x14ac:dyDescent="0.2"/>
  <cols>
    <col min="2" max="2" width="8.125" bestFit="1" customWidth="1"/>
    <col min="3" max="3" width="10" customWidth="1"/>
    <col min="4" max="4" width="26.625" bestFit="1" customWidth="1"/>
    <col min="6" max="6" width="26.875" bestFit="1" customWidth="1"/>
    <col min="7" max="8" width="33.875" bestFit="1" customWidth="1"/>
  </cols>
  <sheetData>
    <row r="1" spans="1:9" ht="18" x14ac:dyDescent="0.2">
      <c r="A1" s="6" t="s">
        <v>69</v>
      </c>
      <c r="B1" s="6"/>
      <c r="C1" s="6"/>
      <c r="D1" s="6"/>
      <c r="E1" s="6"/>
      <c r="F1" s="6"/>
      <c r="G1" s="6"/>
      <c r="H1" s="6"/>
      <c r="I1" s="6"/>
    </row>
    <row r="4" spans="1:9" ht="15.75" x14ac:dyDescent="0.25">
      <c r="B4" s="1" t="s">
        <v>0</v>
      </c>
      <c r="C4" s="2" t="s">
        <v>1</v>
      </c>
      <c r="D4" s="3" t="s">
        <v>2</v>
      </c>
      <c r="F4" s="2" t="s">
        <v>62</v>
      </c>
      <c r="G4" s="2" t="s">
        <v>61</v>
      </c>
    </row>
    <row r="5" spans="1:9" x14ac:dyDescent="0.2">
      <c r="B5" s="4" t="s">
        <v>70</v>
      </c>
      <c r="C5" s="4">
        <v>1</v>
      </c>
      <c r="D5" s="4" t="s">
        <v>92</v>
      </c>
      <c r="F5" s="4" t="s">
        <v>3</v>
      </c>
      <c r="G5" s="4" t="s">
        <v>4</v>
      </c>
    </row>
    <row r="6" spans="1:9" x14ac:dyDescent="0.2">
      <c r="B6" s="4" t="s">
        <v>71</v>
      </c>
      <c r="C6" s="4">
        <v>2</v>
      </c>
      <c r="D6" s="4" t="s">
        <v>93</v>
      </c>
      <c r="F6" s="4" t="s">
        <v>3</v>
      </c>
      <c r="G6" s="4" t="s">
        <v>5</v>
      </c>
    </row>
    <row r="7" spans="1:9" x14ac:dyDescent="0.2">
      <c r="B7" s="4" t="s">
        <v>72</v>
      </c>
      <c r="C7" s="4">
        <v>3</v>
      </c>
      <c r="D7" s="4" t="s">
        <v>94</v>
      </c>
      <c r="F7" s="4" t="s">
        <v>3</v>
      </c>
      <c r="G7" s="4" t="s">
        <v>6</v>
      </c>
    </row>
    <row r="8" spans="1:9" x14ac:dyDescent="0.2">
      <c r="B8" s="4" t="s">
        <v>73</v>
      </c>
      <c r="C8" s="4">
        <v>4</v>
      </c>
      <c r="D8" s="4" t="s">
        <v>95</v>
      </c>
      <c r="F8" s="4" t="s">
        <v>3</v>
      </c>
      <c r="G8" s="4" t="s">
        <v>7</v>
      </c>
    </row>
    <row r="9" spans="1:9" x14ac:dyDescent="0.2">
      <c r="B9" s="4" t="s">
        <v>74</v>
      </c>
      <c r="C9" s="4">
        <v>5</v>
      </c>
      <c r="D9" s="4" t="s">
        <v>96</v>
      </c>
      <c r="F9" s="4" t="s">
        <v>3</v>
      </c>
      <c r="G9" s="4" t="s">
        <v>8</v>
      </c>
    </row>
    <row r="10" spans="1:9" x14ac:dyDescent="0.2">
      <c r="B10" s="4" t="s">
        <v>75</v>
      </c>
      <c r="C10" s="4">
        <v>6</v>
      </c>
      <c r="D10" s="4" t="s">
        <v>97</v>
      </c>
      <c r="F10" s="4" t="s">
        <v>9</v>
      </c>
      <c r="G10" s="4" t="s">
        <v>10</v>
      </c>
    </row>
    <row r="11" spans="1:9" x14ac:dyDescent="0.2">
      <c r="B11" s="4" t="s">
        <v>76</v>
      </c>
      <c r="C11" s="4">
        <v>7</v>
      </c>
      <c r="D11" s="4" t="s">
        <v>98</v>
      </c>
      <c r="F11" s="4" t="s">
        <v>11</v>
      </c>
      <c r="G11" s="4" t="s">
        <v>12</v>
      </c>
    </row>
    <row r="12" spans="1:9" x14ac:dyDescent="0.2">
      <c r="B12" s="4" t="s">
        <v>77</v>
      </c>
      <c r="C12" s="4">
        <v>8</v>
      </c>
      <c r="D12" s="4" t="s">
        <v>99</v>
      </c>
      <c r="F12" s="4" t="s">
        <v>11</v>
      </c>
      <c r="G12" s="4" t="s">
        <v>13</v>
      </c>
    </row>
    <row r="13" spans="1:9" x14ac:dyDescent="0.2">
      <c r="B13" s="4" t="s">
        <v>78</v>
      </c>
      <c r="C13" s="4">
        <v>9</v>
      </c>
      <c r="D13" s="4" t="s">
        <v>100</v>
      </c>
      <c r="F13" s="4" t="s">
        <v>11</v>
      </c>
      <c r="G13" s="4" t="s">
        <v>14</v>
      </c>
    </row>
    <row r="14" spans="1:9" x14ac:dyDescent="0.2">
      <c r="B14" s="4" t="s">
        <v>79</v>
      </c>
      <c r="C14" s="4">
        <v>10</v>
      </c>
      <c r="D14" s="4" t="s">
        <v>101</v>
      </c>
      <c r="F14" s="4" t="s">
        <v>11</v>
      </c>
      <c r="G14" s="4" t="s">
        <v>15</v>
      </c>
    </row>
    <row r="15" spans="1:9" x14ac:dyDescent="0.2">
      <c r="B15" s="4" t="s">
        <v>80</v>
      </c>
      <c r="C15" s="4">
        <v>11</v>
      </c>
      <c r="D15" s="4" t="s">
        <v>102</v>
      </c>
      <c r="F15" s="4" t="s">
        <v>11</v>
      </c>
      <c r="G15" s="4" t="s">
        <v>16</v>
      </c>
    </row>
    <row r="16" spans="1:9" x14ac:dyDescent="0.2">
      <c r="B16" s="4" t="s">
        <v>81</v>
      </c>
      <c r="C16" s="4">
        <v>12</v>
      </c>
      <c r="D16" s="4" t="s">
        <v>103</v>
      </c>
      <c r="F16" s="4" t="s">
        <v>17</v>
      </c>
      <c r="G16" s="4" t="s">
        <v>18</v>
      </c>
    </row>
    <row r="17" spans="2:7" x14ac:dyDescent="0.2">
      <c r="B17" s="4" t="s">
        <v>82</v>
      </c>
      <c r="C17" s="4">
        <v>13</v>
      </c>
      <c r="D17" s="4" t="s">
        <v>104</v>
      </c>
      <c r="F17" s="4" t="s">
        <v>19</v>
      </c>
      <c r="G17" s="4" t="s">
        <v>20</v>
      </c>
    </row>
    <row r="18" spans="2:7" x14ac:dyDescent="0.2">
      <c r="B18" s="4" t="s">
        <v>83</v>
      </c>
      <c r="C18" s="4">
        <v>14</v>
      </c>
      <c r="D18" s="4" t="s">
        <v>105</v>
      </c>
      <c r="F18" s="4" t="s">
        <v>19</v>
      </c>
      <c r="G18" s="4" t="s">
        <v>21</v>
      </c>
    </row>
    <row r="19" spans="2:7" x14ac:dyDescent="0.2">
      <c r="B19" s="4" t="s">
        <v>84</v>
      </c>
      <c r="C19" s="4">
        <v>15</v>
      </c>
      <c r="D19" s="4" t="s">
        <v>106</v>
      </c>
      <c r="F19" s="4" t="s">
        <v>19</v>
      </c>
      <c r="G19" s="4" t="s">
        <v>22</v>
      </c>
    </row>
    <row r="20" spans="2:7" x14ac:dyDescent="0.2">
      <c r="B20" s="4" t="s">
        <v>85</v>
      </c>
      <c r="C20" s="4">
        <v>16</v>
      </c>
      <c r="D20" s="4" t="s">
        <v>107</v>
      </c>
      <c r="F20" s="4" t="s">
        <v>19</v>
      </c>
      <c r="G20" s="4" t="s">
        <v>23</v>
      </c>
    </row>
    <row r="21" spans="2:7" x14ac:dyDescent="0.2">
      <c r="B21" s="4" t="s">
        <v>86</v>
      </c>
      <c r="C21" s="4">
        <v>17</v>
      </c>
      <c r="D21" s="4" t="s">
        <v>108</v>
      </c>
      <c r="F21" s="4" t="s">
        <v>19</v>
      </c>
      <c r="G21" s="4" t="s">
        <v>24</v>
      </c>
    </row>
    <row r="22" spans="2:7" x14ac:dyDescent="0.2">
      <c r="B22" s="4" t="s">
        <v>87</v>
      </c>
      <c r="C22" s="4">
        <v>18</v>
      </c>
      <c r="D22" s="4" t="s">
        <v>109</v>
      </c>
      <c r="F22" s="4" t="s">
        <v>19</v>
      </c>
      <c r="G22" s="4" t="s">
        <v>25</v>
      </c>
    </row>
    <row r="23" spans="2:7" x14ac:dyDescent="0.2">
      <c r="B23" s="4" t="s">
        <v>88</v>
      </c>
      <c r="C23" s="4">
        <v>19</v>
      </c>
      <c r="D23" s="4" t="s">
        <v>110</v>
      </c>
      <c r="F23" s="4" t="s">
        <v>26</v>
      </c>
      <c r="G23" s="4" t="s">
        <v>27</v>
      </c>
    </row>
    <row r="24" spans="2:7" x14ac:dyDescent="0.2">
      <c r="B24" s="4" t="s">
        <v>89</v>
      </c>
      <c r="C24" s="4">
        <v>20</v>
      </c>
      <c r="D24" s="4" t="s">
        <v>111</v>
      </c>
      <c r="F24" s="4" t="s">
        <v>26</v>
      </c>
      <c r="G24" s="4" t="s">
        <v>28</v>
      </c>
    </row>
    <row r="25" spans="2:7" x14ac:dyDescent="0.2">
      <c r="B25" s="4" t="s">
        <v>90</v>
      </c>
      <c r="C25" s="4">
        <v>21</v>
      </c>
      <c r="D25" s="4" t="s">
        <v>112</v>
      </c>
      <c r="F25" s="4" t="s">
        <v>26</v>
      </c>
      <c r="G25" s="4" t="s">
        <v>29</v>
      </c>
    </row>
    <row r="26" spans="2:7" x14ac:dyDescent="0.2">
      <c r="B26" s="4" t="s">
        <v>91</v>
      </c>
      <c r="C26" s="4">
        <v>22</v>
      </c>
      <c r="D26" s="4" t="s">
        <v>113</v>
      </c>
      <c r="F26" s="4" t="s">
        <v>26</v>
      </c>
      <c r="G26" s="4" t="s">
        <v>30</v>
      </c>
    </row>
    <row r="27" spans="2:7" x14ac:dyDescent="0.2">
      <c r="F27" s="4" t="s">
        <v>26</v>
      </c>
      <c r="G27" s="4" t="s">
        <v>31</v>
      </c>
    </row>
    <row r="28" spans="2:7" x14ac:dyDescent="0.2">
      <c r="F28" s="4" t="s">
        <v>26</v>
      </c>
      <c r="G28" s="4" t="s">
        <v>32</v>
      </c>
    </row>
    <row r="29" spans="2:7" x14ac:dyDescent="0.2">
      <c r="F29" s="4" t="s">
        <v>26</v>
      </c>
      <c r="G29" s="4" t="s">
        <v>33</v>
      </c>
    </row>
    <row r="30" spans="2:7" x14ac:dyDescent="0.2">
      <c r="F30" s="4" t="s">
        <v>26</v>
      </c>
      <c r="G30" s="4" t="s">
        <v>34</v>
      </c>
    </row>
    <row r="31" spans="2:7" x14ac:dyDescent="0.2">
      <c r="F31" s="4" t="s">
        <v>26</v>
      </c>
      <c r="G31" s="4" t="s">
        <v>35</v>
      </c>
    </row>
    <row r="32" spans="2:7" x14ac:dyDescent="0.2">
      <c r="F32" s="4" t="s">
        <v>26</v>
      </c>
      <c r="G32" s="4" t="s">
        <v>36</v>
      </c>
    </row>
    <row r="33" spans="6:7" x14ac:dyDescent="0.2">
      <c r="F33" s="4" t="s">
        <v>26</v>
      </c>
      <c r="G33" s="4" t="s">
        <v>37</v>
      </c>
    </row>
    <row r="34" spans="6:7" x14ac:dyDescent="0.2">
      <c r="F34" s="4" t="s">
        <v>26</v>
      </c>
      <c r="G34" s="4" t="s">
        <v>38</v>
      </c>
    </row>
    <row r="35" spans="6:7" x14ac:dyDescent="0.2">
      <c r="F35" s="4" t="s">
        <v>26</v>
      </c>
      <c r="G35" s="4" t="s">
        <v>39</v>
      </c>
    </row>
    <row r="36" spans="6:7" x14ac:dyDescent="0.2">
      <c r="F36" s="4" t="s">
        <v>26</v>
      </c>
      <c r="G36" s="4" t="s">
        <v>40</v>
      </c>
    </row>
    <row r="37" spans="6:7" x14ac:dyDescent="0.2">
      <c r="F37" s="4" t="s">
        <v>41</v>
      </c>
      <c r="G37" s="4" t="s">
        <v>42</v>
      </c>
    </row>
    <row r="38" spans="6:7" x14ac:dyDescent="0.2">
      <c r="F38" s="4" t="s">
        <v>41</v>
      </c>
      <c r="G38" s="4" t="s">
        <v>43</v>
      </c>
    </row>
    <row r="39" spans="6:7" x14ac:dyDescent="0.2">
      <c r="F39" s="4" t="s">
        <v>41</v>
      </c>
      <c r="G39" s="4" t="s">
        <v>44</v>
      </c>
    </row>
    <row r="40" spans="6:7" x14ac:dyDescent="0.2">
      <c r="F40" s="4" t="s">
        <v>41</v>
      </c>
      <c r="G40" s="4" t="s">
        <v>45</v>
      </c>
    </row>
    <row r="41" spans="6:7" x14ac:dyDescent="0.2">
      <c r="F41" s="4" t="s">
        <v>41</v>
      </c>
      <c r="G41" s="4" t="s">
        <v>46</v>
      </c>
    </row>
    <row r="42" spans="6:7" x14ac:dyDescent="0.2">
      <c r="F42" s="4" t="s">
        <v>41</v>
      </c>
      <c r="G42" s="4" t="s">
        <v>47</v>
      </c>
    </row>
    <row r="43" spans="6:7" x14ac:dyDescent="0.2">
      <c r="F43" s="4" t="s">
        <v>41</v>
      </c>
      <c r="G43" s="4" t="s">
        <v>48</v>
      </c>
    </row>
    <row r="44" spans="6:7" x14ac:dyDescent="0.2">
      <c r="F44" s="4" t="s">
        <v>41</v>
      </c>
      <c r="G44" s="4" t="s">
        <v>49</v>
      </c>
    </row>
    <row r="45" spans="6:7" x14ac:dyDescent="0.2">
      <c r="F45" s="4" t="s">
        <v>41</v>
      </c>
      <c r="G45" s="4" t="s">
        <v>50</v>
      </c>
    </row>
    <row r="46" spans="6:7" x14ac:dyDescent="0.2">
      <c r="F46" s="4" t="s">
        <v>41</v>
      </c>
      <c r="G46" s="4" t="s">
        <v>51</v>
      </c>
    </row>
    <row r="47" spans="6:7" x14ac:dyDescent="0.2">
      <c r="F47" s="4" t="s">
        <v>41</v>
      </c>
      <c r="G47" s="4" t="s">
        <v>52</v>
      </c>
    </row>
    <row r="48" spans="6:7" x14ac:dyDescent="0.2">
      <c r="F48" s="4" t="s">
        <v>41</v>
      </c>
      <c r="G48" s="4" t="s">
        <v>53</v>
      </c>
    </row>
    <row r="49" spans="6:7" x14ac:dyDescent="0.2">
      <c r="F49" s="4" t="s">
        <v>41</v>
      </c>
      <c r="G49" s="4" t="s">
        <v>54</v>
      </c>
    </row>
    <row r="50" spans="6:7" x14ac:dyDescent="0.2">
      <c r="F50" s="4" t="s">
        <v>41</v>
      </c>
      <c r="G50" s="4" t="s">
        <v>55</v>
      </c>
    </row>
    <row r="51" spans="6:7" x14ac:dyDescent="0.2">
      <c r="F51" s="4" t="s">
        <v>41</v>
      </c>
      <c r="G51" s="4" t="s">
        <v>56</v>
      </c>
    </row>
    <row r="52" spans="6:7" x14ac:dyDescent="0.2">
      <c r="F52" s="4" t="s">
        <v>41</v>
      </c>
      <c r="G52" s="4" t="s">
        <v>57</v>
      </c>
    </row>
    <row r="53" spans="6:7" x14ac:dyDescent="0.2">
      <c r="F53" s="4" t="s">
        <v>41</v>
      </c>
      <c r="G53" s="4" t="s">
        <v>58</v>
      </c>
    </row>
    <row r="54" spans="6:7" x14ac:dyDescent="0.2">
      <c r="F54" s="4" t="s">
        <v>59</v>
      </c>
      <c r="G54" s="4" t="s">
        <v>60</v>
      </c>
    </row>
  </sheetData>
  <mergeCells count="1">
    <mergeCell ref="A1:I1"/>
  </mergeCells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I1103"/>
  <sheetViews>
    <sheetView tabSelected="1" zoomScale="80" zoomScaleNormal="80" workbookViewId="0">
      <selection activeCell="A3" sqref="A3"/>
    </sheetView>
  </sheetViews>
  <sheetFormatPr baseColWidth="10" defaultRowHeight="14.25" x14ac:dyDescent="0.2"/>
  <cols>
    <col min="2" max="2" width="6.75" customWidth="1"/>
    <col min="3" max="3" width="10.5" customWidth="1"/>
    <col min="4" max="4" width="21.375" customWidth="1"/>
    <col min="5" max="5" width="26.875" bestFit="1" customWidth="1"/>
    <col min="6" max="6" width="33.875" bestFit="1" customWidth="1"/>
    <col min="7" max="7" width="21.75" customWidth="1"/>
    <col min="8" max="8" width="23.375" bestFit="1" customWidth="1"/>
    <col min="9" max="9" width="17.375" bestFit="1" customWidth="1"/>
  </cols>
  <sheetData>
    <row r="2" spans="2:9" ht="15.75" x14ac:dyDescent="0.2">
      <c r="B2" s="7" t="s">
        <v>68</v>
      </c>
      <c r="C2" s="8"/>
      <c r="D2" s="8"/>
      <c r="E2" s="8"/>
      <c r="F2" s="8"/>
      <c r="G2" s="8"/>
      <c r="H2" s="8"/>
      <c r="I2" s="8"/>
    </row>
    <row r="3" spans="2:9" x14ac:dyDescent="0.2">
      <c r="B3" t="s">
        <v>0</v>
      </c>
      <c r="C3" t="s">
        <v>63</v>
      </c>
      <c r="D3" t="s">
        <v>64</v>
      </c>
      <c r="E3" t="s">
        <v>62</v>
      </c>
      <c r="F3" t="s">
        <v>61</v>
      </c>
      <c r="G3" t="s">
        <v>65</v>
      </c>
      <c r="H3" t="s">
        <v>66</v>
      </c>
      <c r="I3" t="s">
        <v>67</v>
      </c>
    </row>
    <row r="4" spans="2:9" x14ac:dyDescent="0.2">
      <c r="B4" t="str">
        <f ca="1">OFFSET(Tableau1[[#Headers],[CDT]],MATCH(C4,Tableau1[Section],0),0)</f>
        <v>a1</v>
      </c>
      <c r="C4" s="4">
        <f>Inputs!C5</f>
        <v>1</v>
      </c>
      <c r="D4" t="str">
        <f>VLOOKUP(Tableau4[[#This Row],[Sections]],Tableau1[[Section]:[Désignation section]],2,FALSE)</f>
        <v>A</v>
      </c>
      <c r="E4" t="str">
        <f ca="1">OFFSET(Tableau2[[#Headers],[Groupe Charges]],MATCH(Tableau4[[#This Row],[Charges]],Tableau2[Charges],0),0)</f>
        <v xml:space="preserve">Personnel related costs </v>
      </c>
      <c r="F4" t="str">
        <f>IF($C$4&lt;&gt;"",Inputs!$G5,0)</f>
        <v>Frais Recrutement Du Personnel</v>
      </c>
    </row>
    <row r="5" spans="2:9" x14ac:dyDescent="0.2">
      <c r="B5" t="str">
        <f ca="1">OFFSET(Tableau1[[#Headers],[CDT]],MATCH(C5,Tableau1[Section],0),0)</f>
        <v>a1</v>
      </c>
      <c r="C5">
        <f>IF(Tableau4[[#This Row],[Charges]]&lt;&gt;0,C4,"")</f>
        <v>1</v>
      </c>
      <c r="D5" t="str">
        <f>VLOOKUP(Tableau4[[#This Row],[Sections]],Tableau1[[Section]:[Désignation section]],2,FALSE)</f>
        <v>A</v>
      </c>
      <c r="E5" t="str">
        <f ca="1">OFFSET(Tableau2[[#Headers],[Groupe Charges]],MATCH(Tableau4[[#This Row],[Charges]],Tableau2[Charges],0),0)</f>
        <v xml:space="preserve">Personnel related costs </v>
      </c>
      <c r="F5" t="str">
        <f>IF($C$4&lt;&gt;"",Inputs!$G6,0)</f>
        <v>Location de voiture</v>
      </c>
    </row>
    <row r="6" spans="2:9" x14ac:dyDescent="0.2">
      <c r="B6" t="str">
        <f ca="1">OFFSET(Tableau1[[#Headers],[CDT]],MATCH(C6,Tableau1[Section],0),0)</f>
        <v>a1</v>
      </c>
      <c r="C6">
        <f>IF(Tableau4[[#This Row],[Charges]]&lt;&gt;0,C5,"")</f>
        <v>1</v>
      </c>
      <c r="D6" t="str">
        <f>VLOOKUP(Tableau4[[#This Row],[Sections]],Tableau1[[Section]:[Désignation section]],2,FALSE)</f>
        <v>A</v>
      </c>
      <c r="E6" t="str">
        <f ca="1">OFFSET(Tableau2[[#Headers],[Groupe Charges]],MATCH(Tableau4[[#This Row],[Charges]],Tableau2[Charges],0),0)</f>
        <v xml:space="preserve">Personnel related costs </v>
      </c>
      <c r="F6" t="str">
        <f>IF($C$4&lt;&gt;"",Inputs!$G7,0)</f>
        <v>Formation</v>
      </c>
    </row>
    <row r="7" spans="2:9" x14ac:dyDescent="0.2">
      <c r="B7" t="str">
        <f ca="1">OFFSET(Tableau1[[#Headers],[CDT]],MATCH(C7,Tableau1[Section],0),0)</f>
        <v>a1</v>
      </c>
      <c r="C7">
        <f>IF(Tableau4[[#This Row],[Charges]]&lt;&gt;0,C6,"")</f>
        <v>1</v>
      </c>
      <c r="D7" t="str">
        <f>VLOOKUP(Tableau4[[#This Row],[Sections]],Tableau1[[Section]:[Désignation section]],2,FALSE)</f>
        <v>A</v>
      </c>
      <c r="E7" t="str">
        <f ca="1">OFFSET(Tableau2[[#Headers],[Groupe Charges]],MATCH(Tableau4[[#This Row],[Charges]],Tableau2[Charges],0),0)</f>
        <v xml:space="preserve">Personnel related costs </v>
      </c>
      <c r="F7" t="str">
        <f>IF($C$4&lt;&gt;"",Inputs!$G8,0)</f>
        <v>Personnel Detache,Prete</v>
      </c>
    </row>
    <row r="8" spans="2:9" x14ac:dyDescent="0.2">
      <c r="B8" t="str">
        <f ca="1">OFFSET(Tableau1[[#Headers],[CDT]],MATCH(C8,Tableau1[Section],0),0)</f>
        <v>a1</v>
      </c>
      <c r="C8">
        <f>IF(Tableau4[[#This Row],[Charges]]&lt;&gt;0,C7,"")</f>
        <v>1</v>
      </c>
      <c r="D8" t="str">
        <f>VLOOKUP(Tableau4[[#This Row],[Sections]],Tableau1[[Section]:[Désignation section]],2,FALSE)</f>
        <v>A</v>
      </c>
      <c r="E8" t="str">
        <f ca="1">OFFSET(Tableau2[[#Headers],[Groupe Charges]],MATCH(Tableau4[[#This Row],[Charges]],Tableau2[Charges],0),0)</f>
        <v xml:space="preserve">Personnel related costs </v>
      </c>
      <c r="F8" t="str">
        <f>IF($C$4&lt;&gt;"",Inputs!$G9,0)</f>
        <v>Demenagement Pers. Mute</v>
      </c>
    </row>
    <row r="9" spans="2:9" x14ac:dyDescent="0.2">
      <c r="B9" t="str">
        <f ca="1">OFFSET(Tableau1[[#Headers],[CDT]],MATCH(C9,Tableau1[Section],0),0)</f>
        <v>a1</v>
      </c>
      <c r="C9">
        <f>IF(Tableau4[[#This Row],[Charges]]&lt;&gt;0,C8,"")</f>
        <v>1</v>
      </c>
      <c r="D9" t="str">
        <f>VLOOKUP(Tableau4[[#This Row],[Sections]],Tableau1[[Section]:[Désignation section]],2,FALSE)</f>
        <v>A</v>
      </c>
      <c r="E9" t="str">
        <f ca="1">OFFSET(Tableau2[[#Headers],[Groupe Charges]],MATCH(Tableau4[[#This Row],[Charges]],Tableau2[Charges],0),0)</f>
        <v>Subcontracted in situ personnel</v>
      </c>
      <c r="F9" t="str">
        <f>IF($C$4&lt;&gt;"",Inputs!$G10,0)</f>
        <v>Subcontracted in situ personnem</v>
      </c>
    </row>
    <row r="10" spans="2:9" x14ac:dyDescent="0.2">
      <c r="B10" t="str">
        <f ca="1">OFFSET(Tableau1[[#Headers],[CDT]],MATCH(C10,Tableau1[Section],0),0)</f>
        <v>a1</v>
      </c>
      <c r="C10">
        <f>IF(Tableau4[[#This Row],[Charges]]&lt;&gt;0,C9,"")</f>
        <v>1</v>
      </c>
      <c r="D10" t="str">
        <f>VLOOKUP(Tableau4[[#This Row],[Sections]],Tableau1[[Section]:[Désignation section]],2,FALSE)</f>
        <v>A</v>
      </c>
      <c r="E10" t="str">
        <f ca="1">OFFSET(Tableau2[[#Headers],[Groupe Charges]],MATCH(Tableau4[[#This Row],[Charges]],Tableau2[Charges],0),0)</f>
        <v xml:space="preserve">Subcontracted works </v>
      </c>
      <c r="F10" t="str">
        <f>IF($C$4&lt;&gt;"",Inputs!$G11,0)</f>
        <v>Dev.Maint.Logic.Concus Interne</v>
      </c>
    </row>
    <row r="11" spans="2:9" x14ac:dyDescent="0.2">
      <c r="B11" t="str">
        <f ca="1">OFFSET(Tableau1[[#Headers],[CDT]],MATCH(C11,Tableau1[Section],0),0)</f>
        <v>a1</v>
      </c>
      <c r="C11">
        <f>IF(Tableau4[[#This Row],[Charges]]&lt;&gt;0,C10,"")</f>
        <v>1</v>
      </c>
      <c r="D11" t="str">
        <f>VLOOKUP(Tableau4[[#This Row],[Sections]],Tableau1[[Section]:[Désignation section]],2,FALSE)</f>
        <v>A</v>
      </c>
      <c r="E11" t="str">
        <f ca="1">OFFSET(Tableau2[[#Headers],[Groupe Charges]],MATCH(Tableau4[[#This Row],[Charges]],Tableau2[Charges],0),0)</f>
        <v xml:space="preserve">Subcontracted works </v>
      </c>
      <c r="F11" t="str">
        <f>IF($C$4&lt;&gt;"",Inputs!$G12,0)</f>
        <v>Sous-traitance informatique in-situ</v>
      </c>
    </row>
    <row r="12" spans="2:9" x14ac:dyDescent="0.2">
      <c r="B12" t="str">
        <f ca="1">OFFSET(Tableau1[[#Headers],[CDT]],MATCH(C12,Tableau1[Section],0),0)</f>
        <v>a1</v>
      </c>
      <c r="C12">
        <f>IF(Tableau4[[#This Row],[Charges]]&lt;&gt;0,C11,"")</f>
        <v>1</v>
      </c>
      <c r="D12" t="str">
        <f>VLOOKUP(Tableau4[[#This Row],[Sections]],Tableau1[[Section]:[Désignation section]],2,FALSE)</f>
        <v>A</v>
      </c>
      <c r="E12" t="str">
        <f ca="1">OFFSET(Tableau2[[#Headers],[Groupe Charges]],MATCH(Tableau4[[#This Row],[Charges]],Tableau2[Charges],0),0)</f>
        <v xml:space="preserve">Subcontracted works </v>
      </c>
      <c r="F12" t="str">
        <f>IF($C$4&lt;&gt;"",Inputs!$G13,0)</f>
        <v>Documentation Generale &amp; Technique</v>
      </c>
    </row>
    <row r="13" spans="2:9" x14ac:dyDescent="0.2">
      <c r="B13" t="str">
        <f ca="1">OFFSET(Tableau1[[#Headers],[CDT]],MATCH(C13,Tableau1[Section],0),0)</f>
        <v>a1</v>
      </c>
      <c r="C13">
        <f>IF(Tableau4[[#This Row],[Charges]]&lt;&gt;0,C12,"")</f>
        <v>1</v>
      </c>
      <c r="D13" t="str">
        <f>VLOOKUP(Tableau4[[#This Row],[Sections]],Tableau1[[Section]:[Désignation section]],2,FALSE)</f>
        <v>A</v>
      </c>
      <c r="E13" t="str">
        <f ca="1">OFFSET(Tableau2[[#Headers],[Groupe Charges]],MATCH(Tableau4[[#This Row],[Charges]],Tableau2[Charges],0),0)</f>
        <v xml:space="preserve">Subcontracted works </v>
      </c>
      <c r="F13" t="str">
        <f>IF($C$4&lt;&gt;"",Inputs!$G14,0)</f>
        <v>Qualite,Tests,Essais</v>
      </c>
    </row>
    <row r="14" spans="2:9" x14ac:dyDescent="0.2">
      <c r="B14" t="str">
        <f ca="1">OFFSET(Tableau1[[#Headers],[CDT]],MATCH(C14,Tableau1[Section],0),0)</f>
        <v>a1</v>
      </c>
      <c r="C14">
        <f>IF(Tableau4[[#This Row],[Charges]]&lt;&gt;0,C13,"")</f>
        <v>1</v>
      </c>
      <c r="D14" t="str">
        <f>VLOOKUP(Tableau4[[#This Row],[Sections]],Tableau1[[Section]:[Désignation section]],2,FALSE)</f>
        <v>A</v>
      </c>
      <c r="E14" t="str">
        <f ca="1">OFFSET(Tableau2[[#Headers],[Groupe Charges]],MATCH(Tableau4[[#This Row],[Charges]],Tableau2[Charges],0),0)</f>
        <v xml:space="preserve">Subcontracted works </v>
      </c>
      <c r="F14" t="str">
        <f>IF($C$4&lt;&gt;"",Inputs!$G15,0)</f>
        <v>Autres études &amp; recherches ext</v>
      </c>
    </row>
    <row r="15" spans="2:9" x14ac:dyDescent="0.2">
      <c r="B15" t="str">
        <f ca="1">OFFSET(Tableau1[[#Headers],[CDT]],MATCH(C15,Tableau1[Section],0),0)</f>
        <v>a1</v>
      </c>
      <c r="C15">
        <f>IF(Tableau4[[#This Row],[Charges]]&lt;&gt;0,C14,"")</f>
        <v>1</v>
      </c>
      <c r="D15" t="str">
        <f>VLOOKUP(Tableau4[[#This Row],[Sections]],Tableau1[[Section]:[Désignation section]],2,FALSE)</f>
        <v>A</v>
      </c>
      <c r="E15" t="str">
        <f ca="1">OFFSET(Tableau2[[#Headers],[Groupe Charges]],MATCH(Tableau4[[#This Row],[Charges]],Tableau2[Charges],0),0)</f>
        <v xml:space="preserve">Travel cost &amp; accomodation </v>
      </c>
      <c r="F15" t="str">
        <f>IF($C$4&lt;&gt;"",Inputs!$G16,0)</f>
        <v>Travel cost &amp; accomodation</v>
      </c>
    </row>
    <row r="16" spans="2:9" x14ac:dyDescent="0.2">
      <c r="B16" t="str">
        <f ca="1">OFFSET(Tableau1[[#Headers],[CDT]],MATCH(C16,Tableau1[Section],0),0)</f>
        <v>a1</v>
      </c>
      <c r="C16">
        <f>IF(Tableau4[[#This Row],[Charges]]&lt;&gt;0,C15,"")</f>
        <v>1</v>
      </c>
      <c r="D16" t="str">
        <f>VLOOKUP(Tableau4[[#This Row],[Sections]],Tableau1[[Section]:[Désignation section]],2,FALSE)</f>
        <v>A</v>
      </c>
      <c r="E16" t="str">
        <f ca="1">OFFSET(Tableau2[[#Headers],[Groupe Charges]],MATCH(Tableau4[[#This Row],[Charges]],Tableau2[Charges],0),0)</f>
        <v xml:space="preserve">Consumables </v>
      </c>
      <c r="F16" t="str">
        <f>IF($C$4&lt;&gt;"",Inputs!$G17,0)</f>
        <v>Sorties Stock Matiere</v>
      </c>
    </row>
    <row r="17" spans="2:6" x14ac:dyDescent="0.2">
      <c r="B17" t="str">
        <f ca="1">OFFSET(Tableau1[[#Headers],[CDT]],MATCH(C17,Tableau1[Section],0),0)</f>
        <v>a1</v>
      </c>
      <c r="C17">
        <f>IF(Tableau4[[#This Row],[Charges]]&lt;&gt;0,C16,"")</f>
        <v>1</v>
      </c>
      <c r="D17" t="str">
        <f>VLOOKUP(Tableau4[[#This Row],[Sections]],Tableau1[[Section]:[Désignation section]],2,FALSE)</f>
        <v>A</v>
      </c>
      <c r="E17" t="str">
        <f ca="1">OFFSET(Tableau2[[#Headers],[Groupe Charges]],MATCH(Tableau4[[#This Row],[Charges]],Tableau2[Charges],0),0)</f>
        <v xml:space="preserve">Consumables </v>
      </c>
      <c r="F17" t="str">
        <f>IF($C$4&lt;&gt;"",Inputs!$G18,0)</f>
        <v>Visserie Semi-Equipts &amp; Equipts</v>
      </c>
    </row>
    <row r="18" spans="2:6" x14ac:dyDescent="0.2">
      <c r="B18" t="str">
        <f ca="1">OFFSET(Tableau1[[#Headers],[CDT]],MATCH(C18,Tableau1[Section],0),0)</f>
        <v>a1</v>
      </c>
      <c r="C18">
        <f>IF(Tableau4[[#This Row],[Charges]]&lt;&gt;0,C17,"")</f>
        <v>1</v>
      </c>
      <c r="D18" t="str">
        <f>VLOOKUP(Tableau4[[#This Row],[Sections]],Tableau1[[Section]:[Désignation section]],2,FALSE)</f>
        <v>A</v>
      </c>
      <c r="E18" t="str">
        <f ca="1">OFFSET(Tableau2[[#Headers],[Groupe Charges]],MATCH(Tableau4[[#This Row],[Charges]],Tableau2[Charges],0),0)</f>
        <v xml:space="preserve">Consumables </v>
      </c>
      <c r="F18" t="str">
        <f>IF($C$4&lt;&gt;"",Inputs!$G19,0)</f>
        <v>Fournit.&amp; Prod.Entret.General</v>
      </c>
    </row>
    <row r="19" spans="2:6" x14ac:dyDescent="0.2">
      <c r="B19" t="str">
        <f ca="1">OFFSET(Tableau1[[#Headers],[CDT]],MATCH(C19,Tableau1[Section],0),0)</f>
        <v>a1</v>
      </c>
      <c r="C19">
        <f>IF(Tableau4[[#This Row],[Charges]]&lt;&gt;0,C18,"")</f>
        <v>1</v>
      </c>
      <c r="D19" t="str">
        <f>VLOOKUP(Tableau4[[#This Row],[Sections]],Tableau1[[Section]:[Désignation section]],2,FALSE)</f>
        <v>A</v>
      </c>
      <c r="E19" t="str">
        <f ca="1">OFFSET(Tableau2[[#Headers],[Groupe Charges]],MATCH(Tableau4[[#This Row],[Charges]],Tableau2[Charges],0),0)</f>
        <v xml:space="preserve">Consumables </v>
      </c>
      <c r="F19" t="str">
        <f>IF($C$4&lt;&gt;"",Inputs!$G20,0)</f>
        <v>Acquis.Mob.Mat.Fournit.Bureau</v>
      </c>
    </row>
    <row r="20" spans="2:6" x14ac:dyDescent="0.2">
      <c r="B20" t="str">
        <f ca="1">OFFSET(Tableau1[[#Headers],[CDT]],MATCH(C20,Tableau1[Section],0),0)</f>
        <v>a1</v>
      </c>
      <c r="C20">
        <f>IF(Tableau4[[#This Row],[Charges]]&lt;&gt;0,C19,"")</f>
        <v>1</v>
      </c>
      <c r="D20" t="str">
        <f>VLOOKUP(Tableau4[[#This Row],[Sections]],Tableau1[[Section]:[Désignation section]],2,FALSE)</f>
        <v>A</v>
      </c>
      <c r="E20" t="str">
        <f ca="1">OFFSET(Tableau2[[#Headers],[Groupe Charges]],MATCH(Tableau4[[#This Row],[Charges]],Tableau2[Charges],0),0)</f>
        <v xml:space="preserve">Consumables </v>
      </c>
      <c r="F20" t="str">
        <f>IF($C$4&lt;&gt;"",Inputs!$G21,0)</f>
        <v>Petit Outillage</v>
      </c>
    </row>
    <row r="21" spans="2:6" x14ac:dyDescent="0.2">
      <c r="B21" t="str">
        <f ca="1">OFFSET(Tableau1[[#Headers],[CDT]],MATCH(C21,Tableau1[Section],0),0)</f>
        <v>a1</v>
      </c>
      <c r="C21">
        <f>IF(Tableau4[[#This Row],[Charges]]&lt;&gt;0,C20,"")</f>
        <v>1</v>
      </c>
      <c r="D21" t="str">
        <f>VLOOKUP(Tableau4[[#This Row],[Sections]],Tableau1[[Section]:[Désignation section]],2,FALSE)</f>
        <v>A</v>
      </c>
      <c r="E21" t="str">
        <f ca="1">OFFSET(Tableau2[[#Headers],[Groupe Charges]],MATCH(Tableau4[[#This Row],[Charges]],Tableau2[Charges],0),0)</f>
        <v xml:space="preserve">Consumables </v>
      </c>
      <c r="F21" t="str">
        <f>IF($C$4&lt;&gt;"",Inputs!$G22,0)</f>
        <v>Matieres Consommab.Pdts Entret</v>
      </c>
    </row>
    <row r="22" spans="2:6" x14ac:dyDescent="0.2">
      <c r="B22" t="str">
        <f ca="1">OFFSET(Tableau1[[#Headers],[CDT]],MATCH(C22,Tableau1[Section],0),0)</f>
        <v>a1</v>
      </c>
      <c r="C22">
        <f>IF(Tableau4[[#This Row],[Charges]]&lt;&gt;0,C21,"")</f>
        <v>1</v>
      </c>
      <c r="D22" t="str">
        <f>VLOOKUP(Tableau4[[#This Row],[Sections]],Tableau1[[Section]:[Désignation section]],2,FALSE)</f>
        <v>A</v>
      </c>
      <c r="E22" t="str">
        <f ca="1">OFFSET(Tableau2[[#Headers],[Groupe Charges]],MATCH(Tableau4[[#This Row],[Charges]],Tableau2[Charges],0),0)</f>
        <v xml:space="preserve">Business Services </v>
      </c>
      <c r="F22" t="str">
        <f>IF($C$4&lt;&gt;"",Inputs!$G23,0)</f>
        <v>Assurances Batiments &amp; Is</v>
      </c>
    </row>
    <row r="23" spans="2:6" x14ac:dyDescent="0.2">
      <c r="B23" t="str">
        <f ca="1">OFFSET(Tableau1[[#Headers],[CDT]],MATCH(C23,Tableau1[Section],0),0)</f>
        <v>a1</v>
      </c>
      <c r="C23">
        <f>IF(Tableau4[[#This Row],[Charges]]&lt;&gt;0,C22,"")</f>
        <v>1</v>
      </c>
      <c r="D23" t="str">
        <f>VLOOKUP(Tableau4[[#This Row],[Sections]],Tableau1[[Section]:[Désignation section]],2,FALSE)</f>
        <v>A</v>
      </c>
      <c r="E23" t="str">
        <f ca="1">OFFSET(Tableau2[[#Headers],[Groupe Charges]],MATCH(Tableau4[[#This Row],[Charges]],Tableau2[Charges],0),0)</f>
        <v xml:space="preserve">Business Services </v>
      </c>
      <c r="F23" t="str">
        <f>IF($C$4&lt;&gt;"",Inputs!$G24,0)</f>
        <v>Assurances Hors Batiments &amp; Is</v>
      </c>
    </row>
    <row r="24" spans="2:6" x14ac:dyDescent="0.2">
      <c r="B24" t="str">
        <f ca="1">OFFSET(Tableau1[[#Headers],[CDT]],MATCH(C24,Tableau1[Section],0),0)</f>
        <v>a1</v>
      </c>
      <c r="C24">
        <f>IF(Tableau4[[#This Row],[Charges]]&lt;&gt;0,C23,"")</f>
        <v>1</v>
      </c>
      <c r="D24" t="str">
        <f>VLOOKUP(Tableau4[[#This Row],[Sections]],Tableau1[[Section]:[Désignation section]],2,FALSE)</f>
        <v>A</v>
      </c>
      <c r="E24" t="str">
        <f ca="1">OFFSET(Tableau2[[#Headers],[Groupe Charges]],MATCH(Tableau4[[#This Row],[Charges]],Tableau2[Charges],0),0)</f>
        <v xml:space="preserve">Business Services </v>
      </c>
      <c r="F24" t="str">
        <f>IF($C$4&lt;&gt;"",Inputs!$G25,0)</f>
        <v>Affranchissements</v>
      </c>
    </row>
    <row r="25" spans="2:6" x14ac:dyDescent="0.2">
      <c r="B25" t="str">
        <f ca="1">OFFSET(Tableau1[[#Headers],[CDT]],MATCH(C25,Tableau1[Section],0),0)</f>
        <v>a1</v>
      </c>
      <c r="C25">
        <f>IF(Tableau4[[#This Row],[Charges]]&lt;&gt;0,C24,"")</f>
        <v>1</v>
      </c>
      <c r="D25" t="str">
        <f>VLOOKUP(Tableau4[[#This Row],[Sections]],Tableau1[[Section]:[Désignation section]],2,FALSE)</f>
        <v>A</v>
      </c>
      <c r="E25" t="str">
        <f ca="1">OFFSET(Tableau2[[#Headers],[Groupe Charges]],MATCH(Tableau4[[#This Row],[Charges]],Tableau2[Charges],0),0)</f>
        <v xml:space="preserve">Business Services </v>
      </c>
      <c r="F25" t="str">
        <f>IF($C$4&lt;&gt;"",Inputs!$G26,0)</f>
        <v>Manutention</v>
      </c>
    </row>
    <row r="26" spans="2:6" x14ac:dyDescent="0.2">
      <c r="B26" t="str">
        <f ca="1">OFFSET(Tableau1[[#Headers],[CDT]],MATCH(C26,Tableau1[Section],0),0)</f>
        <v>a1</v>
      </c>
      <c r="C26">
        <f>IF(Tableau4[[#This Row],[Charges]]&lt;&gt;0,C25,"")</f>
        <v>1</v>
      </c>
      <c r="D26" t="str">
        <f>VLOOKUP(Tableau4[[#This Row],[Sections]],Tableau1[[Section]:[Désignation section]],2,FALSE)</f>
        <v>A</v>
      </c>
      <c r="E26" t="str">
        <f ca="1">OFFSET(Tableau2[[#Headers],[Groupe Charges]],MATCH(Tableau4[[#This Row],[Charges]],Tableau2[Charges],0),0)</f>
        <v xml:space="preserve">Business Services </v>
      </c>
      <c r="F26" t="str">
        <f>IF($C$4&lt;&gt;"",Inputs!$G27,0)</f>
        <v>Affutage</v>
      </c>
    </row>
    <row r="27" spans="2:6" x14ac:dyDescent="0.2">
      <c r="B27" t="str">
        <f ca="1">OFFSET(Tableau1[[#Headers],[CDT]],MATCH(C27,Tableau1[Section],0),0)</f>
        <v>a1</v>
      </c>
      <c r="C27">
        <f>IF(Tableau4[[#This Row],[Charges]]&lt;&gt;0,C26,"")</f>
        <v>1</v>
      </c>
      <c r="D27" t="str">
        <f>VLOOKUP(Tableau4[[#This Row],[Sections]],Tableau1[[Section]:[Désignation section]],2,FALSE)</f>
        <v>A</v>
      </c>
      <c r="E27" t="str">
        <f ca="1">OFFSET(Tableau2[[#Headers],[Groupe Charges]],MATCH(Tableau4[[#This Row],[Charges]],Tableau2[Charges],0),0)</f>
        <v xml:space="preserve">Business Services </v>
      </c>
      <c r="F27" t="str">
        <f>IF($C$4&lt;&gt;"",Inputs!$G28,0)</f>
        <v>Receptions, Restauration Exterieur</v>
      </c>
    </row>
    <row r="28" spans="2:6" x14ac:dyDescent="0.2">
      <c r="B28" t="str">
        <f ca="1">OFFSET(Tableau1[[#Headers],[CDT]],MATCH(C28,Tableau1[Section],0),0)</f>
        <v>a1</v>
      </c>
      <c r="C28">
        <f>IF(Tableau4[[#This Row],[Charges]]&lt;&gt;0,C27,"")</f>
        <v>1</v>
      </c>
      <c r="D28" t="str">
        <f>VLOOKUP(Tableau4[[#This Row],[Sections]],Tableau1[[Section]:[Désignation section]],2,FALSE)</f>
        <v>A</v>
      </c>
      <c r="E28" t="str">
        <f ca="1">OFFSET(Tableau2[[#Headers],[Groupe Charges]],MATCH(Tableau4[[#This Row],[Charges]],Tableau2[Charges],0),0)</f>
        <v xml:space="preserve">Business Services </v>
      </c>
      <c r="F28" t="str">
        <f>IF($C$4&lt;&gt;"",Inputs!$G29,0)</f>
        <v>Transports Lies A L'Exploitat.</v>
      </c>
    </row>
    <row r="29" spans="2:6" x14ac:dyDescent="0.2">
      <c r="B29" t="str">
        <f ca="1">OFFSET(Tableau1[[#Headers],[CDT]],MATCH(C29,Tableau1[Section],0),0)</f>
        <v>a1</v>
      </c>
      <c r="C29">
        <f>IF(Tableau4[[#This Row],[Charges]]&lt;&gt;0,C28,"")</f>
        <v>1</v>
      </c>
      <c r="D29" t="str">
        <f>VLOOKUP(Tableau4[[#This Row],[Sections]],Tableau1[[Section]:[Désignation section]],2,FALSE)</f>
        <v>A</v>
      </c>
      <c r="E29" t="str">
        <f ca="1">OFFSET(Tableau2[[#Headers],[Groupe Charges]],MATCH(Tableau4[[#This Row],[Charges]],Tableau2[Charges],0),0)</f>
        <v xml:space="preserve">Business Services </v>
      </c>
      <c r="F29" t="str">
        <f>IF($C$4&lt;&gt;"",Inputs!$G30,0)</f>
        <v>Publicite Cadeaux</v>
      </c>
    </row>
    <row r="30" spans="2:6" x14ac:dyDescent="0.2">
      <c r="B30" t="str">
        <f ca="1">OFFSET(Tableau1[[#Headers],[CDT]],MATCH(C30,Tableau1[Section],0),0)</f>
        <v>a1</v>
      </c>
      <c r="C30">
        <f>IF(Tableau4[[#This Row],[Charges]]&lt;&gt;0,C29,"")</f>
        <v>1</v>
      </c>
      <c r="D30" t="str">
        <f>VLOOKUP(Tableau4[[#This Row],[Sections]],Tableau1[[Section]:[Désignation section]],2,FALSE)</f>
        <v>A</v>
      </c>
      <c r="E30" t="str">
        <f ca="1">OFFSET(Tableau2[[#Headers],[Groupe Charges]],MATCH(Tableau4[[#This Row],[Charges]],Tableau2[Charges],0),0)</f>
        <v xml:space="preserve">Business Services </v>
      </c>
      <c r="F30" t="str">
        <f>IF($C$4&lt;&gt;"",Inputs!$G31,0)</f>
        <v>Inscriptions Congres, Manifestation</v>
      </c>
    </row>
    <row r="31" spans="2:6" x14ac:dyDescent="0.2">
      <c r="B31" t="str">
        <f ca="1">OFFSET(Tableau1[[#Headers],[CDT]],MATCH(C31,Tableau1[Section],0),0)</f>
        <v>a1</v>
      </c>
      <c r="C31">
        <f>IF(Tableau4[[#This Row],[Charges]]&lt;&gt;0,C30,"")</f>
        <v>1</v>
      </c>
      <c r="D31" t="str">
        <f>VLOOKUP(Tableau4[[#This Row],[Sections]],Tableau1[[Section]:[Désignation section]],2,FALSE)</f>
        <v>A</v>
      </c>
      <c r="E31" t="str">
        <f ca="1">OFFSET(Tableau2[[#Headers],[Groupe Charges]],MATCH(Tableau4[[#This Row],[Charges]],Tableau2[Charges],0),0)</f>
        <v xml:space="preserve">Business Services </v>
      </c>
      <c r="F31" t="str">
        <f>IF($C$4&lt;&gt;"",Inputs!$G32,0)</f>
        <v>Actes,Formalites,Intermediaires</v>
      </c>
    </row>
    <row r="32" spans="2:6" x14ac:dyDescent="0.2">
      <c r="B32" t="str">
        <f ca="1">OFFSET(Tableau1[[#Headers],[CDT]],MATCH(C32,Tableau1[Section],0),0)</f>
        <v>a1</v>
      </c>
      <c r="C32">
        <f>IF(Tableau4[[#This Row],[Charges]]&lt;&gt;0,C31,"")</f>
        <v>1</v>
      </c>
      <c r="D32" t="str">
        <f>VLOOKUP(Tableau4[[#This Row],[Sections]],Tableau1[[Section]:[Désignation section]],2,FALSE)</f>
        <v>A</v>
      </c>
      <c r="E32" t="str">
        <f ca="1">OFFSET(Tableau2[[#Headers],[Groupe Charges]],MATCH(Tableau4[[#This Row],[Charges]],Tableau2[Charges],0),0)</f>
        <v xml:space="preserve">Business Services </v>
      </c>
      <c r="F32" t="str">
        <f>IF($C$4&lt;&gt;"",Inputs!$G33,0)</f>
        <v>Trvx et services sur site</v>
      </c>
    </row>
    <row r="33" spans="2:6" x14ac:dyDescent="0.2">
      <c r="B33" t="str">
        <f ca="1">OFFSET(Tableau1[[#Headers],[CDT]],MATCH(C33,Tableau1[Section],0),0)</f>
        <v>a1</v>
      </c>
      <c r="C33">
        <f>IF(Tableau4[[#This Row],[Charges]]&lt;&gt;0,C32,"")</f>
        <v>1</v>
      </c>
      <c r="D33" t="str">
        <f>VLOOKUP(Tableau4[[#This Row],[Sections]],Tableau1[[Section]:[Désignation section]],2,FALSE)</f>
        <v>A</v>
      </c>
      <c r="E33" t="str">
        <f ca="1">OFFSET(Tableau2[[#Headers],[Groupe Charges]],MATCH(Tableau4[[#This Row],[Charges]],Tableau2[Charges],0),0)</f>
        <v xml:space="preserve">Business Services </v>
      </c>
      <c r="F33" t="str">
        <f>IF($C$4&lt;&gt;"",Inputs!$G34,0)</f>
        <v>Redevances,Dons,Mecenat</v>
      </c>
    </row>
    <row r="34" spans="2:6" x14ac:dyDescent="0.2">
      <c r="B34" t="str">
        <f ca="1">OFFSET(Tableau1[[#Headers],[CDT]],MATCH(C34,Tableau1[Section],0),0)</f>
        <v>a1</v>
      </c>
      <c r="C34">
        <f>IF(Tableau4[[#This Row],[Charges]]&lt;&gt;0,C33,"")</f>
        <v>1</v>
      </c>
      <c r="D34" t="str">
        <f>VLOOKUP(Tableau4[[#This Row],[Sections]],Tableau1[[Section]:[Désignation section]],2,FALSE)</f>
        <v>A</v>
      </c>
      <c r="E34" t="str">
        <f ca="1">OFFSET(Tableau2[[#Headers],[Groupe Charges]],MATCH(Tableau4[[#This Row],[Charges]],Tableau2[Charges],0),0)</f>
        <v xml:space="preserve">Business Services </v>
      </c>
      <c r="F34" t="str">
        <f>IF($C$4&lt;&gt;"",Inputs!$G35,0)</f>
        <v xml:space="preserve">Entretien Materiel Et Outil. </v>
      </c>
    </row>
    <row r="35" spans="2:6" x14ac:dyDescent="0.2">
      <c r="B35" t="str">
        <f ca="1">OFFSET(Tableau1[[#Headers],[CDT]],MATCH(C35,Tableau1[Section],0),0)</f>
        <v>a1</v>
      </c>
      <c r="C35">
        <f>IF(Tableau4[[#This Row],[Charges]]&lt;&gt;0,C34,"")</f>
        <v>1</v>
      </c>
      <c r="D35" t="str">
        <f>VLOOKUP(Tableau4[[#This Row],[Sections]],Tableau1[[Section]:[Désignation section]],2,FALSE)</f>
        <v>A</v>
      </c>
      <c r="E35" t="str">
        <f ca="1">OFFSET(Tableau2[[#Headers],[Groupe Charges]],MATCH(Tableau4[[#This Row],[Charges]],Tableau2[Charges],0),0)</f>
        <v xml:space="preserve">Business Services </v>
      </c>
      <c r="F35" t="str">
        <f>IF($C$4&lt;&gt;"",Inputs!$G36,0)</f>
        <v>Loyers Mat &amp; Outil.Hors It</v>
      </c>
    </row>
    <row r="36" spans="2:6" x14ac:dyDescent="0.2">
      <c r="B36" t="str">
        <f ca="1">OFFSET(Tableau1[[#Headers],[CDT]],MATCH(C36,Tableau1[Section],0),0)</f>
        <v>a1</v>
      </c>
      <c r="C36">
        <f>IF(Tableau4[[#This Row],[Charges]]&lt;&gt;0,C35,"")</f>
        <v>1</v>
      </c>
      <c r="D36" t="str">
        <f>VLOOKUP(Tableau4[[#This Row],[Sections]],Tableau1[[Section]:[Désignation section]],2,FALSE)</f>
        <v>A</v>
      </c>
      <c r="E36" t="str">
        <f ca="1">OFFSET(Tableau2[[#Headers],[Groupe Charges]],MATCH(Tableau4[[#This Row],[Charges]],Tableau2[Charges],0),0)</f>
        <v xml:space="preserve">Facil.Managt &amp; Utilities </v>
      </c>
      <c r="F36" t="str">
        <f>IF($C$4&lt;&gt;"",Inputs!$G37,0)</f>
        <v>Remb.De Charges &amp; Subventions Recu</v>
      </c>
    </row>
    <row r="37" spans="2:6" x14ac:dyDescent="0.2">
      <c r="B37" t="str">
        <f ca="1">OFFSET(Tableau1[[#Headers],[CDT]],MATCH(C37,Tableau1[Section],0),0)</f>
        <v>a1</v>
      </c>
      <c r="C37">
        <f>IF(Tableau4[[#This Row],[Charges]]&lt;&gt;0,C36,"")</f>
        <v>1</v>
      </c>
      <c r="D37" t="str">
        <f>VLOOKUP(Tableau4[[#This Row],[Sections]],Tableau1[[Section]:[Désignation section]],2,FALSE)</f>
        <v>A</v>
      </c>
      <c r="E37" t="str">
        <f ca="1">OFFSET(Tableau2[[#Headers],[Groupe Charges]],MATCH(Tableau4[[#This Row],[Charges]],Tableau2[Charges],0),0)</f>
        <v xml:space="preserve">Facil.Managt &amp; Utilities </v>
      </c>
      <c r="F37" t="str">
        <f>IF($C$4&lt;&gt;"",Inputs!$G38,0)</f>
        <v>Electricite</v>
      </c>
    </row>
    <row r="38" spans="2:6" x14ac:dyDescent="0.2">
      <c r="B38" t="str">
        <f ca="1">OFFSET(Tableau1[[#Headers],[CDT]],MATCH(C38,Tableau1[Section],0),0)</f>
        <v>a1</v>
      </c>
      <c r="C38">
        <f>IF(Tableau4[[#This Row],[Charges]]&lt;&gt;0,C37,"")</f>
        <v>1</v>
      </c>
      <c r="D38" t="str">
        <f>VLOOKUP(Tableau4[[#This Row],[Sections]],Tableau1[[Section]:[Désignation section]],2,FALSE)</f>
        <v>A</v>
      </c>
      <c r="E38" t="str">
        <f ca="1">OFFSET(Tableau2[[#Headers],[Groupe Charges]],MATCH(Tableau4[[#This Row],[Charges]],Tableau2[Charges],0),0)</f>
        <v xml:space="preserve">Facil.Managt &amp; Utilities </v>
      </c>
      <c r="F38" t="str">
        <f>IF($C$4&lt;&gt;"",Inputs!$G39,0)</f>
        <v>Eau</v>
      </c>
    </row>
    <row r="39" spans="2:6" x14ac:dyDescent="0.2">
      <c r="B39" t="str">
        <f ca="1">OFFSET(Tableau1[[#Headers],[CDT]],MATCH(C39,Tableau1[Section],0),0)</f>
        <v>a1</v>
      </c>
      <c r="C39">
        <f>IF(Tableau4[[#This Row],[Charges]]&lt;&gt;0,C38,"")</f>
        <v>1</v>
      </c>
      <c r="D39" t="str">
        <f>VLOOKUP(Tableau4[[#This Row],[Sections]],Tableau1[[Section]:[Désignation section]],2,FALSE)</f>
        <v>A</v>
      </c>
      <c r="E39" t="str">
        <f ca="1">OFFSET(Tableau2[[#Headers],[Groupe Charges]],MATCH(Tableau4[[#This Row],[Charges]],Tableau2[Charges],0),0)</f>
        <v xml:space="preserve">Facil.Managt &amp; Utilities </v>
      </c>
      <c r="F39" t="str">
        <f>IF($C$4&lt;&gt;"",Inputs!$G40,0)</f>
        <v>Gaz</v>
      </c>
    </row>
    <row r="40" spans="2:6" x14ac:dyDescent="0.2">
      <c r="B40" t="str">
        <f ca="1">OFFSET(Tableau1[[#Headers],[CDT]],MATCH(C40,Tableau1[Section],0),0)</f>
        <v>a1</v>
      </c>
      <c r="C40">
        <f>IF(Tableau4[[#This Row],[Charges]]&lt;&gt;0,C39,"")</f>
        <v>1</v>
      </c>
      <c r="D40" t="str">
        <f>VLOOKUP(Tableau4[[#This Row],[Sections]],Tableau1[[Section]:[Désignation section]],2,FALSE)</f>
        <v>A</v>
      </c>
      <c r="E40" t="str">
        <f ca="1">OFFSET(Tableau2[[#Headers],[Groupe Charges]],MATCH(Tableau4[[#This Row],[Charges]],Tableau2[Charges],0),0)</f>
        <v xml:space="preserve">Facil.Managt &amp; Utilities </v>
      </c>
      <c r="F40" t="str">
        <f>IF($C$4&lt;&gt;"",Inputs!$G41,0)</f>
        <v>Fuel Combustible De Chauffage</v>
      </c>
    </row>
    <row r="41" spans="2:6" x14ac:dyDescent="0.2">
      <c r="B41" t="str">
        <f ca="1">OFFSET(Tableau1[[#Headers],[CDT]],MATCH(C41,Tableau1[Section],0),0)</f>
        <v>a1</v>
      </c>
      <c r="C41">
        <f>IF(Tableau4[[#This Row],[Charges]]&lt;&gt;0,C40,"")</f>
        <v>1</v>
      </c>
      <c r="D41" t="str">
        <f>VLOOKUP(Tableau4[[#This Row],[Sections]],Tableau1[[Section]:[Désignation section]],2,FALSE)</f>
        <v>A</v>
      </c>
      <c r="E41" t="str">
        <f ca="1">OFFSET(Tableau2[[#Headers],[Groupe Charges]],MATCH(Tableau4[[#This Row],[Charges]],Tableau2[Charges],0),0)</f>
        <v xml:space="preserve">Facil.Managt &amp; Utilities </v>
      </c>
      <c r="F41" t="str">
        <f>IF($C$4&lt;&gt;"",Inputs!$G42,0)</f>
        <v>Nettoyage Ateliers Et Bureaux</v>
      </c>
    </row>
    <row r="42" spans="2:6" x14ac:dyDescent="0.2">
      <c r="B42" t="str">
        <f ca="1">OFFSET(Tableau1[[#Headers],[CDT]],MATCH(C42,Tableau1[Section],0),0)</f>
        <v>a1</v>
      </c>
      <c r="C42">
        <f>IF(Tableau4[[#This Row],[Charges]]&lt;&gt;0,C41,"")</f>
        <v>1</v>
      </c>
      <c r="D42" t="str">
        <f>VLOOKUP(Tableau4[[#This Row],[Sections]],Tableau1[[Section]:[Désignation section]],2,FALSE)</f>
        <v>A</v>
      </c>
      <c r="E42" t="str">
        <f ca="1">OFFSET(Tableau2[[#Headers],[Groupe Charges]],MATCH(Tableau4[[#This Row],[Charges]],Tableau2[Charges],0),0)</f>
        <v xml:space="preserve">Facil.Managt &amp; Utilities </v>
      </c>
      <c r="F42" t="str">
        <f>IF($C$4&lt;&gt;"",Inputs!$G43,0)</f>
        <v>Frais De Gardiennage</v>
      </c>
    </row>
    <row r="43" spans="2:6" x14ac:dyDescent="0.2">
      <c r="B43" t="str">
        <f ca="1">OFFSET(Tableau1[[#Headers],[CDT]],MATCH(C43,Tableau1[Section],0),0)</f>
        <v>a1</v>
      </c>
      <c r="C43">
        <f>IF(Tableau4[[#This Row],[Charges]]&lt;&gt;0,C42,"")</f>
        <v>1</v>
      </c>
      <c r="D43" t="str">
        <f>VLOOKUP(Tableau4[[#This Row],[Sections]],Tableau1[[Section]:[Désignation section]],2,FALSE)</f>
        <v>A</v>
      </c>
      <c r="E43" t="str">
        <f ca="1">OFFSET(Tableau2[[#Headers],[Groupe Charges]],MATCH(Tableau4[[#This Row],[Charges]],Tableau2[Charges],0),0)</f>
        <v xml:space="preserve">Facil.Managt &amp; Utilities </v>
      </c>
      <c r="F43" t="str">
        <f>IF($C$4&lt;&gt;"",Inputs!$G44,0)</f>
        <v>Loyers EADS Terrains &amp; Constructio</v>
      </c>
    </row>
    <row r="44" spans="2:6" x14ac:dyDescent="0.2">
      <c r="B44" t="str">
        <f ca="1">OFFSET(Tableau1[[#Headers],[CDT]],MATCH(C44,Tableau1[Section],0),0)</f>
        <v>a1</v>
      </c>
      <c r="C44">
        <f>IF(Tableau4[[#This Row],[Charges]]&lt;&gt;0,C43,"")</f>
        <v>1</v>
      </c>
      <c r="D44" t="str">
        <f>VLOOKUP(Tableau4[[#This Row],[Sections]],Tableau1[[Section]:[Désignation section]],2,FALSE)</f>
        <v>A</v>
      </c>
      <c r="E44" t="str">
        <f ca="1">OFFSET(Tableau2[[#Headers],[Groupe Charges]],MATCH(Tableau4[[#This Row],[Charges]],Tableau2[Charges],0),0)</f>
        <v xml:space="preserve">Facil.Managt &amp; Utilities </v>
      </c>
      <c r="F44" t="str">
        <f>IF($C$4&lt;&gt;"",Inputs!$G45,0)</f>
        <v>Loyers SRE Terrains &amp; Construction</v>
      </c>
    </row>
    <row r="45" spans="2:6" x14ac:dyDescent="0.2">
      <c r="B45" t="str">
        <f ca="1">OFFSET(Tableau1[[#Headers],[CDT]],MATCH(C45,Tableau1[Section],0),0)</f>
        <v>a1</v>
      </c>
      <c r="C45">
        <f>IF(Tableau4[[#This Row],[Charges]]&lt;&gt;0,C44,"")</f>
        <v>1</v>
      </c>
      <c r="D45" t="str">
        <f>VLOOKUP(Tableau4[[#This Row],[Sections]],Tableau1[[Section]:[Désignation section]],2,FALSE)</f>
        <v>A</v>
      </c>
      <c r="E45" t="str">
        <f ca="1">OFFSET(Tableau2[[#Headers],[Groupe Charges]],MATCH(Tableau4[[#This Row],[Charges]],Tableau2[Charges],0),0)</f>
        <v xml:space="preserve">Facil.Managt &amp; Utilities </v>
      </c>
      <c r="F45" t="str">
        <f>IF($C$4&lt;&gt;"",Inputs!$G46,0)</f>
        <v>Loyers Exterieurs Terrains &amp; Const</v>
      </c>
    </row>
    <row r="46" spans="2:6" x14ac:dyDescent="0.2">
      <c r="B46" t="str">
        <f ca="1">OFFSET(Tableau1[[#Headers],[CDT]],MATCH(C46,Tableau1[Section],0),0)</f>
        <v>a1</v>
      </c>
      <c r="C46">
        <f>IF(Tableau4[[#This Row],[Charges]]&lt;&gt;0,C45,"")</f>
        <v>1</v>
      </c>
      <c r="D46" t="str">
        <f>VLOOKUP(Tableau4[[#This Row],[Sections]],Tableau1[[Section]:[Désignation section]],2,FALSE)</f>
        <v>A</v>
      </c>
      <c r="E46" t="str">
        <f ca="1">OFFSET(Tableau2[[#Headers],[Groupe Charges]],MATCH(Tableau4[[#This Row],[Charges]],Tableau2[Charges],0),0)</f>
        <v xml:space="preserve">Facil.Managt &amp; Utilities </v>
      </c>
      <c r="F46" t="str">
        <f>IF($C$4&lt;&gt;"",Inputs!$G47,0)</f>
        <v>Entretien Terrains</v>
      </c>
    </row>
    <row r="47" spans="2:6" x14ac:dyDescent="0.2">
      <c r="B47" t="str">
        <f ca="1">OFFSET(Tableau1[[#Headers],[CDT]],MATCH(C47,Tableau1[Section],0),0)</f>
        <v>a1</v>
      </c>
      <c r="C47">
        <f>IF(Tableau4[[#This Row],[Charges]]&lt;&gt;0,C46,"")</f>
        <v>1</v>
      </c>
      <c r="D47" t="str">
        <f>VLOOKUP(Tableau4[[#This Row],[Sections]],Tableau1[[Section]:[Désignation section]],2,FALSE)</f>
        <v>A</v>
      </c>
      <c r="E47" t="str">
        <f ca="1">OFFSET(Tableau2[[#Headers],[Groupe Charges]],MATCH(Tableau4[[#This Row],[Charges]],Tableau2[Charges],0),0)</f>
        <v xml:space="preserve">Facil.Managt &amp; Utilities </v>
      </c>
      <c r="F47" t="str">
        <f>IF($C$4&lt;&gt;"",Inputs!$G48,0)</f>
        <v>Entretien Batiments</v>
      </c>
    </row>
    <row r="48" spans="2:6" x14ac:dyDescent="0.2">
      <c r="B48" t="str">
        <f ca="1">OFFSET(Tableau1[[#Headers],[CDT]],MATCH(C48,Tableau1[Section],0),0)</f>
        <v>a1</v>
      </c>
      <c r="C48">
        <f>IF(Tableau4[[#This Row],[Charges]]&lt;&gt;0,C47,"")</f>
        <v>1</v>
      </c>
      <c r="D48" t="str">
        <f>VLOOKUP(Tableau4[[#This Row],[Sections]],Tableau1[[Section]:[Désignation section]],2,FALSE)</f>
        <v>A</v>
      </c>
      <c r="E48" t="str">
        <f ca="1">OFFSET(Tableau2[[#Headers],[Groupe Charges]],MATCH(Tableau4[[#This Row],[Charges]],Tableau2[Charges],0),0)</f>
        <v xml:space="preserve">Facil.Managt &amp; Utilities </v>
      </c>
      <c r="F48" t="str">
        <f>IF($C$4&lt;&gt;"",Inputs!$G49,0)</f>
        <v>Entretien Installations Techniques</v>
      </c>
    </row>
    <row r="49" spans="2:6" x14ac:dyDescent="0.2">
      <c r="B49" t="str">
        <f ca="1">OFFSET(Tableau1[[#Headers],[CDT]],MATCH(C49,Tableau1[Section],0),0)</f>
        <v>a1</v>
      </c>
      <c r="C49">
        <f>IF(Tableau4[[#This Row],[Charges]]&lt;&gt;0,C48,"")</f>
        <v>1</v>
      </c>
      <c r="D49" t="str">
        <f>VLOOKUP(Tableau4[[#This Row],[Sections]],Tableau1[[Section]:[Désignation section]],2,FALSE)</f>
        <v>A</v>
      </c>
      <c r="E49" t="str">
        <f ca="1">OFFSET(Tableau2[[#Headers],[Groupe Charges]],MATCH(Tableau4[[#This Row],[Charges]],Tableau2[Charges],0),0)</f>
        <v xml:space="preserve">Facil.Managt &amp; Utilities </v>
      </c>
      <c r="F49" t="str">
        <f>IF($C$4&lt;&gt;"",Inputs!$G50,0)</f>
        <v>Transport Du Personnel</v>
      </c>
    </row>
    <row r="50" spans="2:6" x14ac:dyDescent="0.2">
      <c r="B50" t="str">
        <f ca="1">OFFSET(Tableau1[[#Headers],[CDT]],MATCH(C50,Tableau1[Section],0),0)</f>
        <v>a1</v>
      </c>
      <c r="C50">
        <f>IF(Tableau4[[#This Row],[Charges]]&lt;&gt;0,C49,"")</f>
        <v>1</v>
      </c>
      <c r="D50" t="str">
        <f>VLOOKUP(Tableau4[[#This Row],[Sections]],Tableau1[[Section]:[Désignation section]],2,FALSE)</f>
        <v>A</v>
      </c>
      <c r="E50" t="str">
        <f ca="1">OFFSET(Tableau2[[#Headers],[Groupe Charges]],MATCH(Tableau4[[#This Row],[Charges]],Tableau2[Charges],0),0)</f>
        <v xml:space="preserve">Facil.Managt &amp; Utilities </v>
      </c>
      <c r="F50" t="str">
        <f>IF($C$4&lt;&gt;"",Inputs!$G51,0)</f>
        <v>Elimination Des Dechets</v>
      </c>
    </row>
    <row r="51" spans="2:6" x14ac:dyDescent="0.2">
      <c r="B51" t="str">
        <f ca="1">OFFSET(Tableau1[[#Headers],[CDT]],MATCH(C51,Tableau1[Section],0),0)</f>
        <v>a1</v>
      </c>
      <c r="C51">
        <f>IF(Tableau4[[#This Row],[Charges]]&lt;&gt;0,C50,"")</f>
        <v>1</v>
      </c>
      <c r="D51" t="str">
        <f>VLOOKUP(Tableau4[[#This Row],[Sections]],Tableau1[[Section]:[Désignation section]],2,FALSE)</f>
        <v>A</v>
      </c>
      <c r="E51" t="str">
        <f ca="1">OFFSET(Tableau2[[#Headers],[Groupe Charges]],MATCH(Tableau4[[#This Row],[Charges]],Tableau2[Charges],0),0)</f>
        <v xml:space="preserve">Facil.Managt &amp; Utilities </v>
      </c>
      <c r="F51" t="str">
        <f>IF($C$4&lt;&gt;"",Inputs!$G52,0)</f>
        <v>Frais De Reception Internes</v>
      </c>
    </row>
    <row r="52" spans="2:6" x14ac:dyDescent="0.2">
      <c r="B52" t="str">
        <f ca="1">OFFSET(Tableau1[[#Headers],[CDT]],MATCH(C52,Tableau1[Section],0),0)</f>
        <v>a1</v>
      </c>
      <c r="C52">
        <f>IF(Tableau4[[#This Row],[Charges]]&lt;&gt;0,C51,"")</f>
        <v>1</v>
      </c>
      <c r="D52" t="str">
        <f>VLOOKUP(Tableau4[[#This Row],[Sections]],Tableau1[[Section]:[Désignation section]],2,FALSE)</f>
        <v>A</v>
      </c>
      <c r="E52" t="str">
        <f ca="1">OFFSET(Tableau2[[#Headers],[Groupe Charges]],MATCH(Tableau4[[#This Row],[Charges]],Tableau2[Charges],0),0)</f>
        <v xml:space="preserve">Facil.Managt &amp; Utilities </v>
      </c>
      <c r="F52" t="str">
        <f>IF($C$4&lt;&gt;"",Inputs!$G53,0)</f>
        <v>Amenagement Demenagement</v>
      </c>
    </row>
    <row r="53" spans="2:6" x14ac:dyDescent="0.2">
      <c r="B53" t="str">
        <f ca="1">OFFSET(Tableau1[[#Headers],[CDT]],MATCH(C53,Tableau1[Section],0),0)</f>
        <v>a1</v>
      </c>
      <c r="C53">
        <f>IF(Tableau4[[#This Row],[Charges]]&lt;&gt;0,C52,"")</f>
        <v>1</v>
      </c>
      <c r="D53" t="str">
        <f>VLOOKUP(Tableau4[[#This Row],[Sections]],Tableau1[[Section]:[Désignation section]],2,FALSE)</f>
        <v>A</v>
      </c>
      <c r="E53" t="str">
        <f ca="1">OFFSET(Tableau2[[#Headers],[Groupe Charges]],MATCH(Tableau4[[#This Row],[Charges]],Tableau2[Charges],0),0)</f>
        <v xml:space="preserve">It/Telecom </v>
      </c>
      <c r="F53" t="str">
        <f>IF($C$4&lt;&gt;"",Inputs!$G54,0)</f>
        <v>Achat computers &lt; 500 euros</v>
      </c>
    </row>
    <row r="54" spans="2:6" x14ac:dyDescent="0.2">
      <c r="B54" t="str">
        <f ca="1">OFFSET(Tableau1[[#Headers],[CDT]],MATCH(C54,Tableau1[Section],0),0)</f>
        <v>a2</v>
      </c>
      <c r="C54" s="4">
        <f>Inputs!C6</f>
        <v>2</v>
      </c>
      <c r="D54" t="str">
        <f>VLOOKUP(Tableau4[[#This Row],[Sections]],Tableau1[[Section]:[Désignation section]],2,FALSE)</f>
        <v>B</v>
      </c>
      <c r="E54" s="5" t="str">
        <f ca="1">OFFSET(Tableau2[[#Headers],[Groupe Charges]],MATCH(Tableau4[[#This Row],[Charges]],Tableau2[Charges],0),0)</f>
        <v xml:space="preserve">Personnel related costs </v>
      </c>
      <c r="F54" t="str">
        <f>IF($C$4&lt;&gt;"",Inputs!$G5,0)</f>
        <v>Frais Recrutement Du Personnel</v>
      </c>
    </row>
    <row r="55" spans="2:6" x14ac:dyDescent="0.2">
      <c r="B55" t="str">
        <f ca="1">OFFSET(Tableau1[[#Headers],[CDT]],MATCH(C55,Tableau1[Section],0),0)</f>
        <v>a2</v>
      </c>
      <c r="C55">
        <f>IF(Tableau4[[#This Row],[Charges]]&lt;&gt;0,C54,"")</f>
        <v>2</v>
      </c>
      <c r="D55" t="str">
        <f>VLOOKUP(Tableau4[[#This Row],[Sections]],Tableau1[[Section]:[Désignation section]],2,FALSE)</f>
        <v>B</v>
      </c>
      <c r="E55" s="5" t="str">
        <f ca="1">OFFSET(Tableau2[[#Headers],[Groupe Charges]],MATCH(Tableau4[[#This Row],[Charges]],Tableau2[Charges],0),0)</f>
        <v xml:space="preserve">Personnel related costs </v>
      </c>
      <c r="F55" t="str">
        <f>IF($C$4&lt;&gt;"",Inputs!$G6,0)</f>
        <v>Location de voiture</v>
      </c>
    </row>
    <row r="56" spans="2:6" x14ac:dyDescent="0.2">
      <c r="B56" t="str">
        <f ca="1">OFFSET(Tableau1[[#Headers],[CDT]],MATCH(C56,Tableau1[Section],0),0)</f>
        <v>a2</v>
      </c>
      <c r="C56">
        <f>IF(Tableau4[[#This Row],[Charges]]&lt;&gt;0,C55,"")</f>
        <v>2</v>
      </c>
      <c r="D56" t="str">
        <f>VLOOKUP(Tableau4[[#This Row],[Sections]],Tableau1[[Section]:[Désignation section]],2,FALSE)</f>
        <v>B</v>
      </c>
      <c r="E56" s="5" t="str">
        <f ca="1">OFFSET(Tableau2[[#Headers],[Groupe Charges]],MATCH(Tableau4[[#This Row],[Charges]],Tableau2[Charges],0),0)</f>
        <v xml:space="preserve">Personnel related costs </v>
      </c>
      <c r="F56" t="str">
        <f>IF($C$4&lt;&gt;"",Inputs!$G7,0)</f>
        <v>Formation</v>
      </c>
    </row>
    <row r="57" spans="2:6" x14ac:dyDescent="0.2">
      <c r="B57" t="str">
        <f ca="1">OFFSET(Tableau1[[#Headers],[CDT]],MATCH(C57,Tableau1[Section],0),0)</f>
        <v>a2</v>
      </c>
      <c r="C57">
        <f>IF(Tableau4[[#This Row],[Charges]]&lt;&gt;0,C56,"")</f>
        <v>2</v>
      </c>
      <c r="D57" t="str">
        <f>VLOOKUP(Tableau4[[#This Row],[Sections]],Tableau1[[Section]:[Désignation section]],2,FALSE)</f>
        <v>B</v>
      </c>
      <c r="E57" s="5" t="str">
        <f ca="1">OFFSET(Tableau2[[#Headers],[Groupe Charges]],MATCH(Tableau4[[#This Row],[Charges]],Tableau2[Charges],0),0)</f>
        <v xml:space="preserve">Personnel related costs </v>
      </c>
      <c r="F57" t="str">
        <f>IF($C$4&lt;&gt;"",Inputs!$G8,0)</f>
        <v>Personnel Detache,Prete</v>
      </c>
    </row>
    <row r="58" spans="2:6" x14ac:dyDescent="0.2">
      <c r="B58" t="str">
        <f ca="1">OFFSET(Tableau1[[#Headers],[CDT]],MATCH(C58,Tableau1[Section],0),0)</f>
        <v>a2</v>
      </c>
      <c r="C58">
        <f>IF(Tableau4[[#This Row],[Charges]]&lt;&gt;0,C57,"")</f>
        <v>2</v>
      </c>
      <c r="D58" t="str">
        <f>VLOOKUP(Tableau4[[#This Row],[Sections]],Tableau1[[Section]:[Désignation section]],2,FALSE)</f>
        <v>B</v>
      </c>
      <c r="E58" s="5" t="str">
        <f ca="1">OFFSET(Tableau2[[#Headers],[Groupe Charges]],MATCH(Tableau4[[#This Row],[Charges]],Tableau2[Charges],0),0)</f>
        <v xml:space="preserve">Personnel related costs </v>
      </c>
      <c r="F58" t="str">
        <f>IF($C$4&lt;&gt;"",Inputs!$G9,0)</f>
        <v>Demenagement Pers. Mute</v>
      </c>
    </row>
    <row r="59" spans="2:6" x14ac:dyDescent="0.2">
      <c r="B59" t="str">
        <f ca="1">OFFSET(Tableau1[[#Headers],[CDT]],MATCH(C59,Tableau1[Section],0),0)</f>
        <v>a2</v>
      </c>
      <c r="C59">
        <f>IF(Tableau4[[#This Row],[Charges]]&lt;&gt;0,C58,"")</f>
        <v>2</v>
      </c>
      <c r="D59" t="str">
        <f>VLOOKUP(Tableau4[[#This Row],[Sections]],Tableau1[[Section]:[Désignation section]],2,FALSE)</f>
        <v>B</v>
      </c>
      <c r="E59" s="5" t="str">
        <f ca="1">OFFSET(Tableau2[[#Headers],[Groupe Charges]],MATCH(Tableau4[[#This Row],[Charges]],Tableau2[Charges],0),0)</f>
        <v>Subcontracted in situ personnel</v>
      </c>
      <c r="F59" t="str">
        <f>IF($C$4&lt;&gt;"",Inputs!$G10,0)</f>
        <v>Subcontracted in situ personnem</v>
      </c>
    </row>
    <row r="60" spans="2:6" x14ac:dyDescent="0.2">
      <c r="B60" t="str">
        <f ca="1">OFFSET(Tableau1[[#Headers],[CDT]],MATCH(C60,Tableau1[Section],0),0)</f>
        <v>a2</v>
      </c>
      <c r="C60">
        <f>IF(Tableau4[[#This Row],[Charges]]&lt;&gt;0,C59,"")</f>
        <v>2</v>
      </c>
      <c r="D60" t="str">
        <f>VLOOKUP(Tableau4[[#This Row],[Sections]],Tableau1[[Section]:[Désignation section]],2,FALSE)</f>
        <v>B</v>
      </c>
      <c r="E60" s="5" t="str">
        <f ca="1">OFFSET(Tableau2[[#Headers],[Groupe Charges]],MATCH(Tableau4[[#This Row],[Charges]],Tableau2[Charges],0),0)</f>
        <v xml:space="preserve">Subcontracted works </v>
      </c>
      <c r="F60" t="str">
        <f>IF($C$4&lt;&gt;"",Inputs!$G11,0)</f>
        <v>Dev.Maint.Logic.Concus Interne</v>
      </c>
    </row>
    <row r="61" spans="2:6" x14ac:dyDescent="0.2">
      <c r="B61" t="str">
        <f ca="1">OFFSET(Tableau1[[#Headers],[CDT]],MATCH(C61,Tableau1[Section],0),0)</f>
        <v>a2</v>
      </c>
      <c r="C61">
        <f>IF(Tableau4[[#This Row],[Charges]]&lt;&gt;0,C60,"")</f>
        <v>2</v>
      </c>
      <c r="D61" t="str">
        <f>VLOOKUP(Tableau4[[#This Row],[Sections]],Tableau1[[Section]:[Désignation section]],2,FALSE)</f>
        <v>B</v>
      </c>
      <c r="E61" s="5" t="str">
        <f ca="1">OFFSET(Tableau2[[#Headers],[Groupe Charges]],MATCH(Tableau4[[#This Row],[Charges]],Tableau2[Charges],0),0)</f>
        <v xml:space="preserve">Subcontracted works </v>
      </c>
      <c r="F61" t="str">
        <f>IF($C$4&lt;&gt;"",Inputs!$G12,0)</f>
        <v>Sous-traitance informatique in-situ</v>
      </c>
    </row>
    <row r="62" spans="2:6" x14ac:dyDescent="0.2">
      <c r="B62" t="str">
        <f ca="1">OFFSET(Tableau1[[#Headers],[CDT]],MATCH(C62,Tableau1[Section],0),0)</f>
        <v>a2</v>
      </c>
      <c r="C62">
        <f>IF(Tableau4[[#This Row],[Charges]]&lt;&gt;0,C61,"")</f>
        <v>2</v>
      </c>
      <c r="D62" t="str">
        <f>VLOOKUP(Tableau4[[#This Row],[Sections]],Tableau1[[Section]:[Désignation section]],2,FALSE)</f>
        <v>B</v>
      </c>
      <c r="E62" s="5" t="str">
        <f ca="1">OFFSET(Tableau2[[#Headers],[Groupe Charges]],MATCH(Tableau4[[#This Row],[Charges]],Tableau2[Charges],0),0)</f>
        <v xml:space="preserve">Subcontracted works </v>
      </c>
      <c r="F62" t="str">
        <f>IF($C$4&lt;&gt;"",Inputs!$G13,0)</f>
        <v>Documentation Generale &amp; Technique</v>
      </c>
    </row>
    <row r="63" spans="2:6" x14ac:dyDescent="0.2">
      <c r="B63" t="str">
        <f ca="1">OFFSET(Tableau1[[#Headers],[CDT]],MATCH(C63,Tableau1[Section],0),0)</f>
        <v>a2</v>
      </c>
      <c r="C63">
        <f>IF(Tableau4[[#This Row],[Charges]]&lt;&gt;0,C62,"")</f>
        <v>2</v>
      </c>
      <c r="D63" t="str">
        <f>VLOOKUP(Tableau4[[#This Row],[Sections]],Tableau1[[Section]:[Désignation section]],2,FALSE)</f>
        <v>B</v>
      </c>
      <c r="E63" s="5" t="str">
        <f ca="1">OFFSET(Tableau2[[#Headers],[Groupe Charges]],MATCH(Tableau4[[#This Row],[Charges]],Tableau2[Charges],0),0)</f>
        <v xml:space="preserve">Subcontracted works </v>
      </c>
      <c r="F63" t="str">
        <f>IF($C$4&lt;&gt;"",Inputs!$G14,0)</f>
        <v>Qualite,Tests,Essais</v>
      </c>
    </row>
    <row r="64" spans="2:6" x14ac:dyDescent="0.2">
      <c r="B64" t="str">
        <f ca="1">OFFSET(Tableau1[[#Headers],[CDT]],MATCH(C64,Tableau1[Section],0),0)</f>
        <v>a2</v>
      </c>
      <c r="C64">
        <f>IF(Tableau4[[#This Row],[Charges]]&lt;&gt;0,C63,"")</f>
        <v>2</v>
      </c>
      <c r="D64" t="str">
        <f>VLOOKUP(Tableau4[[#This Row],[Sections]],Tableau1[[Section]:[Désignation section]],2,FALSE)</f>
        <v>B</v>
      </c>
      <c r="E64" s="5" t="str">
        <f ca="1">OFFSET(Tableau2[[#Headers],[Groupe Charges]],MATCH(Tableau4[[#This Row],[Charges]],Tableau2[Charges],0),0)</f>
        <v xml:space="preserve">Subcontracted works </v>
      </c>
      <c r="F64" t="str">
        <f>IF($C$4&lt;&gt;"",Inputs!$G15,0)</f>
        <v>Autres études &amp; recherches ext</v>
      </c>
    </row>
    <row r="65" spans="2:6" x14ac:dyDescent="0.2">
      <c r="B65" t="str">
        <f ca="1">OFFSET(Tableau1[[#Headers],[CDT]],MATCH(C65,Tableau1[Section],0),0)</f>
        <v>a2</v>
      </c>
      <c r="C65">
        <f>IF(Tableau4[[#This Row],[Charges]]&lt;&gt;0,C64,"")</f>
        <v>2</v>
      </c>
      <c r="D65" t="str">
        <f>VLOOKUP(Tableau4[[#This Row],[Sections]],Tableau1[[Section]:[Désignation section]],2,FALSE)</f>
        <v>B</v>
      </c>
      <c r="E65" s="5" t="str">
        <f ca="1">OFFSET(Tableau2[[#Headers],[Groupe Charges]],MATCH(Tableau4[[#This Row],[Charges]],Tableau2[Charges],0),0)</f>
        <v xml:space="preserve">Travel cost &amp; accomodation </v>
      </c>
      <c r="F65" t="str">
        <f>IF($C$4&lt;&gt;"",Inputs!$G16,0)</f>
        <v>Travel cost &amp; accomodation</v>
      </c>
    </row>
    <row r="66" spans="2:6" x14ac:dyDescent="0.2">
      <c r="B66" t="str">
        <f ca="1">OFFSET(Tableau1[[#Headers],[CDT]],MATCH(C66,Tableau1[Section],0),0)</f>
        <v>a2</v>
      </c>
      <c r="C66">
        <f>IF(Tableau4[[#This Row],[Charges]]&lt;&gt;0,C65,"")</f>
        <v>2</v>
      </c>
      <c r="D66" t="str">
        <f>VLOOKUP(Tableau4[[#This Row],[Sections]],Tableau1[[Section]:[Désignation section]],2,FALSE)</f>
        <v>B</v>
      </c>
      <c r="E66" s="5" t="str">
        <f ca="1">OFFSET(Tableau2[[#Headers],[Groupe Charges]],MATCH(Tableau4[[#This Row],[Charges]],Tableau2[Charges],0),0)</f>
        <v xml:space="preserve">Consumables </v>
      </c>
      <c r="F66" t="str">
        <f>IF($C$4&lt;&gt;"",Inputs!$G17,0)</f>
        <v>Sorties Stock Matiere</v>
      </c>
    </row>
    <row r="67" spans="2:6" x14ac:dyDescent="0.2">
      <c r="B67" t="str">
        <f ca="1">OFFSET(Tableau1[[#Headers],[CDT]],MATCH(C67,Tableau1[Section],0),0)</f>
        <v>a2</v>
      </c>
      <c r="C67">
        <f>IF(Tableau4[[#This Row],[Charges]]&lt;&gt;0,C66,"")</f>
        <v>2</v>
      </c>
      <c r="D67" t="str">
        <f>VLOOKUP(Tableau4[[#This Row],[Sections]],Tableau1[[Section]:[Désignation section]],2,FALSE)</f>
        <v>B</v>
      </c>
      <c r="E67" s="5" t="str">
        <f ca="1">OFFSET(Tableau2[[#Headers],[Groupe Charges]],MATCH(Tableau4[[#This Row],[Charges]],Tableau2[Charges],0),0)</f>
        <v xml:space="preserve">Consumables </v>
      </c>
      <c r="F67" t="str">
        <f>IF($C$4&lt;&gt;"",Inputs!$G18,0)</f>
        <v>Visserie Semi-Equipts &amp; Equipts</v>
      </c>
    </row>
    <row r="68" spans="2:6" x14ac:dyDescent="0.2">
      <c r="B68" t="str">
        <f ca="1">OFFSET(Tableau1[[#Headers],[CDT]],MATCH(C68,Tableau1[Section],0),0)</f>
        <v>a2</v>
      </c>
      <c r="C68">
        <f>IF(Tableau4[[#This Row],[Charges]]&lt;&gt;0,C67,"")</f>
        <v>2</v>
      </c>
      <c r="D68" t="str">
        <f>VLOOKUP(Tableau4[[#This Row],[Sections]],Tableau1[[Section]:[Désignation section]],2,FALSE)</f>
        <v>B</v>
      </c>
      <c r="E68" s="5" t="str">
        <f ca="1">OFFSET(Tableau2[[#Headers],[Groupe Charges]],MATCH(Tableau4[[#This Row],[Charges]],Tableau2[Charges],0),0)</f>
        <v xml:space="preserve">Consumables </v>
      </c>
      <c r="F68" t="str">
        <f>IF($C$4&lt;&gt;"",Inputs!$G19,0)</f>
        <v>Fournit.&amp; Prod.Entret.General</v>
      </c>
    </row>
    <row r="69" spans="2:6" x14ac:dyDescent="0.2">
      <c r="B69" t="str">
        <f ca="1">OFFSET(Tableau1[[#Headers],[CDT]],MATCH(C69,Tableau1[Section],0),0)</f>
        <v>a2</v>
      </c>
      <c r="C69">
        <f>IF(Tableau4[[#This Row],[Charges]]&lt;&gt;0,C68,"")</f>
        <v>2</v>
      </c>
      <c r="D69" t="str">
        <f>VLOOKUP(Tableau4[[#This Row],[Sections]],Tableau1[[Section]:[Désignation section]],2,FALSE)</f>
        <v>B</v>
      </c>
      <c r="E69" s="5" t="str">
        <f ca="1">OFFSET(Tableau2[[#Headers],[Groupe Charges]],MATCH(Tableau4[[#This Row],[Charges]],Tableau2[Charges],0),0)</f>
        <v xml:space="preserve">Consumables </v>
      </c>
      <c r="F69" t="str">
        <f>IF($C$4&lt;&gt;"",Inputs!$G20,0)</f>
        <v>Acquis.Mob.Mat.Fournit.Bureau</v>
      </c>
    </row>
    <row r="70" spans="2:6" x14ac:dyDescent="0.2">
      <c r="B70" t="str">
        <f ca="1">OFFSET(Tableau1[[#Headers],[CDT]],MATCH(C70,Tableau1[Section],0),0)</f>
        <v>a2</v>
      </c>
      <c r="C70">
        <f>IF(Tableau4[[#This Row],[Charges]]&lt;&gt;0,C69,"")</f>
        <v>2</v>
      </c>
      <c r="D70" t="str">
        <f>VLOOKUP(Tableau4[[#This Row],[Sections]],Tableau1[[Section]:[Désignation section]],2,FALSE)</f>
        <v>B</v>
      </c>
      <c r="E70" s="5" t="str">
        <f ca="1">OFFSET(Tableau2[[#Headers],[Groupe Charges]],MATCH(Tableau4[[#This Row],[Charges]],Tableau2[Charges],0),0)</f>
        <v xml:space="preserve">Consumables </v>
      </c>
      <c r="F70" t="str">
        <f>IF($C$4&lt;&gt;"",Inputs!$G21,0)</f>
        <v>Petit Outillage</v>
      </c>
    </row>
    <row r="71" spans="2:6" x14ac:dyDescent="0.2">
      <c r="B71" t="str">
        <f ca="1">OFFSET(Tableau1[[#Headers],[CDT]],MATCH(C71,Tableau1[Section],0),0)</f>
        <v>a2</v>
      </c>
      <c r="C71">
        <f>IF(Tableau4[[#This Row],[Charges]]&lt;&gt;0,C70,"")</f>
        <v>2</v>
      </c>
      <c r="D71" t="str">
        <f>VLOOKUP(Tableau4[[#This Row],[Sections]],Tableau1[[Section]:[Désignation section]],2,FALSE)</f>
        <v>B</v>
      </c>
      <c r="E71" s="5" t="str">
        <f ca="1">OFFSET(Tableau2[[#Headers],[Groupe Charges]],MATCH(Tableau4[[#This Row],[Charges]],Tableau2[Charges],0),0)</f>
        <v xml:space="preserve">Consumables </v>
      </c>
      <c r="F71" t="str">
        <f>IF($C$4&lt;&gt;"",Inputs!$G22,0)</f>
        <v>Matieres Consommab.Pdts Entret</v>
      </c>
    </row>
    <row r="72" spans="2:6" x14ac:dyDescent="0.2">
      <c r="B72" t="str">
        <f ca="1">OFFSET(Tableau1[[#Headers],[CDT]],MATCH(C72,Tableau1[Section],0),0)</f>
        <v>a2</v>
      </c>
      <c r="C72">
        <f>IF(Tableau4[[#This Row],[Charges]]&lt;&gt;0,C71,"")</f>
        <v>2</v>
      </c>
      <c r="D72" t="str">
        <f>VLOOKUP(Tableau4[[#This Row],[Sections]],Tableau1[[Section]:[Désignation section]],2,FALSE)</f>
        <v>B</v>
      </c>
      <c r="E72" s="5" t="str">
        <f ca="1">OFFSET(Tableau2[[#Headers],[Groupe Charges]],MATCH(Tableau4[[#This Row],[Charges]],Tableau2[Charges],0),0)</f>
        <v xml:space="preserve">Business Services </v>
      </c>
      <c r="F72" t="str">
        <f>IF($C$4&lt;&gt;"",Inputs!$G23,0)</f>
        <v>Assurances Batiments &amp; Is</v>
      </c>
    </row>
    <row r="73" spans="2:6" x14ac:dyDescent="0.2">
      <c r="B73" t="str">
        <f ca="1">OFFSET(Tableau1[[#Headers],[CDT]],MATCH(C73,Tableau1[Section],0),0)</f>
        <v>a2</v>
      </c>
      <c r="C73">
        <f>IF(Tableau4[[#This Row],[Charges]]&lt;&gt;0,C72,"")</f>
        <v>2</v>
      </c>
      <c r="D73" t="str">
        <f>VLOOKUP(Tableau4[[#This Row],[Sections]],Tableau1[[Section]:[Désignation section]],2,FALSE)</f>
        <v>B</v>
      </c>
      <c r="E73" s="5" t="str">
        <f ca="1">OFFSET(Tableau2[[#Headers],[Groupe Charges]],MATCH(Tableau4[[#This Row],[Charges]],Tableau2[Charges],0),0)</f>
        <v xml:space="preserve">Business Services </v>
      </c>
      <c r="F73" t="str">
        <f>IF($C$4&lt;&gt;"",Inputs!$G24,0)</f>
        <v>Assurances Hors Batiments &amp; Is</v>
      </c>
    </row>
    <row r="74" spans="2:6" x14ac:dyDescent="0.2">
      <c r="B74" t="str">
        <f ca="1">OFFSET(Tableau1[[#Headers],[CDT]],MATCH(C74,Tableau1[Section],0),0)</f>
        <v>a2</v>
      </c>
      <c r="C74">
        <f>IF(Tableau4[[#This Row],[Charges]]&lt;&gt;0,C73,"")</f>
        <v>2</v>
      </c>
      <c r="D74" t="str">
        <f>VLOOKUP(Tableau4[[#This Row],[Sections]],Tableau1[[Section]:[Désignation section]],2,FALSE)</f>
        <v>B</v>
      </c>
      <c r="E74" s="5" t="str">
        <f ca="1">OFFSET(Tableau2[[#Headers],[Groupe Charges]],MATCH(Tableau4[[#This Row],[Charges]],Tableau2[Charges],0),0)</f>
        <v xml:space="preserve">Business Services </v>
      </c>
      <c r="F74" t="str">
        <f>IF($C$4&lt;&gt;"",Inputs!$G25,0)</f>
        <v>Affranchissements</v>
      </c>
    </row>
    <row r="75" spans="2:6" x14ac:dyDescent="0.2">
      <c r="B75" t="str">
        <f ca="1">OFFSET(Tableau1[[#Headers],[CDT]],MATCH(C75,Tableau1[Section],0),0)</f>
        <v>a2</v>
      </c>
      <c r="C75">
        <f>IF(Tableau4[[#This Row],[Charges]]&lt;&gt;0,C74,"")</f>
        <v>2</v>
      </c>
      <c r="D75" t="str">
        <f>VLOOKUP(Tableau4[[#This Row],[Sections]],Tableau1[[Section]:[Désignation section]],2,FALSE)</f>
        <v>B</v>
      </c>
      <c r="E75" s="5" t="str">
        <f ca="1">OFFSET(Tableau2[[#Headers],[Groupe Charges]],MATCH(Tableau4[[#This Row],[Charges]],Tableau2[Charges],0),0)</f>
        <v xml:space="preserve">Business Services </v>
      </c>
      <c r="F75" t="str">
        <f>IF($C$4&lt;&gt;"",Inputs!$G26,0)</f>
        <v>Manutention</v>
      </c>
    </row>
    <row r="76" spans="2:6" x14ac:dyDescent="0.2">
      <c r="B76" t="str">
        <f ca="1">OFFSET(Tableau1[[#Headers],[CDT]],MATCH(C76,Tableau1[Section],0),0)</f>
        <v>a2</v>
      </c>
      <c r="C76">
        <f>IF(Tableau4[[#This Row],[Charges]]&lt;&gt;0,C75,"")</f>
        <v>2</v>
      </c>
      <c r="D76" t="str">
        <f>VLOOKUP(Tableau4[[#This Row],[Sections]],Tableau1[[Section]:[Désignation section]],2,FALSE)</f>
        <v>B</v>
      </c>
      <c r="E76" s="5" t="str">
        <f ca="1">OFFSET(Tableau2[[#Headers],[Groupe Charges]],MATCH(Tableau4[[#This Row],[Charges]],Tableau2[Charges],0),0)</f>
        <v xml:space="preserve">Business Services </v>
      </c>
      <c r="F76" t="str">
        <f>IF($C$4&lt;&gt;"",Inputs!$G27,0)</f>
        <v>Affutage</v>
      </c>
    </row>
    <row r="77" spans="2:6" x14ac:dyDescent="0.2">
      <c r="B77" t="str">
        <f ca="1">OFFSET(Tableau1[[#Headers],[CDT]],MATCH(C77,Tableau1[Section],0),0)</f>
        <v>a2</v>
      </c>
      <c r="C77">
        <f>IF(Tableau4[[#This Row],[Charges]]&lt;&gt;0,C76,"")</f>
        <v>2</v>
      </c>
      <c r="D77" t="str">
        <f>VLOOKUP(Tableau4[[#This Row],[Sections]],Tableau1[[Section]:[Désignation section]],2,FALSE)</f>
        <v>B</v>
      </c>
      <c r="E77" s="5" t="str">
        <f ca="1">OFFSET(Tableau2[[#Headers],[Groupe Charges]],MATCH(Tableau4[[#This Row],[Charges]],Tableau2[Charges],0),0)</f>
        <v xml:space="preserve">Business Services </v>
      </c>
      <c r="F77" t="str">
        <f>IF($C$4&lt;&gt;"",Inputs!$G28,0)</f>
        <v>Receptions, Restauration Exterieur</v>
      </c>
    </row>
    <row r="78" spans="2:6" x14ac:dyDescent="0.2">
      <c r="B78" t="str">
        <f ca="1">OFFSET(Tableau1[[#Headers],[CDT]],MATCH(C78,Tableau1[Section],0),0)</f>
        <v>a2</v>
      </c>
      <c r="C78">
        <f>IF(Tableau4[[#This Row],[Charges]]&lt;&gt;0,C77,"")</f>
        <v>2</v>
      </c>
      <c r="D78" t="str">
        <f>VLOOKUP(Tableau4[[#This Row],[Sections]],Tableau1[[Section]:[Désignation section]],2,FALSE)</f>
        <v>B</v>
      </c>
      <c r="E78" s="5" t="str">
        <f ca="1">OFFSET(Tableau2[[#Headers],[Groupe Charges]],MATCH(Tableau4[[#This Row],[Charges]],Tableau2[Charges],0),0)</f>
        <v xml:space="preserve">Business Services </v>
      </c>
      <c r="F78" t="str">
        <f>IF($C$4&lt;&gt;"",Inputs!$G29,0)</f>
        <v>Transports Lies A L'Exploitat.</v>
      </c>
    </row>
    <row r="79" spans="2:6" x14ac:dyDescent="0.2">
      <c r="B79" t="str">
        <f ca="1">OFFSET(Tableau1[[#Headers],[CDT]],MATCH(C79,Tableau1[Section],0),0)</f>
        <v>a2</v>
      </c>
      <c r="C79">
        <f>IF(Tableau4[[#This Row],[Charges]]&lt;&gt;0,C78,"")</f>
        <v>2</v>
      </c>
      <c r="D79" t="str">
        <f>VLOOKUP(Tableau4[[#This Row],[Sections]],Tableau1[[Section]:[Désignation section]],2,FALSE)</f>
        <v>B</v>
      </c>
      <c r="E79" s="5" t="str">
        <f ca="1">OFFSET(Tableau2[[#Headers],[Groupe Charges]],MATCH(Tableau4[[#This Row],[Charges]],Tableau2[Charges],0),0)</f>
        <v xml:space="preserve">Business Services </v>
      </c>
      <c r="F79" t="str">
        <f>IF($C$4&lt;&gt;"",Inputs!$G30,0)</f>
        <v>Publicite Cadeaux</v>
      </c>
    </row>
    <row r="80" spans="2:6" x14ac:dyDescent="0.2">
      <c r="B80" t="str">
        <f ca="1">OFFSET(Tableau1[[#Headers],[CDT]],MATCH(C80,Tableau1[Section],0),0)</f>
        <v>a2</v>
      </c>
      <c r="C80">
        <f>IF(Tableau4[[#This Row],[Charges]]&lt;&gt;0,C79,"")</f>
        <v>2</v>
      </c>
      <c r="D80" t="str">
        <f>VLOOKUP(Tableau4[[#This Row],[Sections]],Tableau1[[Section]:[Désignation section]],2,FALSE)</f>
        <v>B</v>
      </c>
      <c r="E80" s="5" t="str">
        <f ca="1">OFFSET(Tableau2[[#Headers],[Groupe Charges]],MATCH(Tableau4[[#This Row],[Charges]],Tableau2[Charges],0),0)</f>
        <v xml:space="preserve">Business Services </v>
      </c>
      <c r="F80" t="str">
        <f>IF($C$4&lt;&gt;"",Inputs!$G31,0)</f>
        <v>Inscriptions Congres, Manifestation</v>
      </c>
    </row>
    <row r="81" spans="2:6" x14ac:dyDescent="0.2">
      <c r="B81" t="str">
        <f ca="1">OFFSET(Tableau1[[#Headers],[CDT]],MATCH(C81,Tableau1[Section],0),0)</f>
        <v>a2</v>
      </c>
      <c r="C81">
        <f>IF(Tableau4[[#This Row],[Charges]]&lt;&gt;0,C80,"")</f>
        <v>2</v>
      </c>
      <c r="D81" t="str">
        <f>VLOOKUP(Tableau4[[#This Row],[Sections]],Tableau1[[Section]:[Désignation section]],2,FALSE)</f>
        <v>B</v>
      </c>
      <c r="E81" s="5" t="str">
        <f ca="1">OFFSET(Tableau2[[#Headers],[Groupe Charges]],MATCH(Tableau4[[#This Row],[Charges]],Tableau2[Charges],0),0)</f>
        <v xml:space="preserve">Business Services </v>
      </c>
      <c r="F81" t="str">
        <f>IF($C$4&lt;&gt;"",Inputs!$G32,0)</f>
        <v>Actes,Formalites,Intermediaires</v>
      </c>
    </row>
    <row r="82" spans="2:6" x14ac:dyDescent="0.2">
      <c r="B82" t="str">
        <f ca="1">OFFSET(Tableau1[[#Headers],[CDT]],MATCH(C82,Tableau1[Section],0),0)</f>
        <v>a2</v>
      </c>
      <c r="C82">
        <f>IF(Tableau4[[#This Row],[Charges]]&lt;&gt;0,C81,"")</f>
        <v>2</v>
      </c>
      <c r="D82" t="str">
        <f>VLOOKUP(Tableau4[[#This Row],[Sections]],Tableau1[[Section]:[Désignation section]],2,FALSE)</f>
        <v>B</v>
      </c>
      <c r="E82" s="5" t="str">
        <f ca="1">OFFSET(Tableau2[[#Headers],[Groupe Charges]],MATCH(Tableau4[[#This Row],[Charges]],Tableau2[Charges],0),0)</f>
        <v xml:space="preserve">Business Services </v>
      </c>
      <c r="F82" t="str">
        <f>IF($C$4&lt;&gt;"",Inputs!$G33,0)</f>
        <v>Trvx et services sur site</v>
      </c>
    </row>
    <row r="83" spans="2:6" x14ac:dyDescent="0.2">
      <c r="B83" t="str">
        <f ca="1">OFFSET(Tableau1[[#Headers],[CDT]],MATCH(C83,Tableau1[Section],0),0)</f>
        <v>a2</v>
      </c>
      <c r="C83">
        <f>IF(Tableau4[[#This Row],[Charges]]&lt;&gt;0,C82,"")</f>
        <v>2</v>
      </c>
      <c r="D83" t="str">
        <f>VLOOKUP(Tableau4[[#This Row],[Sections]],Tableau1[[Section]:[Désignation section]],2,FALSE)</f>
        <v>B</v>
      </c>
      <c r="E83" s="5" t="str">
        <f ca="1">OFFSET(Tableau2[[#Headers],[Groupe Charges]],MATCH(Tableau4[[#This Row],[Charges]],Tableau2[Charges],0),0)</f>
        <v xml:space="preserve">Business Services </v>
      </c>
      <c r="F83" t="str">
        <f>IF($C$4&lt;&gt;"",Inputs!$G34,0)</f>
        <v>Redevances,Dons,Mecenat</v>
      </c>
    </row>
    <row r="84" spans="2:6" x14ac:dyDescent="0.2">
      <c r="B84" t="str">
        <f ca="1">OFFSET(Tableau1[[#Headers],[CDT]],MATCH(C84,Tableau1[Section],0),0)</f>
        <v>a2</v>
      </c>
      <c r="C84">
        <f>IF(Tableau4[[#This Row],[Charges]]&lt;&gt;0,C83,"")</f>
        <v>2</v>
      </c>
      <c r="D84" t="str">
        <f>VLOOKUP(Tableau4[[#This Row],[Sections]],Tableau1[[Section]:[Désignation section]],2,FALSE)</f>
        <v>B</v>
      </c>
      <c r="E84" s="5" t="str">
        <f ca="1">OFFSET(Tableau2[[#Headers],[Groupe Charges]],MATCH(Tableau4[[#This Row],[Charges]],Tableau2[Charges],0),0)</f>
        <v xml:space="preserve">Business Services </v>
      </c>
      <c r="F84" t="str">
        <f>IF($C$4&lt;&gt;"",Inputs!$G35,0)</f>
        <v xml:space="preserve">Entretien Materiel Et Outil. </v>
      </c>
    </row>
    <row r="85" spans="2:6" x14ac:dyDescent="0.2">
      <c r="B85" t="str">
        <f ca="1">OFFSET(Tableau1[[#Headers],[CDT]],MATCH(C85,Tableau1[Section],0),0)</f>
        <v>a2</v>
      </c>
      <c r="C85">
        <f>IF(Tableau4[[#This Row],[Charges]]&lt;&gt;0,C84,"")</f>
        <v>2</v>
      </c>
      <c r="D85" t="str">
        <f>VLOOKUP(Tableau4[[#This Row],[Sections]],Tableau1[[Section]:[Désignation section]],2,FALSE)</f>
        <v>B</v>
      </c>
      <c r="E85" s="5" t="str">
        <f ca="1">OFFSET(Tableau2[[#Headers],[Groupe Charges]],MATCH(Tableau4[[#This Row],[Charges]],Tableau2[Charges],0),0)</f>
        <v xml:space="preserve">Business Services </v>
      </c>
      <c r="F85" t="str">
        <f>IF($C$4&lt;&gt;"",Inputs!$G36,0)</f>
        <v>Loyers Mat &amp; Outil.Hors It</v>
      </c>
    </row>
    <row r="86" spans="2:6" x14ac:dyDescent="0.2">
      <c r="B86" t="str">
        <f ca="1">OFFSET(Tableau1[[#Headers],[CDT]],MATCH(C86,Tableau1[Section],0),0)</f>
        <v>a2</v>
      </c>
      <c r="C86">
        <f>IF(Tableau4[[#This Row],[Charges]]&lt;&gt;0,C85,"")</f>
        <v>2</v>
      </c>
      <c r="D86" t="str">
        <f>VLOOKUP(Tableau4[[#This Row],[Sections]],Tableau1[[Section]:[Désignation section]],2,FALSE)</f>
        <v>B</v>
      </c>
      <c r="E86" s="5" t="str">
        <f ca="1">OFFSET(Tableau2[[#Headers],[Groupe Charges]],MATCH(Tableau4[[#This Row],[Charges]],Tableau2[Charges],0),0)</f>
        <v xml:space="preserve">Facil.Managt &amp; Utilities </v>
      </c>
      <c r="F86" t="str">
        <f>IF($C$4&lt;&gt;"",Inputs!$G37,0)</f>
        <v>Remb.De Charges &amp; Subventions Recu</v>
      </c>
    </row>
    <row r="87" spans="2:6" x14ac:dyDescent="0.2">
      <c r="B87" t="str">
        <f ca="1">OFFSET(Tableau1[[#Headers],[CDT]],MATCH(C87,Tableau1[Section],0),0)</f>
        <v>a2</v>
      </c>
      <c r="C87">
        <f>IF(Tableau4[[#This Row],[Charges]]&lt;&gt;0,C86,"")</f>
        <v>2</v>
      </c>
      <c r="D87" t="str">
        <f>VLOOKUP(Tableau4[[#This Row],[Sections]],Tableau1[[Section]:[Désignation section]],2,FALSE)</f>
        <v>B</v>
      </c>
      <c r="E87" s="5" t="str">
        <f ca="1">OFFSET(Tableau2[[#Headers],[Groupe Charges]],MATCH(Tableau4[[#This Row],[Charges]],Tableau2[Charges],0),0)</f>
        <v xml:space="preserve">Facil.Managt &amp; Utilities </v>
      </c>
      <c r="F87" t="str">
        <f>IF($C$4&lt;&gt;"",Inputs!$G38,0)</f>
        <v>Electricite</v>
      </c>
    </row>
    <row r="88" spans="2:6" x14ac:dyDescent="0.2">
      <c r="B88" t="str">
        <f ca="1">OFFSET(Tableau1[[#Headers],[CDT]],MATCH(C88,Tableau1[Section],0),0)</f>
        <v>a2</v>
      </c>
      <c r="C88">
        <f>IF(Tableau4[[#This Row],[Charges]]&lt;&gt;0,C87,"")</f>
        <v>2</v>
      </c>
      <c r="D88" t="str">
        <f>VLOOKUP(Tableau4[[#This Row],[Sections]],Tableau1[[Section]:[Désignation section]],2,FALSE)</f>
        <v>B</v>
      </c>
      <c r="E88" s="5" t="str">
        <f ca="1">OFFSET(Tableau2[[#Headers],[Groupe Charges]],MATCH(Tableau4[[#This Row],[Charges]],Tableau2[Charges],0),0)</f>
        <v xml:space="preserve">Facil.Managt &amp; Utilities </v>
      </c>
      <c r="F88" t="str">
        <f>IF($C$4&lt;&gt;"",Inputs!$G39,0)</f>
        <v>Eau</v>
      </c>
    </row>
    <row r="89" spans="2:6" x14ac:dyDescent="0.2">
      <c r="B89" t="str">
        <f ca="1">OFFSET(Tableau1[[#Headers],[CDT]],MATCH(C89,Tableau1[Section],0),0)</f>
        <v>a2</v>
      </c>
      <c r="C89">
        <f>IF(Tableau4[[#This Row],[Charges]]&lt;&gt;0,C88,"")</f>
        <v>2</v>
      </c>
      <c r="D89" t="str">
        <f>VLOOKUP(Tableau4[[#This Row],[Sections]],Tableau1[[Section]:[Désignation section]],2,FALSE)</f>
        <v>B</v>
      </c>
      <c r="E89" s="5" t="str">
        <f ca="1">OFFSET(Tableau2[[#Headers],[Groupe Charges]],MATCH(Tableau4[[#This Row],[Charges]],Tableau2[Charges],0),0)</f>
        <v xml:space="preserve">Facil.Managt &amp; Utilities </v>
      </c>
      <c r="F89" t="str">
        <f>IF($C$4&lt;&gt;"",Inputs!$G40,0)</f>
        <v>Gaz</v>
      </c>
    </row>
    <row r="90" spans="2:6" x14ac:dyDescent="0.2">
      <c r="B90" t="str">
        <f ca="1">OFFSET(Tableau1[[#Headers],[CDT]],MATCH(C90,Tableau1[Section],0),0)</f>
        <v>a2</v>
      </c>
      <c r="C90">
        <f>IF(Tableau4[[#This Row],[Charges]]&lt;&gt;0,C89,"")</f>
        <v>2</v>
      </c>
      <c r="D90" t="str">
        <f>VLOOKUP(Tableau4[[#This Row],[Sections]],Tableau1[[Section]:[Désignation section]],2,FALSE)</f>
        <v>B</v>
      </c>
      <c r="E90" s="5" t="str">
        <f ca="1">OFFSET(Tableau2[[#Headers],[Groupe Charges]],MATCH(Tableau4[[#This Row],[Charges]],Tableau2[Charges],0),0)</f>
        <v xml:space="preserve">Facil.Managt &amp; Utilities </v>
      </c>
      <c r="F90" t="str">
        <f>IF($C$4&lt;&gt;"",Inputs!$G41,0)</f>
        <v>Fuel Combustible De Chauffage</v>
      </c>
    </row>
    <row r="91" spans="2:6" x14ac:dyDescent="0.2">
      <c r="B91" t="str">
        <f ca="1">OFFSET(Tableau1[[#Headers],[CDT]],MATCH(C91,Tableau1[Section],0),0)</f>
        <v>a2</v>
      </c>
      <c r="C91">
        <f>IF(Tableau4[[#This Row],[Charges]]&lt;&gt;0,C90,"")</f>
        <v>2</v>
      </c>
      <c r="D91" t="str">
        <f>VLOOKUP(Tableau4[[#This Row],[Sections]],Tableau1[[Section]:[Désignation section]],2,FALSE)</f>
        <v>B</v>
      </c>
      <c r="E91" s="5" t="str">
        <f ca="1">OFFSET(Tableau2[[#Headers],[Groupe Charges]],MATCH(Tableau4[[#This Row],[Charges]],Tableau2[Charges],0),0)</f>
        <v xml:space="preserve">Facil.Managt &amp; Utilities </v>
      </c>
      <c r="F91" t="str">
        <f>IF($C$4&lt;&gt;"",Inputs!$G42,0)</f>
        <v>Nettoyage Ateliers Et Bureaux</v>
      </c>
    </row>
    <row r="92" spans="2:6" x14ac:dyDescent="0.2">
      <c r="B92" t="str">
        <f ca="1">OFFSET(Tableau1[[#Headers],[CDT]],MATCH(C92,Tableau1[Section],0),0)</f>
        <v>a2</v>
      </c>
      <c r="C92">
        <f>IF(Tableau4[[#This Row],[Charges]]&lt;&gt;0,C91,"")</f>
        <v>2</v>
      </c>
      <c r="D92" t="str">
        <f>VLOOKUP(Tableau4[[#This Row],[Sections]],Tableau1[[Section]:[Désignation section]],2,FALSE)</f>
        <v>B</v>
      </c>
      <c r="E92" s="5" t="str">
        <f ca="1">OFFSET(Tableau2[[#Headers],[Groupe Charges]],MATCH(Tableau4[[#This Row],[Charges]],Tableau2[Charges],0),0)</f>
        <v xml:space="preserve">Facil.Managt &amp; Utilities </v>
      </c>
      <c r="F92" t="str">
        <f>IF($C$4&lt;&gt;"",Inputs!$G43,0)</f>
        <v>Frais De Gardiennage</v>
      </c>
    </row>
    <row r="93" spans="2:6" x14ac:dyDescent="0.2">
      <c r="B93" t="str">
        <f ca="1">OFFSET(Tableau1[[#Headers],[CDT]],MATCH(C93,Tableau1[Section],0),0)</f>
        <v>a2</v>
      </c>
      <c r="C93">
        <f>IF(Tableau4[[#This Row],[Charges]]&lt;&gt;0,C92,"")</f>
        <v>2</v>
      </c>
      <c r="D93" t="str">
        <f>VLOOKUP(Tableau4[[#This Row],[Sections]],Tableau1[[Section]:[Désignation section]],2,FALSE)</f>
        <v>B</v>
      </c>
      <c r="E93" s="5" t="str">
        <f ca="1">OFFSET(Tableau2[[#Headers],[Groupe Charges]],MATCH(Tableau4[[#This Row],[Charges]],Tableau2[Charges],0),0)</f>
        <v xml:space="preserve">Facil.Managt &amp; Utilities </v>
      </c>
      <c r="F93" t="str">
        <f>IF($C$4&lt;&gt;"",Inputs!$G44,0)</f>
        <v>Loyers EADS Terrains &amp; Constructio</v>
      </c>
    </row>
    <row r="94" spans="2:6" x14ac:dyDescent="0.2">
      <c r="B94" t="str">
        <f ca="1">OFFSET(Tableau1[[#Headers],[CDT]],MATCH(C94,Tableau1[Section],0),0)</f>
        <v>a2</v>
      </c>
      <c r="C94">
        <f>IF(Tableau4[[#This Row],[Charges]]&lt;&gt;0,C93,"")</f>
        <v>2</v>
      </c>
      <c r="D94" t="str">
        <f>VLOOKUP(Tableau4[[#This Row],[Sections]],Tableau1[[Section]:[Désignation section]],2,FALSE)</f>
        <v>B</v>
      </c>
      <c r="E94" s="5" t="str">
        <f ca="1">OFFSET(Tableau2[[#Headers],[Groupe Charges]],MATCH(Tableau4[[#This Row],[Charges]],Tableau2[Charges],0),0)</f>
        <v xml:space="preserve">Facil.Managt &amp; Utilities </v>
      </c>
      <c r="F94" t="str">
        <f>IF($C$4&lt;&gt;"",Inputs!$G45,0)</f>
        <v>Loyers SRE Terrains &amp; Construction</v>
      </c>
    </row>
    <row r="95" spans="2:6" x14ac:dyDescent="0.2">
      <c r="B95" t="str">
        <f ca="1">OFFSET(Tableau1[[#Headers],[CDT]],MATCH(C95,Tableau1[Section],0),0)</f>
        <v>a2</v>
      </c>
      <c r="C95">
        <f>IF(Tableau4[[#This Row],[Charges]]&lt;&gt;0,C94,"")</f>
        <v>2</v>
      </c>
      <c r="D95" t="str">
        <f>VLOOKUP(Tableau4[[#This Row],[Sections]],Tableau1[[Section]:[Désignation section]],2,FALSE)</f>
        <v>B</v>
      </c>
      <c r="E95" s="5" t="str">
        <f ca="1">OFFSET(Tableau2[[#Headers],[Groupe Charges]],MATCH(Tableau4[[#This Row],[Charges]],Tableau2[Charges],0),0)</f>
        <v xml:space="preserve">Facil.Managt &amp; Utilities </v>
      </c>
      <c r="F95" t="str">
        <f>IF($C$4&lt;&gt;"",Inputs!$G46,0)</f>
        <v>Loyers Exterieurs Terrains &amp; Const</v>
      </c>
    </row>
    <row r="96" spans="2:6" x14ac:dyDescent="0.2">
      <c r="B96" t="str">
        <f ca="1">OFFSET(Tableau1[[#Headers],[CDT]],MATCH(C96,Tableau1[Section],0),0)</f>
        <v>a2</v>
      </c>
      <c r="C96">
        <f>IF(Tableau4[[#This Row],[Charges]]&lt;&gt;0,C95,"")</f>
        <v>2</v>
      </c>
      <c r="D96" t="str">
        <f>VLOOKUP(Tableau4[[#This Row],[Sections]],Tableau1[[Section]:[Désignation section]],2,FALSE)</f>
        <v>B</v>
      </c>
      <c r="E96" s="5" t="str">
        <f ca="1">OFFSET(Tableau2[[#Headers],[Groupe Charges]],MATCH(Tableau4[[#This Row],[Charges]],Tableau2[Charges],0),0)</f>
        <v xml:space="preserve">Facil.Managt &amp; Utilities </v>
      </c>
      <c r="F96" t="str">
        <f>IF($C$4&lt;&gt;"",Inputs!$G47,0)</f>
        <v>Entretien Terrains</v>
      </c>
    </row>
    <row r="97" spans="2:6" x14ac:dyDescent="0.2">
      <c r="B97" t="str">
        <f ca="1">OFFSET(Tableau1[[#Headers],[CDT]],MATCH(C97,Tableau1[Section],0),0)</f>
        <v>a2</v>
      </c>
      <c r="C97">
        <f>IF(Tableau4[[#This Row],[Charges]]&lt;&gt;0,C96,"")</f>
        <v>2</v>
      </c>
      <c r="D97" t="str">
        <f>VLOOKUP(Tableau4[[#This Row],[Sections]],Tableau1[[Section]:[Désignation section]],2,FALSE)</f>
        <v>B</v>
      </c>
      <c r="E97" s="5" t="str">
        <f ca="1">OFFSET(Tableau2[[#Headers],[Groupe Charges]],MATCH(Tableau4[[#This Row],[Charges]],Tableau2[Charges],0),0)</f>
        <v xml:space="preserve">Facil.Managt &amp; Utilities </v>
      </c>
      <c r="F97" t="str">
        <f>IF($C$4&lt;&gt;"",Inputs!$G48,0)</f>
        <v>Entretien Batiments</v>
      </c>
    </row>
    <row r="98" spans="2:6" x14ac:dyDescent="0.2">
      <c r="B98" t="str">
        <f ca="1">OFFSET(Tableau1[[#Headers],[CDT]],MATCH(C98,Tableau1[Section],0),0)</f>
        <v>a2</v>
      </c>
      <c r="C98">
        <f>IF(Tableau4[[#This Row],[Charges]]&lt;&gt;0,C97,"")</f>
        <v>2</v>
      </c>
      <c r="D98" t="str">
        <f>VLOOKUP(Tableau4[[#This Row],[Sections]],Tableau1[[Section]:[Désignation section]],2,FALSE)</f>
        <v>B</v>
      </c>
      <c r="E98" s="5" t="str">
        <f ca="1">OFFSET(Tableau2[[#Headers],[Groupe Charges]],MATCH(Tableau4[[#This Row],[Charges]],Tableau2[Charges],0),0)</f>
        <v xml:space="preserve">Facil.Managt &amp; Utilities </v>
      </c>
      <c r="F98" t="str">
        <f>IF($C$4&lt;&gt;"",Inputs!$G49,0)</f>
        <v>Entretien Installations Techniques</v>
      </c>
    </row>
    <row r="99" spans="2:6" x14ac:dyDescent="0.2">
      <c r="B99" t="str">
        <f ca="1">OFFSET(Tableau1[[#Headers],[CDT]],MATCH(C99,Tableau1[Section],0),0)</f>
        <v>a2</v>
      </c>
      <c r="C99">
        <f>IF(Tableau4[[#This Row],[Charges]]&lt;&gt;0,C98,"")</f>
        <v>2</v>
      </c>
      <c r="D99" t="str">
        <f>VLOOKUP(Tableau4[[#This Row],[Sections]],Tableau1[[Section]:[Désignation section]],2,FALSE)</f>
        <v>B</v>
      </c>
      <c r="E99" s="5" t="str">
        <f ca="1">OFFSET(Tableau2[[#Headers],[Groupe Charges]],MATCH(Tableau4[[#This Row],[Charges]],Tableau2[Charges],0),0)</f>
        <v xml:space="preserve">Facil.Managt &amp; Utilities </v>
      </c>
      <c r="F99" t="str">
        <f>IF($C$4&lt;&gt;"",Inputs!$G50,0)</f>
        <v>Transport Du Personnel</v>
      </c>
    </row>
    <row r="100" spans="2:6" x14ac:dyDescent="0.2">
      <c r="B100" t="str">
        <f ca="1">OFFSET(Tableau1[[#Headers],[CDT]],MATCH(C100,Tableau1[Section],0),0)</f>
        <v>a2</v>
      </c>
      <c r="C100">
        <f>IF(Tableau4[[#This Row],[Charges]]&lt;&gt;0,C99,"")</f>
        <v>2</v>
      </c>
      <c r="D100" t="str">
        <f>VLOOKUP(Tableau4[[#This Row],[Sections]],Tableau1[[Section]:[Désignation section]],2,FALSE)</f>
        <v>B</v>
      </c>
      <c r="E100" s="5" t="str">
        <f ca="1">OFFSET(Tableau2[[#Headers],[Groupe Charges]],MATCH(Tableau4[[#This Row],[Charges]],Tableau2[Charges],0),0)</f>
        <v xml:space="preserve">Facil.Managt &amp; Utilities </v>
      </c>
      <c r="F100" t="str">
        <f>IF($C$4&lt;&gt;"",Inputs!$G51,0)</f>
        <v>Elimination Des Dechets</v>
      </c>
    </row>
    <row r="101" spans="2:6" x14ac:dyDescent="0.2">
      <c r="B101" t="str">
        <f ca="1">OFFSET(Tableau1[[#Headers],[CDT]],MATCH(C101,Tableau1[Section],0),0)</f>
        <v>a2</v>
      </c>
      <c r="C101">
        <f>IF(Tableau4[[#This Row],[Charges]]&lt;&gt;0,C100,"")</f>
        <v>2</v>
      </c>
      <c r="D101" t="str">
        <f>VLOOKUP(Tableau4[[#This Row],[Sections]],Tableau1[[Section]:[Désignation section]],2,FALSE)</f>
        <v>B</v>
      </c>
      <c r="E101" s="5" t="str">
        <f ca="1">OFFSET(Tableau2[[#Headers],[Groupe Charges]],MATCH(Tableau4[[#This Row],[Charges]],Tableau2[Charges],0),0)</f>
        <v xml:space="preserve">Facil.Managt &amp; Utilities </v>
      </c>
      <c r="F101" t="str">
        <f>IF($C$4&lt;&gt;"",Inputs!$G52,0)</f>
        <v>Frais De Reception Internes</v>
      </c>
    </row>
    <row r="102" spans="2:6" x14ac:dyDescent="0.2">
      <c r="B102" t="str">
        <f ca="1">OFFSET(Tableau1[[#Headers],[CDT]],MATCH(C102,Tableau1[Section],0),0)</f>
        <v>a2</v>
      </c>
      <c r="C102">
        <f>IF(Tableau4[[#This Row],[Charges]]&lt;&gt;0,C101,"")</f>
        <v>2</v>
      </c>
      <c r="D102" t="str">
        <f>VLOOKUP(Tableau4[[#This Row],[Sections]],Tableau1[[Section]:[Désignation section]],2,FALSE)</f>
        <v>B</v>
      </c>
      <c r="E102" s="5" t="str">
        <f ca="1">OFFSET(Tableau2[[#Headers],[Groupe Charges]],MATCH(Tableau4[[#This Row],[Charges]],Tableau2[Charges],0),0)</f>
        <v xml:space="preserve">Facil.Managt &amp; Utilities </v>
      </c>
      <c r="F102" t="str">
        <f>IF($C$4&lt;&gt;"",Inputs!$G53,0)</f>
        <v>Amenagement Demenagement</v>
      </c>
    </row>
    <row r="103" spans="2:6" x14ac:dyDescent="0.2">
      <c r="B103" t="str">
        <f ca="1">OFFSET(Tableau1[[#Headers],[CDT]],MATCH(C103,Tableau1[Section],0),0)</f>
        <v>a2</v>
      </c>
      <c r="C103">
        <f>IF(Tableau4[[#This Row],[Charges]]&lt;&gt;0,C102,"")</f>
        <v>2</v>
      </c>
      <c r="D103" t="str">
        <f>VLOOKUP(Tableau4[[#This Row],[Sections]],Tableau1[[Section]:[Désignation section]],2,FALSE)</f>
        <v>B</v>
      </c>
      <c r="E103" s="5" t="str">
        <f ca="1">OFFSET(Tableau2[[#Headers],[Groupe Charges]],MATCH(Tableau4[[#This Row],[Charges]],Tableau2[Charges],0),0)</f>
        <v xml:space="preserve">It/Telecom </v>
      </c>
      <c r="F103" t="str">
        <f>IF($C$4&lt;&gt;"",Inputs!$G54,0)</f>
        <v>Achat computers &lt; 500 euros</v>
      </c>
    </row>
    <row r="104" spans="2:6" x14ac:dyDescent="0.2">
      <c r="B104" t="str">
        <f ca="1">OFFSET(Tableau1[[#Headers],[CDT]],MATCH(C104,Tableau1[Section],0),0)</f>
        <v>a3</v>
      </c>
      <c r="C104">
        <f>Inputs!C7</f>
        <v>3</v>
      </c>
      <c r="D104" t="str">
        <f>VLOOKUP(Tableau4[[#This Row],[Sections]],Tableau1[[Section]:[Désignation section]],2,FALSE)</f>
        <v>C</v>
      </c>
      <c r="E104" s="5" t="str">
        <f ca="1">OFFSET(Tableau2[[#Headers],[Groupe Charges]],MATCH(Tableau4[[#This Row],[Charges]],Tableau2[Charges],0),0)</f>
        <v xml:space="preserve">Personnel related costs </v>
      </c>
      <c r="F104" t="str">
        <f>IF($C$4&lt;&gt;"",Inputs!$G5,0)</f>
        <v>Frais Recrutement Du Personnel</v>
      </c>
    </row>
    <row r="105" spans="2:6" x14ac:dyDescent="0.2">
      <c r="B105" t="str">
        <f ca="1">OFFSET(Tableau1[[#Headers],[CDT]],MATCH(C105,Tableau1[Section],0),0)</f>
        <v>a3</v>
      </c>
      <c r="C105">
        <f>IF(Tableau4[[#This Row],[Charges]]&lt;&gt;0,C104,"")</f>
        <v>3</v>
      </c>
      <c r="D105" t="str">
        <f>VLOOKUP(Tableau4[[#This Row],[Sections]],Tableau1[[Section]:[Désignation section]],2,FALSE)</f>
        <v>C</v>
      </c>
      <c r="E105" s="5" t="str">
        <f ca="1">OFFSET(Tableau2[[#Headers],[Groupe Charges]],MATCH(Tableau4[[#This Row],[Charges]],Tableau2[Charges],0),0)</f>
        <v xml:space="preserve">Personnel related costs </v>
      </c>
      <c r="F105" t="str">
        <f>IF($C$4&lt;&gt;"",Inputs!$G6,0)</f>
        <v>Location de voiture</v>
      </c>
    </row>
    <row r="106" spans="2:6" x14ac:dyDescent="0.2">
      <c r="B106" t="str">
        <f ca="1">OFFSET(Tableau1[[#Headers],[CDT]],MATCH(C106,Tableau1[Section],0),0)</f>
        <v>a3</v>
      </c>
      <c r="C106">
        <f>IF(Tableau4[[#This Row],[Charges]]&lt;&gt;0,C105,"")</f>
        <v>3</v>
      </c>
      <c r="D106" t="str">
        <f>VLOOKUP(Tableau4[[#This Row],[Sections]],Tableau1[[Section]:[Désignation section]],2,FALSE)</f>
        <v>C</v>
      </c>
      <c r="E106" s="5" t="str">
        <f ca="1">OFFSET(Tableau2[[#Headers],[Groupe Charges]],MATCH(Tableau4[[#This Row],[Charges]],Tableau2[Charges],0),0)</f>
        <v xml:space="preserve">Personnel related costs </v>
      </c>
      <c r="F106" t="str">
        <f>IF($C$4&lt;&gt;"",Inputs!$G7,0)</f>
        <v>Formation</v>
      </c>
    </row>
    <row r="107" spans="2:6" x14ac:dyDescent="0.2">
      <c r="B107" t="str">
        <f ca="1">OFFSET(Tableau1[[#Headers],[CDT]],MATCH(C107,Tableau1[Section],0),0)</f>
        <v>a3</v>
      </c>
      <c r="C107">
        <f>IF(Tableau4[[#This Row],[Charges]]&lt;&gt;0,C106,"")</f>
        <v>3</v>
      </c>
      <c r="D107" t="str">
        <f>VLOOKUP(Tableau4[[#This Row],[Sections]],Tableau1[[Section]:[Désignation section]],2,FALSE)</f>
        <v>C</v>
      </c>
      <c r="E107" s="5" t="str">
        <f ca="1">OFFSET(Tableau2[[#Headers],[Groupe Charges]],MATCH(Tableau4[[#This Row],[Charges]],Tableau2[Charges],0),0)</f>
        <v xml:space="preserve">Personnel related costs </v>
      </c>
      <c r="F107" t="str">
        <f>IF($C$4&lt;&gt;"",Inputs!$G8,0)</f>
        <v>Personnel Detache,Prete</v>
      </c>
    </row>
    <row r="108" spans="2:6" x14ac:dyDescent="0.2">
      <c r="B108" t="str">
        <f ca="1">OFFSET(Tableau1[[#Headers],[CDT]],MATCH(C108,Tableau1[Section],0),0)</f>
        <v>a3</v>
      </c>
      <c r="C108">
        <f>IF(Tableau4[[#This Row],[Charges]]&lt;&gt;0,C107,"")</f>
        <v>3</v>
      </c>
      <c r="D108" t="str">
        <f>VLOOKUP(Tableau4[[#This Row],[Sections]],Tableau1[[Section]:[Désignation section]],2,FALSE)</f>
        <v>C</v>
      </c>
      <c r="E108" s="5" t="str">
        <f ca="1">OFFSET(Tableau2[[#Headers],[Groupe Charges]],MATCH(Tableau4[[#This Row],[Charges]],Tableau2[Charges],0),0)</f>
        <v xml:space="preserve">Personnel related costs </v>
      </c>
      <c r="F108" t="str">
        <f>IF($C$4&lt;&gt;"",Inputs!$G9,0)</f>
        <v>Demenagement Pers. Mute</v>
      </c>
    </row>
    <row r="109" spans="2:6" x14ac:dyDescent="0.2">
      <c r="B109" t="str">
        <f ca="1">OFFSET(Tableau1[[#Headers],[CDT]],MATCH(C109,Tableau1[Section],0),0)</f>
        <v>a3</v>
      </c>
      <c r="C109">
        <f>IF(Tableau4[[#This Row],[Charges]]&lt;&gt;0,C108,"")</f>
        <v>3</v>
      </c>
      <c r="D109" t="str">
        <f>VLOOKUP(Tableau4[[#This Row],[Sections]],Tableau1[[Section]:[Désignation section]],2,FALSE)</f>
        <v>C</v>
      </c>
      <c r="E109" s="5" t="str">
        <f ca="1">OFFSET(Tableau2[[#Headers],[Groupe Charges]],MATCH(Tableau4[[#This Row],[Charges]],Tableau2[Charges],0),0)</f>
        <v>Subcontracted in situ personnel</v>
      </c>
      <c r="F109" t="str">
        <f>IF($C$4&lt;&gt;"",Inputs!$G10,0)</f>
        <v>Subcontracted in situ personnem</v>
      </c>
    </row>
    <row r="110" spans="2:6" x14ac:dyDescent="0.2">
      <c r="B110" t="str">
        <f ca="1">OFFSET(Tableau1[[#Headers],[CDT]],MATCH(C110,Tableau1[Section],0),0)</f>
        <v>a3</v>
      </c>
      <c r="C110">
        <f>IF(Tableau4[[#This Row],[Charges]]&lt;&gt;0,C109,"")</f>
        <v>3</v>
      </c>
      <c r="D110" t="str">
        <f>VLOOKUP(Tableau4[[#This Row],[Sections]],Tableau1[[Section]:[Désignation section]],2,FALSE)</f>
        <v>C</v>
      </c>
      <c r="E110" s="5" t="str">
        <f ca="1">OFFSET(Tableau2[[#Headers],[Groupe Charges]],MATCH(Tableau4[[#This Row],[Charges]],Tableau2[Charges],0),0)</f>
        <v xml:space="preserve">Subcontracted works </v>
      </c>
      <c r="F110" t="str">
        <f>IF($C$4&lt;&gt;"",Inputs!$G11,0)</f>
        <v>Dev.Maint.Logic.Concus Interne</v>
      </c>
    </row>
    <row r="111" spans="2:6" x14ac:dyDescent="0.2">
      <c r="B111" t="str">
        <f ca="1">OFFSET(Tableau1[[#Headers],[CDT]],MATCH(C111,Tableau1[Section],0),0)</f>
        <v>a3</v>
      </c>
      <c r="C111">
        <f>IF(Tableau4[[#This Row],[Charges]]&lt;&gt;0,C110,"")</f>
        <v>3</v>
      </c>
      <c r="D111" t="str">
        <f>VLOOKUP(Tableau4[[#This Row],[Sections]],Tableau1[[Section]:[Désignation section]],2,FALSE)</f>
        <v>C</v>
      </c>
      <c r="E111" s="5" t="str">
        <f ca="1">OFFSET(Tableau2[[#Headers],[Groupe Charges]],MATCH(Tableau4[[#This Row],[Charges]],Tableau2[Charges],0),0)</f>
        <v xml:space="preserve">Subcontracted works </v>
      </c>
      <c r="F111" t="str">
        <f>IF($C$4&lt;&gt;"",Inputs!$G12,0)</f>
        <v>Sous-traitance informatique in-situ</v>
      </c>
    </row>
    <row r="112" spans="2:6" x14ac:dyDescent="0.2">
      <c r="B112" t="str">
        <f ca="1">OFFSET(Tableau1[[#Headers],[CDT]],MATCH(C112,Tableau1[Section],0),0)</f>
        <v>a3</v>
      </c>
      <c r="C112">
        <f>IF(Tableau4[[#This Row],[Charges]]&lt;&gt;0,C111,"")</f>
        <v>3</v>
      </c>
      <c r="D112" t="str">
        <f>VLOOKUP(Tableau4[[#This Row],[Sections]],Tableau1[[Section]:[Désignation section]],2,FALSE)</f>
        <v>C</v>
      </c>
      <c r="E112" s="5" t="str">
        <f ca="1">OFFSET(Tableau2[[#Headers],[Groupe Charges]],MATCH(Tableau4[[#This Row],[Charges]],Tableau2[Charges],0),0)</f>
        <v xml:space="preserve">Subcontracted works </v>
      </c>
      <c r="F112" t="str">
        <f>IF($C$4&lt;&gt;"",Inputs!$G13,0)</f>
        <v>Documentation Generale &amp; Technique</v>
      </c>
    </row>
    <row r="113" spans="2:6" x14ac:dyDescent="0.2">
      <c r="B113" t="str">
        <f ca="1">OFFSET(Tableau1[[#Headers],[CDT]],MATCH(C113,Tableau1[Section],0),0)</f>
        <v>a3</v>
      </c>
      <c r="C113">
        <f>IF(Tableau4[[#This Row],[Charges]]&lt;&gt;0,C112,"")</f>
        <v>3</v>
      </c>
      <c r="D113" t="str">
        <f>VLOOKUP(Tableau4[[#This Row],[Sections]],Tableau1[[Section]:[Désignation section]],2,FALSE)</f>
        <v>C</v>
      </c>
      <c r="E113" s="5" t="str">
        <f ca="1">OFFSET(Tableau2[[#Headers],[Groupe Charges]],MATCH(Tableau4[[#This Row],[Charges]],Tableau2[Charges],0),0)</f>
        <v xml:space="preserve">Subcontracted works </v>
      </c>
      <c r="F113" t="str">
        <f>IF($C$4&lt;&gt;"",Inputs!$G14,0)</f>
        <v>Qualite,Tests,Essais</v>
      </c>
    </row>
    <row r="114" spans="2:6" x14ac:dyDescent="0.2">
      <c r="B114" t="str">
        <f ca="1">OFFSET(Tableau1[[#Headers],[CDT]],MATCH(C114,Tableau1[Section],0),0)</f>
        <v>a3</v>
      </c>
      <c r="C114">
        <f>IF(Tableau4[[#This Row],[Charges]]&lt;&gt;0,C113,"")</f>
        <v>3</v>
      </c>
      <c r="D114" t="str">
        <f>VLOOKUP(Tableau4[[#This Row],[Sections]],Tableau1[[Section]:[Désignation section]],2,FALSE)</f>
        <v>C</v>
      </c>
      <c r="E114" s="5" t="str">
        <f ca="1">OFFSET(Tableau2[[#Headers],[Groupe Charges]],MATCH(Tableau4[[#This Row],[Charges]],Tableau2[Charges],0),0)</f>
        <v xml:space="preserve">Subcontracted works </v>
      </c>
      <c r="F114" t="str">
        <f>IF($C$4&lt;&gt;"",Inputs!$G15,0)</f>
        <v>Autres études &amp; recherches ext</v>
      </c>
    </row>
    <row r="115" spans="2:6" x14ac:dyDescent="0.2">
      <c r="B115" t="str">
        <f ca="1">OFFSET(Tableau1[[#Headers],[CDT]],MATCH(C115,Tableau1[Section],0),0)</f>
        <v>a3</v>
      </c>
      <c r="C115">
        <f>IF(Tableau4[[#This Row],[Charges]]&lt;&gt;0,C114,"")</f>
        <v>3</v>
      </c>
      <c r="D115" t="str">
        <f>VLOOKUP(Tableau4[[#This Row],[Sections]],Tableau1[[Section]:[Désignation section]],2,FALSE)</f>
        <v>C</v>
      </c>
      <c r="E115" s="5" t="str">
        <f ca="1">OFFSET(Tableau2[[#Headers],[Groupe Charges]],MATCH(Tableau4[[#This Row],[Charges]],Tableau2[Charges],0),0)</f>
        <v xml:space="preserve">Travel cost &amp; accomodation </v>
      </c>
      <c r="F115" t="str">
        <f>IF($C$4&lt;&gt;"",Inputs!$G16,0)</f>
        <v>Travel cost &amp; accomodation</v>
      </c>
    </row>
    <row r="116" spans="2:6" x14ac:dyDescent="0.2">
      <c r="B116" t="str">
        <f ca="1">OFFSET(Tableau1[[#Headers],[CDT]],MATCH(C116,Tableau1[Section],0),0)</f>
        <v>a3</v>
      </c>
      <c r="C116">
        <f>IF(Tableau4[[#This Row],[Charges]]&lt;&gt;0,C115,"")</f>
        <v>3</v>
      </c>
      <c r="D116" t="str">
        <f>VLOOKUP(Tableau4[[#This Row],[Sections]],Tableau1[[Section]:[Désignation section]],2,FALSE)</f>
        <v>C</v>
      </c>
      <c r="E116" s="5" t="str">
        <f ca="1">OFFSET(Tableau2[[#Headers],[Groupe Charges]],MATCH(Tableau4[[#This Row],[Charges]],Tableau2[Charges],0),0)</f>
        <v xml:space="preserve">Consumables </v>
      </c>
      <c r="F116" t="str">
        <f>IF($C$4&lt;&gt;"",Inputs!$G17,0)</f>
        <v>Sorties Stock Matiere</v>
      </c>
    </row>
    <row r="117" spans="2:6" x14ac:dyDescent="0.2">
      <c r="B117" t="str">
        <f ca="1">OFFSET(Tableau1[[#Headers],[CDT]],MATCH(C117,Tableau1[Section],0),0)</f>
        <v>a3</v>
      </c>
      <c r="C117">
        <f>IF(Tableau4[[#This Row],[Charges]]&lt;&gt;0,C116,"")</f>
        <v>3</v>
      </c>
      <c r="D117" t="str">
        <f>VLOOKUP(Tableau4[[#This Row],[Sections]],Tableau1[[Section]:[Désignation section]],2,FALSE)</f>
        <v>C</v>
      </c>
      <c r="E117" s="5" t="str">
        <f ca="1">OFFSET(Tableau2[[#Headers],[Groupe Charges]],MATCH(Tableau4[[#This Row],[Charges]],Tableau2[Charges],0),0)</f>
        <v xml:space="preserve">Consumables </v>
      </c>
      <c r="F117" t="str">
        <f>IF($C$4&lt;&gt;"",Inputs!$G18,0)</f>
        <v>Visserie Semi-Equipts &amp; Equipts</v>
      </c>
    </row>
    <row r="118" spans="2:6" x14ac:dyDescent="0.2">
      <c r="B118" t="str">
        <f ca="1">OFFSET(Tableau1[[#Headers],[CDT]],MATCH(C118,Tableau1[Section],0),0)</f>
        <v>a3</v>
      </c>
      <c r="C118">
        <f>IF(Tableau4[[#This Row],[Charges]]&lt;&gt;0,C117,"")</f>
        <v>3</v>
      </c>
      <c r="D118" t="str">
        <f>VLOOKUP(Tableau4[[#This Row],[Sections]],Tableau1[[Section]:[Désignation section]],2,FALSE)</f>
        <v>C</v>
      </c>
      <c r="E118" s="5" t="str">
        <f ca="1">OFFSET(Tableau2[[#Headers],[Groupe Charges]],MATCH(Tableau4[[#This Row],[Charges]],Tableau2[Charges],0),0)</f>
        <v xml:space="preserve">Consumables </v>
      </c>
      <c r="F118" t="str">
        <f>IF($C$4&lt;&gt;"",Inputs!$G19,0)</f>
        <v>Fournit.&amp; Prod.Entret.General</v>
      </c>
    </row>
    <row r="119" spans="2:6" x14ac:dyDescent="0.2">
      <c r="B119" t="str">
        <f ca="1">OFFSET(Tableau1[[#Headers],[CDT]],MATCH(C119,Tableau1[Section],0),0)</f>
        <v>a3</v>
      </c>
      <c r="C119">
        <f>IF(Tableau4[[#This Row],[Charges]]&lt;&gt;0,C118,"")</f>
        <v>3</v>
      </c>
      <c r="D119" t="str">
        <f>VLOOKUP(Tableau4[[#This Row],[Sections]],Tableau1[[Section]:[Désignation section]],2,FALSE)</f>
        <v>C</v>
      </c>
      <c r="E119" s="5" t="str">
        <f ca="1">OFFSET(Tableau2[[#Headers],[Groupe Charges]],MATCH(Tableau4[[#This Row],[Charges]],Tableau2[Charges],0),0)</f>
        <v xml:space="preserve">Consumables </v>
      </c>
      <c r="F119" t="str">
        <f>IF($C$4&lt;&gt;"",Inputs!$G20,0)</f>
        <v>Acquis.Mob.Mat.Fournit.Bureau</v>
      </c>
    </row>
    <row r="120" spans="2:6" x14ac:dyDescent="0.2">
      <c r="B120" t="str">
        <f ca="1">OFFSET(Tableau1[[#Headers],[CDT]],MATCH(C120,Tableau1[Section],0),0)</f>
        <v>a3</v>
      </c>
      <c r="C120">
        <f>IF(Tableau4[[#This Row],[Charges]]&lt;&gt;0,C119,"")</f>
        <v>3</v>
      </c>
      <c r="D120" t="str">
        <f>VLOOKUP(Tableau4[[#This Row],[Sections]],Tableau1[[Section]:[Désignation section]],2,FALSE)</f>
        <v>C</v>
      </c>
      <c r="E120" s="5" t="str">
        <f ca="1">OFFSET(Tableau2[[#Headers],[Groupe Charges]],MATCH(Tableau4[[#This Row],[Charges]],Tableau2[Charges],0),0)</f>
        <v xml:space="preserve">Consumables </v>
      </c>
      <c r="F120" t="str">
        <f>IF($C$4&lt;&gt;"",Inputs!$G21,0)</f>
        <v>Petit Outillage</v>
      </c>
    </row>
    <row r="121" spans="2:6" x14ac:dyDescent="0.2">
      <c r="B121" t="str">
        <f ca="1">OFFSET(Tableau1[[#Headers],[CDT]],MATCH(C121,Tableau1[Section],0),0)</f>
        <v>a3</v>
      </c>
      <c r="C121">
        <f>IF(Tableau4[[#This Row],[Charges]]&lt;&gt;0,C120,"")</f>
        <v>3</v>
      </c>
      <c r="D121" t="str">
        <f>VLOOKUP(Tableau4[[#This Row],[Sections]],Tableau1[[Section]:[Désignation section]],2,FALSE)</f>
        <v>C</v>
      </c>
      <c r="E121" s="5" t="str">
        <f ca="1">OFFSET(Tableau2[[#Headers],[Groupe Charges]],MATCH(Tableau4[[#This Row],[Charges]],Tableau2[Charges],0),0)</f>
        <v xml:space="preserve">Consumables </v>
      </c>
      <c r="F121" t="str">
        <f>IF($C$4&lt;&gt;"",Inputs!$G22,0)</f>
        <v>Matieres Consommab.Pdts Entret</v>
      </c>
    </row>
    <row r="122" spans="2:6" x14ac:dyDescent="0.2">
      <c r="B122" t="str">
        <f ca="1">OFFSET(Tableau1[[#Headers],[CDT]],MATCH(C122,Tableau1[Section],0),0)</f>
        <v>a3</v>
      </c>
      <c r="C122">
        <f>IF(Tableau4[[#This Row],[Charges]]&lt;&gt;0,C121,"")</f>
        <v>3</v>
      </c>
      <c r="D122" t="str">
        <f>VLOOKUP(Tableau4[[#This Row],[Sections]],Tableau1[[Section]:[Désignation section]],2,FALSE)</f>
        <v>C</v>
      </c>
      <c r="E122" s="5" t="str">
        <f ca="1">OFFSET(Tableau2[[#Headers],[Groupe Charges]],MATCH(Tableau4[[#This Row],[Charges]],Tableau2[Charges],0),0)</f>
        <v xml:space="preserve">Business Services </v>
      </c>
      <c r="F122" t="str">
        <f>IF($C$4&lt;&gt;"",Inputs!$G23,0)</f>
        <v>Assurances Batiments &amp; Is</v>
      </c>
    </row>
    <row r="123" spans="2:6" x14ac:dyDescent="0.2">
      <c r="B123" t="str">
        <f ca="1">OFFSET(Tableau1[[#Headers],[CDT]],MATCH(C123,Tableau1[Section],0),0)</f>
        <v>a3</v>
      </c>
      <c r="C123">
        <f>IF(Tableau4[[#This Row],[Charges]]&lt;&gt;0,C122,"")</f>
        <v>3</v>
      </c>
      <c r="D123" t="str">
        <f>VLOOKUP(Tableau4[[#This Row],[Sections]],Tableau1[[Section]:[Désignation section]],2,FALSE)</f>
        <v>C</v>
      </c>
      <c r="E123" s="5" t="str">
        <f ca="1">OFFSET(Tableau2[[#Headers],[Groupe Charges]],MATCH(Tableau4[[#This Row],[Charges]],Tableau2[Charges],0),0)</f>
        <v xml:space="preserve">Business Services </v>
      </c>
      <c r="F123" t="str">
        <f>IF($C$4&lt;&gt;"",Inputs!$G24,0)</f>
        <v>Assurances Hors Batiments &amp; Is</v>
      </c>
    </row>
    <row r="124" spans="2:6" x14ac:dyDescent="0.2">
      <c r="B124" t="str">
        <f ca="1">OFFSET(Tableau1[[#Headers],[CDT]],MATCH(C124,Tableau1[Section],0),0)</f>
        <v>a3</v>
      </c>
      <c r="C124">
        <f>IF(Tableau4[[#This Row],[Charges]]&lt;&gt;0,C123,"")</f>
        <v>3</v>
      </c>
      <c r="D124" t="str">
        <f>VLOOKUP(Tableau4[[#This Row],[Sections]],Tableau1[[Section]:[Désignation section]],2,FALSE)</f>
        <v>C</v>
      </c>
      <c r="E124" s="5" t="str">
        <f ca="1">OFFSET(Tableau2[[#Headers],[Groupe Charges]],MATCH(Tableau4[[#This Row],[Charges]],Tableau2[Charges],0),0)</f>
        <v xml:space="preserve">Business Services </v>
      </c>
      <c r="F124" t="str">
        <f>IF($C$4&lt;&gt;"",Inputs!$G25,0)</f>
        <v>Affranchissements</v>
      </c>
    </row>
    <row r="125" spans="2:6" x14ac:dyDescent="0.2">
      <c r="B125" t="str">
        <f ca="1">OFFSET(Tableau1[[#Headers],[CDT]],MATCH(C125,Tableau1[Section],0),0)</f>
        <v>a3</v>
      </c>
      <c r="C125">
        <f>IF(Tableau4[[#This Row],[Charges]]&lt;&gt;0,C124,"")</f>
        <v>3</v>
      </c>
      <c r="D125" t="str">
        <f>VLOOKUP(Tableau4[[#This Row],[Sections]],Tableau1[[Section]:[Désignation section]],2,FALSE)</f>
        <v>C</v>
      </c>
      <c r="E125" s="5" t="str">
        <f ca="1">OFFSET(Tableau2[[#Headers],[Groupe Charges]],MATCH(Tableau4[[#This Row],[Charges]],Tableau2[Charges],0),0)</f>
        <v xml:space="preserve">Business Services </v>
      </c>
      <c r="F125" t="str">
        <f>IF($C$4&lt;&gt;"",Inputs!$G26,0)</f>
        <v>Manutention</v>
      </c>
    </row>
    <row r="126" spans="2:6" x14ac:dyDescent="0.2">
      <c r="B126" t="str">
        <f ca="1">OFFSET(Tableau1[[#Headers],[CDT]],MATCH(C126,Tableau1[Section],0),0)</f>
        <v>a3</v>
      </c>
      <c r="C126">
        <f>IF(Tableau4[[#This Row],[Charges]]&lt;&gt;0,C125,"")</f>
        <v>3</v>
      </c>
      <c r="D126" t="str">
        <f>VLOOKUP(Tableau4[[#This Row],[Sections]],Tableau1[[Section]:[Désignation section]],2,FALSE)</f>
        <v>C</v>
      </c>
      <c r="E126" s="5" t="str">
        <f ca="1">OFFSET(Tableau2[[#Headers],[Groupe Charges]],MATCH(Tableau4[[#This Row],[Charges]],Tableau2[Charges],0),0)</f>
        <v xml:space="preserve">Business Services </v>
      </c>
      <c r="F126" t="str">
        <f>IF($C$4&lt;&gt;"",Inputs!$G27,0)</f>
        <v>Affutage</v>
      </c>
    </row>
    <row r="127" spans="2:6" x14ac:dyDescent="0.2">
      <c r="B127" t="str">
        <f ca="1">OFFSET(Tableau1[[#Headers],[CDT]],MATCH(C127,Tableau1[Section],0),0)</f>
        <v>a3</v>
      </c>
      <c r="C127">
        <f>IF(Tableau4[[#This Row],[Charges]]&lt;&gt;0,C126,"")</f>
        <v>3</v>
      </c>
      <c r="D127" t="str">
        <f>VLOOKUP(Tableau4[[#This Row],[Sections]],Tableau1[[Section]:[Désignation section]],2,FALSE)</f>
        <v>C</v>
      </c>
      <c r="E127" s="5" t="str">
        <f ca="1">OFFSET(Tableau2[[#Headers],[Groupe Charges]],MATCH(Tableau4[[#This Row],[Charges]],Tableau2[Charges],0),0)</f>
        <v xml:space="preserve">Business Services </v>
      </c>
      <c r="F127" t="str">
        <f>IF($C$4&lt;&gt;"",Inputs!$G28,0)</f>
        <v>Receptions, Restauration Exterieur</v>
      </c>
    </row>
    <row r="128" spans="2:6" x14ac:dyDescent="0.2">
      <c r="B128" t="str">
        <f ca="1">OFFSET(Tableau1[[#Headers],[CDT]],MATCH(C128,Tableau1[Section],0),0)</f>
        <v>a3</v>
      </c>
      <c r="C128">
        <f>IF(Tableau4[[#This Row],[Charges]]&lt;&gt;0,C127,"")</f>
        <v>3</v>
      </c>
      <c r="D128" t="str">
        <f>VLOOKUP(Tableau4[[#This Row],[Sections]],Tableau1[[Section]:[Désignation section]],2,FALSE)</f>
        <v>C</v>
      </c>
      <c r="E128" s="5" t="str">
        <f ca="1">OFFSET(Tableau2[[#Headers],[Groupe Charges]],MATCH(Tableau4[[#This Row],[Charges]],Tableau2[Charges],0),0)</f>
        <v xml:space="preserve">Business Services </v>
      </c>
      <c r="F128" t="str">
        <f>IF($C$4&lt;&gt;"",Inputs!$G29,0)</f>
        <v>Transports Lies A L'Exploitat.</v>
      </c>
    </row>
    <row r="129" spans="2:6" x14ac:dyDescent="0.2">
      <c r="B129" t="str">
        <f ca="1">OFFSET(Tableau1[[#Headers],[CDT]],MATCH(C129,Tableau1[Section],0),0)</f>
        <v>a3</v>
      </c>
      <c r="C129">
        <f>IF(Tableau4[[#This Row],[Charges]]&lt;&gt;0,C128,"")</f>
        <v>3</v>
      </c>
      <c r="D129" t="str">
        <f>VLOOKUP(Tableau4[[#This Row],[Sections]],Tableau1[[Section]:[Désignation section]],2,FALSE)</f>
        <v>C</v>
      </c>
      <c r="E129" s="5" t="str">
        <f ca="1">OFFSET(Tableau2[[#Headers],[Groupe Charges]],MATCH(Tableau4[[#This Row],[Charges]],Tableau2[Charges],0),0)</f>
        <v xml:space="preserve">Business Services </v>
      </c>
      <c r="F129" t="str">
        <f>IF($C$4&lt;&gt;"",Inputs!$G30,0)</f>
        <v>Publicite Cadeaux</v>
      </c>
    </row>
    <row r="130" spans="2:6" x14ac:dyDescent="0.2">
      <c r="B130" t="str">
        <f ca="1">OFFSET(Tableau1[[#Headers],[CDT]],MATCH(C130,Tableau1[Section],0),0)</f>
        <v>a3</v>
      </c>
      <c r="C130">
        <f>IF(Tableau4[[#This Row],[Charges]]&lt;&gt;0,C129,"")</f>
        <v>3</v>
      </c>
      <c r="D130" t="str">
        <f>VLOOKUP(Tableau4[[#This Row],[Sections]],Tableau1[[Section]:[Désignation section]],2,FALSE)</f>
        <v>C</v>
      </c>
      <c r="E130" s="5" t="str">
        <f ca="1">OFFSET(Tableau2[[#Headers],[Groupe Charges]],MATCH(Tableau4[[#This Row],[Charges]],Tableau2[Charges],0),0)</f>
        <v xml:space="preserve">Business Services </v>
      </c>
      <c r="F130" t="str">
        <f>IF($C$4&lt;&gt;"",Inputs!$G31,0)</f>
        <v>Inscriptions Congres, Manifestation</v>
      </c>
    </row>
    <row r="131" spans="2:6" x14ac:dyDescent="0.2">
      <c r="B131" t="str">
        <f ca="1">OFFSET(Tableau1[[#Headers],[CDT]],MATCH(C131,Tableau1[Section],0),0)</f>
        <v>a3</v>
      </c>
      <c r="C131">
        <f>IF(Tableau4[[#This Row],[Charges]]&lt;&gt;0,C130,"")</f>
        <v>3</v>
      </c>
      <c r="D131" t="str">
        <f>VLOOKUP(Tableau4[[#This Row],[Sections]],Tableau1[[Section]:[Désignation section]],2,FALSE)</f>
        <v>C</v>
      </c>
      <c r="E131" s="5" t="str">
        <f ca="1">OFFSET(Tableau2[[#Headers],[Groupe Charges]],MATCH(Tableau4[[#This Row],[Charges]],Tableau2[Charges],0),0)</f>
        <v xml:space="preserve">Business Services </v>
      </c>
      <c r="F131" t="str">
        <f>IF($C$4&lt;&gt;"",Inputs!$G32,0)</f>
        <v>Actes,Formalites,Intermediaires</v>
      </c>
    </row>
    <row r="132" spans="2:6" x14ac:dyDescent="0.2">
      <c r="B132" t="str">
        <f ca="1">OFFSET(Tableau1[[#Headers],[CDT]],MATCH(C132,Tableau1[Section],0),0)</f>
        <v>a3</v>
      </c>
      <c r="C132">
        <f>IF(Tableau4[[#This Row],[Charges]]&lt;&gt;0,C131,"")</f>
        <v>3</v>
      </c>
      <c r="D132" t="str">
        <f>VLOOKUP(Tableau4[[#This Row],[Sections]],Tableau1[[Section]:[Désignation section]],2,FALSE)</f>
        <v>C</v>
      </c>
      <c r="E132" s="5" t="str">
        <f ca="1">OFFSET(Tableau2[[#Headers],[Groupe Charges]],MATCH(Tableau4[[#This Row],[Charges]],Tableau2[Charges],0),0)</f>
        <v xml:space="preserve">Business Services </v>
      </c>
      <c r="F132" t="str">
        <f>IF($C$4&lt;&gt;"",Inputs!$G33,0)</f>
        <v>Trvx et services sur site</v>
      </c>
    </row>
    <row r="133" spans="2:6" x14ac:dyDescent="0.2">
      <c r="B133" t="str">
        <f ca="1">OFFSET(Tableau1[[#Headers],[CDT]],MATCH(C133,Tableau1[Section],0),0)</f>
        <v>a3</v>
      </c>
      <c r="C133">
        <f>IF(Tableau4[[#This Row],[Charges]]&lt;&gt;0,C132,"")</f>
        <v>3</v>
      </c>
      <c r="D133" t="str">
        <f>VLOOKUP(Tableau4[[#This Row],[Sections]],Tableau1[[Section]:[Désignation section]],2,FALSE)</f>
        <v>C</v>
      </c>
      <c r="E133" s="5" t="str">
        <f ca="1">OFFSET(Tableau2[[#Headers],[Groupe Charges]],MATCH(Tableau4[[#This Row],[Charges]],Tableau2[Charges],0),0)</f>
        <v xml:space="preserve">Business Services </v>
      </c>
      <c r="F133" t="str">
        <f>IF($C$4&lt;&gt;"",Inputs!$G34,0)</f>
        <v>Redevances,Dons,Mecenat</v>
      </c>
    </row>
    <row r="134" spans="2:6" x14ac:dyDescent="0.2">
      <c r="B134" t="str">
        <f ca="1">OFFSET(Tableau1[[#Headers],[CDT]],MATCH(C134,Tableau1[Section],0),0)</f>
        <v>a3</v>
      </c>
      <c r="C134">
        <f>IF(Tableau4[[#This Row],[Charges]]&lt;&gt;0,C133,"")</f>
        <v>3</v>
      </c>
      <c r="D134" t="str">
        <f>VLOOKUP(Tableau4[[#This Row],[Sections]],Tableau1[[Section]:[Désignation section]],2,FALSE)</f>
        <v>C</v>
      </c>
      <c r="E134" s="5" t="str">
        <f ca="1">OFFSET(Tableau2[[#Headers],[Groupe Charges]],MATCH(Tableau4[[#This Row],[Charges]],Tableau2[Charges],0),0)</f>
        <v xml:space="preserve">Business Services </v>
      </c>
      <c r="F134" t="str">
        <f>IF($C$4&lt;&gt;"",Inputs!$G35,0)</f>
        <v xml:space="preserve">Entretien Materiel Et Outil. </v>
      </c>
    </row>
    <row r="135" spans="2:6" x14ac:dyDescent="0.2">
      <c r="B135" t="str">
        <f ca="1">OFFSET(Tableau1[[#Headers],[CDT]],MATCH(C135,Tableau1[Section],0),0)</f>
        <v>a3</v>
      </c>
      <c r="C135">
        <f>IF(Tableau4[[#This Row],[Charges]]&lt;&gt;0,C134,"")</f>
        <v>3</v>
      </c>
      <c r="D135" t="str">
        <f>VLOOKUP(Tableau4[[#This Row],[Sections]],Tableau1[[Section]:[Désignation section]],2,FALSE)</f>
        <v>C</v>
      </c>
      <c r="E135" s="5" t="str">
        <f ca="1">OFFSET(Tableau2[[#Headers],[Groupe Charges]],MATCH(Tableau4[[#This Row],[Charges]],Tableau2[Charges],0),0)</f>
        <v xml:space="preserve">Business Services </v>
      </c>
      <c r="F135" t="str">
        <f>IF($C$4&lt;&gt;"",Inputs!$G36,0)</f>
        <v>Loyers Mat &amp; Outil.Hors It</v>
      </c>
    </row>
    <row r="136" spans="2:6" x14ac:dyDescent="0.2">
      <c r="B136" t="str">
        <f ca="1">OFFSET(Tableau1[[#Headers],[CDT]],MATCH(C136,Tableau1[Section],0),0)</f>
        <v>a3</v>
      </c>
      <c r="C136">
        <f>IF(Tableau4[[#This Row],[Charges]]&lt;&gt;0,C135,"")</f>
        <v>3</v>
      </c>
      <c r="D136" t="str">
        <f>VLOOKUP(Tableau4[[#This Row],[Sections]],Tableau1[[Section]:[Désignation section]],2,FALSE)</f>
        <v>C</v>
      </c>
      <c r="E136" s="5" t="str">
        <f ca="1">OFFSET(Tableau2[[#Headers],[Groupe Charges]],MATCH(Tableau4[[#This Row],[Charges]],Tableau2[Charges],0),0)</f>
        <v xml:space="preserve">Facil.Managt &amp; Utilities </v>
      </c>
      <c r="F136" t="str">
        <f>IF($C$4&lt;&gt;"",Inputs!$G37,0)</f>
        <v>Remb.De Charges &amp; Subventions Recu</v>
      </c>
    </row>
    <row r="137" spans="2:6" x14ac:dyDescent="0.2">
      <c r="B137" t="str">
        <f ca="1">OFFSET(Tableau1[[#Headers],[CDT]],MATCH(C137,Tableau1[Section],0),0)</f>
        <v>a3</v>
      </c>
      <c r="C137">
        <f>IF(Tableau4[[#This Row],[Charges]]&lt;&gt;0,C136,"")</f>
        <v>3</v>
      </c>
      <c r="D137" t="str">
        <f>VLOOKUP(Tableau4[[#This Row],[Sections]],Tableau1[[Section]:[Désignation section]],2,FALSE)</f>
        <v>C</v>
      </c>
      <c r="E137" s="5" t="str">
        <f ca="1">OFFSET(Tableau2[[#Headers],[Groupe Charges]],MATCH(Tableau4[[#This Row],[Charges]],Tableau2[Charges],0),0)</f>
        <v xml:space="preserve">Facil.Managt &amp; Utilities </v>
      </c>
      <c r="F137" t="str">
        <f>IF($C$4&lt;&gt;"",Inputs!$G38,0)</f>
        <v>Electricite</v>
      </c>
    </row>
    <row r="138" spans="2:6" x14ac:dyDescent="0.2">
      <c r="B138" t="str">
        <f ca="1">OFFSET(Tableau1[[#Headers],[CDT]],MATCH(C138,Tableau1[Section],0),0)</f>
        <v>a3</v>
      </c>
      <c r="C138">
        <f>IF(Tableau4[[#This Row],[Charges]]&lt;&gt;0,C137,"")</f>
        <v>3</v>
      </c>
      <c r="D138" t="str">
        <f>VLOOKUP(Tableau4[[#This Row],[Sections]],Tableau1[[Section]:[Désignation section]],2,FALSE)</f>
        <v>C</v>
      </c>
      <c r="E138" s="5" t="str">
        <f ca="1">OFFSET(Tableau2[[#Headers],[Groupe Charges]],MATCH(Tableau4[[#This Row],[Charges]],Tableau2[Charges],0),0)</f>
        <v xml:space="preserve">Facil.Managt &amp; Utilities </v>
      </c>
      <c r="F138" t="str">
        <f>IF($C$4&lt;&gt;"",Inputs!$G39,0)</f>
        <v>Eau</v>
      </c>
    </row>
    <row r="139" spans="2:6" x14ac:dyDescent="0.2">
      <c r="B139" t="str">
        <f ca="1">OFFSET(Tableau1[[#Headers],[CDT]],MATCH(C139,Tableau1[Section],0),0)</f>
        <v>a3</v>
      </c>
      <c r="C139">
        <f>IF(Tableau4[[#This Row],[Charges]]&lt;&gt;0,C138,"")</f>
        <v>3</v>
      </c>
      <c r="D139" t="str">
        <f>VLOOKUP(Tableau4[[#This Row],[Sections]],Tableau1[[Section]:[Désignation section]],2,FALSE)</f>
        <v>C</v>
      </c>
      <c r="E139" s="5" t="str">
        <f ca="1">OFFSET(Tableau2[[#Headers],[Groupe Charges]],MATCH(Tableau4[[#This Row],[Charges]],Tableau2[Charges],0),0)</f>
        <v xml:space="preserve">Facil.Managt &amp; Utilities </v>
      </c>
      <c r="F139" t="str">
        <f>IF($C$4&lt;&gt;"",Inputs!$G40,0)</f>
        <v>Gaz</v>
      </c>
    </row>
    <row r="140" spans="2:6" x14ac:dyDescent="0.2">
      <c r="B140" t="str">
        <f ca="1">OFFSET(Tableau1[[#Headers],[CDT]],MATCH(C140,Tableau1[Section],0),0)</f>
        <v>a3</v>
      </c>
      <c r="C140">
        <f>IF(Tableau4[[#This Row],[Charges]]&lt;&gt;0,C139,"")</f>
        <v>3</v>
      </c>
      <c r="D140" t="str">
        <f>VLOOKUP(Tableau4[[#This Row],[Sections]],Tableau1[[Section]:[Désignation section]],2,FALSE)</f>
        <v>C</v>
      </c>
      <c r="E140" s="5" t="str">
        <f ca="1">OFFSET(Tableau2[[#Headers],[Groupe Charges]],MATCH(Tableau4[[#This Row],[Charges]],Tableau2[Charges],0),0)</f>
        <v xml:space="preserve">Facil.Managt &amp; Utilities </v>
      </c>
      <c r="F140" t="str">
        <f>IF($C$4&lt;&gt;"",Inputs!$G41,0)</f>
        <v>Fuel Combustible De Chauffage</v>
      </c>
    </row>
    <row r="141" spans="2:6" x14ac:dyDescent="0.2">
      <c r="B141" t="str">
        <f ca="1">OFFSET(Tableau1[[#Headers],[CDT]],MATCH(C141,Tableau1[Section],0),0)</f>
        <v>a3</v>
      </c>
      <c r="C141">
        <f>IF(Tableau4[[#This Row],[Charges]]&lt;&gt;0,C140,"")</f>
        <v>3</v>
      </c>
      <c r="D141" t="str">
        <f>VLOOKUP(Tableau4[[#This Row],[Sections]],Tableau1[[Section]:[Désignation section]],2,FALSE)</f>
        <v>C</v>
      </c>
      <c r="E141" s="5" t="str">
        <f ca="1">OFFSET(Tableau2[[#Headers],[Groupe Charges]],MATCH(Tableau4[[#This Row],[Charges]],Tableau2[Charges],0),0)</f>
        <v xml:space="preserve">Facil.Managt &amp; Utilities </v>
      </c>
      <c r="F141" t="str">
        <f>IF($C$4&lt;&gt;"",Inputs!$G42,0)</f>
        <v>Nettoyage Ateliers Et Bureaux</v>
      </c>
    </row>
    <row r="142" spans="2:6" x14ac:dyDescent="0.2">
      <c r="B142" t="str">
        <f ca="1">OFFSET(Tableau1[[#Headers],[CDT]],MATCH(C142,Tableau1[Section],0),0)</f>
        <v>a3</v>
      </c>
      <c r="C142">
        <f>IF(Tableau4[[#This Row],[Charges]]&lt;&gt;0,C141,"")</f>
        <v>3</v>
      </c>
      <c r="D142" t="str">
        <f>VLOOKUP(Tableau4[[#This Row],[Sections]],Tableau1[[Section]:[Désignation section]],2,FALSE)</f>
        <v>C</v>
      </c>
      <c r="E142" s="5" t="str">
        <f ca="1">OFFSET(Tableau2[[#Headers],[Groupe Charges]],MATCH(Tableau4[[#This Row],[Charges]],Tableau2[Charges],0),0)</f>
        <v xml:space="preserve">Facil.Managt &amp; Utilities </v>
      </c>
      <c r="F142" t="str">
        <f>IF($C$4&lt;&gt;"",Inputs!$G43,0)</f>
        <v>Frais De Gardiennage</v>
      </c>
    </row>
    <row r="143" spans="2:6" x14ac:dyDescent="0.2">
      <c r="B143" t="str">
        <f ca="1">OFFSET(Tableau1[[#Headers],[CDT]],MATCH(C143,Tableau1[Section],0),0)</f>
        <v>a3</v>
      </c>
      <c r="C143">
        <f>IF(Tableau4[[#This Row],[Charges]]&lt;&gt;0,C142,"")</f>
        <v>3</v>
      </c>
      <c r="D143" t="str">
        <f>VLOOKUP(Tableau4[[#This Row],[Sections]],Tableau1[[Section]:[Désignation section]],2,FALSE)</f>
        <v>C</v>
      </c>
      <c r="E143" s="5" t="str">
        <f ca="1">OFFSET(Tableau2[[#Headers],[Groupe Charges]],MATCH(Tableau4[[#This Row],[Charges]],Tableau2[Charges],0),0)</f>
        <v xml:space="preserve">Facil.Managt &amp; Utilities </v>
      </c>
      <c r="F143" t="str">
        <f>IF($C$4&lt;&gt;"",Inputs!$G44,0)</f>
        <v>Loyers EADS Terrains &amp; Constructio</v>
      </c>
    </row>
    <row r="144" spans="2:6" x14ac:dyDescent="0.2">
      <c r="B144" t="str">
        <f ca="1">OFFSET(Tableau1[[#Headers],[CDT]],MATCH(C144,Tableau1[Section],0),0)</f>
        <v>a3</v>
      </c>
      <c r="C144">
        <f>IF(Tableau4[[#This Row],[Charges]]&lt;&gt;0,C143,"")</f>
        <v>3</v>
      </c>
      <c r="D144" t="str">
        <f>VLOOKUP(Tableau4[[#This Row],[Sections]],Tableau1[[Section]:[Désignation section]],2,FALSE)</f>
        <v>C</v>
      </c>
      <c r="E144" s="5" t="str">
        <f ca="1">OFFSET(Tableau2[[#Headers],[Groupe Charges]],MATCH(Tableau4[[#This Row],[Charges]],Tableau2[Charges],0),0)</f>
        <v xml:space="preserve">Facil.Managt &amp; Utilities </v>
      </c>
      <c r="F144" t="str">
        <f>IF($C$4&lt;&gt;"",Inputs!$G45,0)</f>
        <v>Loyers SRE Terrains &amp; Construction</v>
      </c>
    </row>
    <row r="145" spans="2:6" x14ac:dyDescent="0.2">
      <c r="B145" t="str">
        <f ca="1">OFFSET(Tableau1[[#Headers],[CDT]],MATCH(C145,Tableau1[Section],0),0)</f>
        <v>a3</v>
      </c>
      <c r="C145">
        <f>IF(Tableau4[[#This Row],[Charges]]&lt;&gt;0,C144,"")</f>
        <v>3</v>
      </c>
      <c r="D145" t="str">
        <f>VLOOKUP(Tableau4[[#This Row],[Sections]],Tableau1[[Section]:[Désignation section]],2,FALSE)</f>
        <v>C</v>
      </c>
      <c r="E145" s="5" t="str">
        <f ca="1">OFFSET(Tableau2[[#Headers],[Groupe Charges]],MATCH(Tableau4[[#This Row],[Charges]],Tableau2[Charges],0),0)</f>
        <v xml:space="preserve">Facil.Managt &amp; Utilities </v>
      </c>
      <c r="F145" t="str">
        <f>IF($C$4&lt;&gt;"",Inputs!$G46,0)</f>
        <v>Loyers Exterieurs Terrains &amp; Const</v>
      </c>
    </row>
    <row r="146" spans="2:6" x14ac:dyDescent="0.2">
      <c r="B146" t="str">
        <f ca="1">OFFSET(Tableau1[[#Headers],[CDT]],MATCH(C146,Tableau1[Section],0),0)</f>
        <v>a3</v>
      </c>
      <c r="C146">
        <f>IF(Tableau4[[#This Row],[Charges]]&lt;&gt;0,C145,"")</f>
        <v>3</v>
      </c>
      <c r="D146" t="str">
        <f>VLOOKUP(Tableau4[[#This Row],[Sections]],Tableau1[[Section]:[Désignation section]],2,FALSE)</f>
        <v>C</v>
      </c>
      <c r="E146" s="5" t="str">
        <f ca="1">OFFSET(Tableau2[[#Headers],[Groupe Charges]],MATCH(Tableau4[[#This Row],[Charges]],Tableau2[Charges],0),0)</f>
        <v xml:space="preserve">Facil.Managt &amp; Utilities </v>
      </c>
      <c r="F146" t="str">
        <f>IF($C$4&lt;&gt;"",Inputs!$G47,0)</f>
        <v>Entretien Terrains</v>
      </c>
    </row>
    <row r="147" spans="2:6" x14ac:dyDescent="0.2">
      <c r="B147" t="str">
        <f ca="1">OFFSET(Tableau1[[#Headers],[CDT]],MATCH(C147,Tableau1[Section],0),0)</f>
        <v>a3</v>
      </c>
      <c r="C147">
        <f>IF(Tableau4[[#This Row],[Charges]]&lt;&gt;0,C146,"")</f>
        <v>3</v>
      </c>
      <c r="D147" t="str">
        <f>VLOOKUP(Tableau4[[#This Row],[Sections]],Tableau1[[Section]:[Désignation section]],2,FALSE)</f>
        <v>C</v>
      </c>
      <c r="E147" s="5" t="str">
        <f ca="1">OFFSET(Tableau2[[#Headers],[Groupe Charges]],MATCH(Tableau4[[#This Row],[Charges]],Tableau2[Charges],0),0)</f>
        <v xml:space="preserve">Facil.Managt &amp; Utilities </v>
      </c>
      <c r="F147" t="str">
        <f>IF($C$4&lt;&gt;"",Inputs!$G48,0)</f>
        <v>Entretien Batiments</v>
      </c>
    </row>
    <row r="148" spans="2:6" x14ac:dyDescent="0.2">
      <c r="B148" t="str">
        <f ca="1">OFFSET(Tableau1[[#Headers],[CDT]],MATCH(C148,Tableau1[Section],0),0)</f>
        <v>a3</v>
      </c>
      <c r="C148">
        <f>IF(Tableau4[[#This Row],[Charges]]&lt;&gt;0,C147,"")</f>
        <v>3</v>
      </c>
      <c r="D148" t="str">
        <f>VLOOKUP(Tableau4[[#This Row],[Sections]],Tableau1[[Section]:[Désignation section]],2,FALSE)</f>
        <v>C</v>
      </c>
      <c r="E148" s="5" t="str">
        <f ca="1">OFFSET(Tableau2[[#Headers],[Groupe Charges]],MATCH(Tableau4[[#This Row],[Charges]],Tableau2[Charges],0),0)</f>
        <v xml:space="preserve">Facil.Managt &amp; Utilities </v>
      </c>
      <c r="F148" t="str">
        <f>IF($C$4&lt;&gt;"",Inputs!$G49,0)</f>
        <v>Entretien Installations Techniques</v>
      </c>
    </row>
    <row r="149" spans="2:6" x14ac:dyDescent="0.2">
      <c r="B149" t="str">
        <f ca="1">OFFSET(Tableau1[[#Headers],[CDT]],MATCH(C149,Tableau1[Section],0),0)</f>
        <v>a3</v>
      </c>
      <c r="C149">
        <f>IF(Tableau4[[#This Row],[Charges]]&lt;&gt;0,C148,"")</f>
        <v>3</v>
      </c>
      <c r="D149" t="str">
        <f>VLOOKUP(Tableau4[[#This Row],[Sections]],Tableau1[[Section]:[Désignation section]],2,FALSE)</f>
        <v>C</v>
      </c>
      <c r="E149" s="5" t="str">
        <f ca="1">OFFSET(Tableau2[[#Headers],[Groupe Charges]],MATCH(Tableau4[[#This Row],[Charges]],Tableau2[Charges],0),0)</f>
        <v xml:space="preserve">Facil.Managt &amp; Utilities </v>
      </c>
      <c r="F149" t="str">
        <f>IF($C$4&lt;&gt;"",Inputs!$G50,0)</f>
        <v>Transport Du Personnel</v>
      </c>
    </row>
    <row r="150" spans="2:6" x14ac:dyDescent="0.2">
      <c r="B150" t="str">
        <f ca="1">OFFSET(Tableau1[[#Headers],[CDT]],MATCH(C150,Tableau1[Section],0),0)</f>
        <v>a3</v>
      </c>
      <c r="C150">
        <f>IF(Tableau4[[#This Row],[Charges]]&lt;&gt;0,C149,"")</f>
        <v>3</v>
      </c>
      <c r="D150" t="str">
        <f>VLOOKUP(Tableau4[[#This Row],[Sections]],Tableau1[[Section]:[Désignation section]],2,FALSE)</f>
        <v>C</v>
      </c>
      <c r="E150" s="5" t="str">
        <f ca="1">OFFSET(Tableau2[[#Headers],[Groupe Charges]],MATCH(Tableau4[[#This Row],[Charges]],Tableau2[Charges],0),0)</f>
        <v xml:space="preserve">Facil.Managt &amp; Utilities </v>
      </c>
      <c r="F150" t="str">
        <f>IF($C$4&lt;&gt;"",Inputs!$G51,0)</f>
        <v>Elimination Des Dechets</v>
      </c>
    </row>
    <row r="151" spans="2:6" x14ac:dyDescent="0.2">
      <c r="B151" t="str">
        <f ca="1">OFFSET(Tableau1[[#Headers],[CDT]],MATCH(C151,Tableau1[Section],0),0)</f>
        <v>a3</v>
      </c>
      <c r="C151">
        <f>IF(Tableau4[[#This Row],[Charges]]&lt;&gt;0,C150,"")</f>
        <v>3</v>
      </c>
      <c r="D151" t="str">
        <f>VLOOKUP(Tableau4[[#This Row],[Sections]],Tableau1[[Section]:[Désignation section]],2,FALSE)</f>
        <v>C</v>
      </c>
      <c r="E151" s="5" t="str">
        <f ca="1">OFFSET(Tableau2[[#Headers],[Groupe Charges]],MATCH(Tableau4[[#This Row],[Charges]],Tableau2[Charges],0),0)</f>
        <v xml:space="preserve">Facil.Managt &amp; Utilities </v>
      </c>
      <c r="F151" t="str">
        <f>IF($C$4&lt;&gt;"",Inputs!$G52,0)</f>
        <v>Frais De Reception Internes</v>
      </c>
    </row>
    <row r="152" spans="2:6" x14ac:dyDescent="0.2">
      <c r="B152" t="str">
        <f ca="1">OFFSET(Tableau1[[#Headers],[CDT]],MATCH(C152,Tableau1[Section],0),0)</f>
        <v>a3</v>
      </c>
      <c r="C152">
        <f>IF(Tableau4[[#This Row],[Charges]]&lt;&gt;0,C151,"")</f>
        <v>3</v>
      </c>
      <c r="D152" t="str">
        <f>VLOOKUP(Tableau4[[#This Row],[Sections]],Tableau1[[Section]:[Désignation section]],2,FALSE)</f>
        <v>C</v>
      </c>
      <c r="E152" s="5" t="str">
        <f ca="1">OFFSET(Tableau2[[#Headers],[Groupe Charges]],MATCH(Tableau4[[#This Row],[Charges]],Tableau2[Charges],0),0)</f>
        <v xml:space="preserve">Facil.Managt &amp; Utilities </v>
      </c>
      <c r="F152" t="str">
        <f>IF($C$4&lt;&gt;"",Inputs!$G53,0)</f>
        <v>Amenagement Demenagement</v>
      </c>
    </row>
    <row r="153" spans="2:6" x14ac:dyDescent="0.2">
      <c r="B153" t="str">
        <f ca="1">OFFSET(Tableau1[[#Headers],[CDT]],MATCH(C153,Tableau1[Section],0),0)</f>
        <v>a3</v>
      </c>
      <c r="C153">
        <f>IF(Tableau4[[#This Row],[Charges]]&lt;&gt;0,C152,"")</f>
        <v>3</v>
      </c>
      <c r="D153" t="str">
        <f>VLOOKUP(Tableau4[[#This Row],[Sections]],Tableau1[[Section]:[Désignation section]],2,FALSE)</f>
        <v>C</v>
      </c>
      <c r="E153" s="5" t="str">
        <f ca="1">OFFSET(Tableau2[[#Headers],[Groupe Charges]],MATCH(Tableau4[[#This Row],[Charges]],Tableau2[Charges],0),0)</f>
        <v xml:space="preserve">It/Telecom </v>
      </c>
      <c r="F153" t="str">
        <f>IF($C$4&lt;&gt;"",Inputs!$G54,0)</f>
        <v>Achat computers &lt; 500 euros</v>
      </c>
    </row>
    <row r="154" spans="2:6" x14ac:dyDescent="0.2">
      <c r="B154" t="str">
        <f ca="1">OFFSET(Tableau1[[#Headers],[CDT]],MATCH(C154,Tableau1[Section],0),0)</f>
        <v>a4</v>
      </c>
      <c r="C154">
        <f>Inputs!C8</f>
        <v>4</v>
      </c>
      <c r="D154" t="str">
        <f>VLOOKUP(Tableau4[[#This Row],[Sections]],Tableau1[[Section]:[Désignation section]],2,FALSE)</f>
        <v>D</v>
      </c>
      <c r="E154" s="5" t="str">
        <f ca="1">OFFSET(Tableau2[[#Headers],[Groupe Charges]],MATCH(Tableau4[[#This Row],[Charges]],Tableau2[Charges],0),0)</f>
        <v xml:space="preserve">Personnel related costs </v>
      </c>
      <c r="F154" t="str">
        <f>IF($C$4&lt;&gt;"",Inputs!$G5,0)</f>
        <v>Frais Recrutement Du Personnel</v>
      </c>
    </row>
    <row r="155" spans="2:6" x14ac:dyDescent="0.2">
      <c r="B155" t="str">
        <f ca="1">OFFSET(Tableau1[[#Headers],[CDT]],MATCH(C155,Tableau1[Section],0),0)</f>
        <v>a4</v>
      </c>
      <c r="C155">
        <f>IF(Tableau4[[#This Row],[Charges]]&lt;&gt;0,C154,"")</f>
        <v>4</v>
      </c>
      <c r="D155" t="str">
        <f>VLOOKUP(Tableau4[[#This Row],[Sections]],Tableau1[[Section]:[Désignation section]],2,FALSE)</f>
        <v>D</v>
      </c>
      <c r="E155" s="5" t="str">
        <f ca="1">OFFSET(Tableau2[[#Headers],[Groupe Charges]],MATCH(Tableau4[[#This Row],[Charges]],Tableau2[Charges],0),0)</f>
        <v xml:space="preserve">Personnel related costs </v>
      </c>
      <c r="F155" t="str">
        <f>IF($C$4&lt;&gt;"",Inputs!$G6,0)</f>
        <v>Location de voiture</v>
      </c>
    </row>
    <row r="156" spans="2:6" x14ac:dyDescent="0.2">
      <c r="B156" t="str">
        <f ca="1">OFFSET(Tableau1[[#Headers],[CDT]],MATCH(C156,Tableau1[Section],0),0)</f>
        <v>a4</v>
      </c>
      <c r="C156">
        <f>IF(Tableau4[[#This Row],[Charges]]&lt;&gt;0,C155,"")</f>
        <v>4</v>
      </c>
      <c r="D156" t="str">
        <f>VLOOKUP(Tableau4[[#This Row],[Sections]],Tableau1[[Section]:[Désignation section]],2,FALSE)</f>
        <v>D</v>
      </c>
      <c r="E156" s="5" t="str">
        <f ca="1">OFFSET(Tableau2[[#Headers],[Groupe Charges]],MATCH(Tableau4[[#This Row],[Charges]],Tableau2[Charges],0),0)</f>
        <v xml:space="preserve">Personnel related costs </v>
      </c>
      <c r="F156" t="str">
        <f>IF($C$4&lt;&gt;"",Inputs!$G7,0)</f>
        <v>Formation</v>
      </c>
    </row>
    <row r="157" spans="2:6" x14ac:dyDescent="0.2">
      <c r="B157" t="str">
        <f ca="1">OFFSET(Tableau1[[#Headers],[CDT]],MATCH(C157,Tableau1[Section],0),0)</f>
        <v>a4</v>
      </c>
      <c r="C157">
        <f>IF(Tableau4[[#This Row],[Charges]]&lt;&gt;0,C156,"")</f>
        <v>4</v>
      </c>
      <c r="D157" t="str">
        <f>VLOOKUP(Tableau4[[#This Row],[Sections]],Tableau1[[Section]:[Désignation section]],2,FALSE)</f>
        <v>D</v>
      </c>
      <c r="E157" s="5" t="str">
        <f ca="1">OFFSET(Tableau2[[#Headers],[Groupe Charges]],MATCH(Tableau4[[#This Row],[Charges]],Tableau2[Charges],0),0)</f>
        <v xml:space="preserve">Personnel related costs </v>
      </c>
      <c r="F157" t="str">
        <f>IF($C$4&lt;&gt;"",Inputs!$G8,0)</f>
        <v>Personnel Detache,Prete</v>
      </c>
    </row>
    <row r="158" spans="2:6" x14ac:dyDescent="0.2">
      <c r="B158" t="str">
        <f ca="1">OFFSET(Tableau1[[#Headers],[CDT]],MATCH(C158,Tableau1[Section],0),0)</f>
        <v>a4</v>
      </c>
      <c r="C158">
        <f>IF(Tableau4[[#This Row],[Charges]]&lt;&gt;0,C157,"")</f>
        <v>4</v>
      </c>
      <c r="D158" t="str">
        <f>VLOOKUP(Tableau4[[#This Row],[Sections]],Tableau1[[Section]:[Désignation section]],2,FALSE)</f>
        <v>D</v>
      </c>
      <c r="E158" s="5" t="str">
        <f ca="1">OFFSET(Tableau2[[#Headers],[Groupe Charges]],MATCH(Tableau4[[#This Row],[Charges]],Tableau2[Charges],0),0)</f>
        <v xml:space="preserve">Personnel related costs </v>
      </c>
      <c r="F158" t="str">
        <f>IF($C$4&lt;&gt;"",Inputs!$G9,0)</f>
        <v>Demenagement Pers. Mute</v>
      </c>
    </row>
    <row r="159" spans="2:6" x14ac:dyDescent="0.2">
      <c r="B159" t="str">
        <f ca="1">OFFSET(Tableau1[[#Headers],[CDT]],MATCH(C159,Tableau1[Section],0),0)</f>
        <v>a4</v>
      </c>
      <c r="C159">
        <f>IF(Tableau4[[#This Row],[Charges]]&lt;&gt;0,C158,"")</f>
        <v>4</v>
      </c>
      <c r="D159" t="str">
        <f>VLOOKUP(Tableau4[[#This Row],[Sections]],Tableau1[[Section]:[Désignation section]],2,FALSE)</f>
        <v>D</v>
      </c>
      <c r="E159" s="5" t="str">
        <f ca="1">OFFSET(Tableau2[[#Headers],[Groupe Charges]],MATCH(Tableau4[[#This Row],[Charges]],Tableau2[Charges],0),0)</f>
        <v>Subcontracted in situ personnel</v>
      </c>
      <c r="F159" t="str">
        <f>IF($C$4&lt;&gt;"",Inputs!$G10,0)</f>
        <v>Subcontracted in situ personnem</v>
      </c>
    </row>
    <row r="160" spans="2:6" x14ac:dyDescent="0.2">
      <c r="B160" t="str">
        <f ca="1">OFFSET(Tableau1[[#Headers],[CDT]],MATCH(C160,Tableau1[Section],0),0)</f>
        <v>a4</v>
      </c>
      <c r="C160">
        <f>IF(Tableau4[[#This Row],[Charges]]&lt;&gt;0,C159,"")</f>
        <v>4</v>
      </c>
      <c r="D160" t="str">
        <f>VLOOKUP(Tableau4[[#This Row],[Sections]],Tableau1[[Section]:[Désignation section]],2,FALSE)</f>
        <v>D</v>
      </c>
      <c r="E160" s="5" t="str">
        <f ca="1">OFFSET(Tableau2[[#Headers],[Groupe Charges]],MATCH(Tableau4[[#This Row],[Charges]],Tableau2[Charges],0),0)</f>
        <v xml:space="preserve">Subcontracted works </v>
      </c>
      <c r="F160" t="str">
        <f>IF($C$4&lt;&gt;"",Inputs!$G11,0)</f>
        <v>Dev.Maint.Logic.Concus Interne</v>
      </c>
    </row>
    <row r="161" spans="2:6" x14ac:dyDescent="0.2">
      <c r="B161" t="str">
        <f ca="1">OFFSET(Tableau1[[#Headers],[CDT]],MATCH(C161,Tableau1[Section],0),0)</f>
        <v>a4</v>
      </c>
      <c r="C161">
        <f>IF(Tableau4[[#This Row],[Charges]]&lt;&gt;0,C160,"")</f>
        <v>4</v>
      </c>
      <c r="D161" t="str">
        <f>VLOOKUP(Tableau4[[#This Row],[Sections]],Tableau1[[Section]:[Désignation section]],2,FALSE)</f>
        <v>D</v>
      </c>
      <c r="E161" s="5" t="str">
        <f ca="1">OFFSET(Tableau2[[#Headers],[Groupe Charges]],MATCH(Tableau4[[#This Row],[Charges]],Tableau2[Charges],0),0)</f>
        <v xml:space="preserve">Subcontracted works </v>
      </c>
      <c r="F161" t="str">
        <f>IF($C$4&lt;&gt;"",Inputs!$G12,0)</f>
        <v>Sous-traitance informatique in-situ</v>
      </c>
    </row>
    <row r="162" spans="2:6" x14ac:dyDescent="0.2">
      <c r="B162" t="str">
        <f ca="1">OFFSET(Tableau1[[#Headers],[CDT]],MATCH(C162,Tableau1[Section],0),0)</f>
        <v>a4</v>
      </c>
      <c r="C162">
        <f>IF(Tableau4[[#This Row],[Charges]]&lt;&gt;0,C161,"")</f>
        <v>4</v>
      </c>
      <c r="D162" t="str">
        <f>VLOOKUP(Tableau4[[#This Row],[Sections]],Tableau1[[Section]:[Désignation section]],2,FALSE)</f>
        <v>D</v>
      </c>
      <c r="E162" s="5" t="str">
        <f ca="1">OFFSET(Tableau2[[#Headers],[Groupe Charges]],MATCH(Tableau4[[#This Row],[Charges]],Tableau2[Charges],0),0)</f>
        <v xml:space="preserve">Subcontracted works </v>
      </c>
      <c r="F162" t="str">
        <f>IF($C$4&lt;&gt;"",Inputs!$G13,0)</f>
        <v>Documentation Generale &amp; Technique</v>
      </c>
    </row>
    <row r="163" spans="2:6" x14ac:dyDescent="0.2">
      <c r="B163" t="str">
        <f ca="1">OFFSET(Tableau1[[#Headers],[CDT]],MATCH(C163,Tableau1[Section],0),0)</f>
        <v>a4</v>
      </c>
      <c r="C163">
        <f>IF(Tableau4[[#This Row],[Charges]]&lt;&gt;0,C162,"")</f>
        <v>4</v>
      </c>
      <c r="D163" t="str">
        <f>VLOOKUP(Tableau4[[#This Row],[Sections]],Tableau1[[Section]:[Désignation section]],2,FALSE)</f>
        <v>D</v>
      </c>
      <c r="E163" s="5" t="str">
        <f ca="1">OFFSET(Tableau2[[#Headers],[Groupe Charges]],MATCH(Tableau4[[#This Row],[Charges]],Tableau2[Charges],0),0)</f>
        <v xml:space="preserve">Subcontracted works </v>
      </c>
      <c r="F163" t="str">
        <f>IF($C$4&lt;&gt;"",Inputs!$G14,0)</f>
        <v>Qualite,Tests,Essais</v>
      </c>
    </row>
    <row r="164" spans="2:6" x14ac:dyDescent="0.2">
      <c r="B164" t="str">
        <f ca="1">OFFSET(Tableau1[[#Headers],[CDT]],MATCH(C164,Tableau1[Section],0),0)</f>
        <v>a4</v>
      </c>
      <c r="C164">
        <f>IF(Tableau4[[#This Row],[Charges]]&lt;&gt;0,C163,"")</f>
        <v>4</v>
      </c>
      <c r="D164" t="str">
        <f>VLOOKUP(Tableau4[[#This Row],[Sections]],Tableau1[[Section]:[Désignation section]],2,FALSE)</f>
        <v>D</v>
      </c>
      <c r="E164" s="5" t="str">
        <f ca="1">OFFSET(Tableau2[[#Headers],[Groupe Charges]],MATCH(Tableau4[[#This Row],[Charges]],Tableau2[Charges],0),0)</f>
        <v xml:space="preserve">Subcontracted works </v>
      </c>
      <c r="F164" t="str">
        <f>IF($C$4&lt;&gt;"",Inputs!$G15,0)</f>
        <v>Autres études &amp; recherches ext</v>
      </c>
    </row>
    <row r="165" spans="2:6" x14ac:dyDescent="0.2">
      <c r="B165" t="str">
        <f ca="1">OFFSET(Tableau1[[#Headers],[CDT]],MATCH(C165,Tableau1[Section],0),0)</f>
        <v>a4</v>
      </c>
      <c r="C165">
        <f>IF(Tableau4[[#This Row],[Charges]]&lt;&gt;0,C164,"")</f>
        <v>4</v>
      </c>
      <c r="D165" t="str">
        <f>VLOOKUP(Tableau4[[#This Row],[Sections]],Tableau1[[Section]:[Désignation section]],2,FALSE)</f>
        <v>D</v>
      </c>
      <c r="E165" s="5" t="str">
        <f ca="1">OFFSET(Tableau2[[#Headers],[Groupe Charges]],MATCH(Tableau4[[#This Row],[Charges]],Tableau2[Charges],0),0)</f>
        <v xml:space="preserve">Travel cost &amp; accomodation </v>
      </c>
      <c r="F165" t="str">
        <f>IF($C$4&lt;&gt;"",Inputs!$G16,0)</f>
        <v>Travel cost &amp; accomodation</v>
      </c>
    </row>
    <row r="166" spans="2:6" x14ac:dyDescent="0.2">
      <c r="B166" t="str">
        <f ca="1">OFFSET(Tableau1[[#Headers],[CDT]],MATCH(C166,Tableau1[Section],0),0)</f>
        <v>a4</v>
      </c>
      <c r="C166">
        <f>IF(Tableau4[[#This Row],[Charges]]&lt;&gt;0,C165,"")</f>
        <v>4</v>
      </c>
      <c r="D166" t="str">
        <f>VLOOKUP(Tableau4[[#This Row],[Sections]],Tableau1[[Section]:[Désignation section]],2,FALSE)</f>
        <v>D</v>
      </c>
      <c r="E166" s="5" t="str">
        <f ca="1">OFFSET(Tableau2[[#Headers],[Groupe Charges]],MATCH(Tableau4[[#This Row],[Charges]],Tableau2[Charges],0),0)</f>
        <v xml:space="preserve">Consumables </v>
      </c>
      <c r="F166" t="str">
        <f>IF($C$4&lt;&gt;"",Inputs!$G17,0)</f>
        <v>Sorties Stock Matiere</v>
      </c>
    </row>
    <row r="167" spans="2:6" x14ac:dyDescent="0.2">
      <c r="B167" t="str">
        <f ca="1">OFFSET(Tableau1[[#Headers],[CDT]],MATCH(C167,Tableau1[Section],0),0)</f>
        <v>a4</v>
      </c>
      <c r="C167">
        <f>IF(Tableau4[[#This Row],[Charges]]&lt;&gt;0,C166,"")</f>
        <v>4</v>
      </c>
      <c r="D167" t="str">
        <f>VLOOKUP(Tableau4[[#This Row],[Sections]],Tableau1[[Section]:[Désignation section]],2,FALSE)</f>
        <v>D</v>
      </c>
      <c r="E167" s="5" t="str">
        <f ca="1">OFFSET(Tableau2[[#Headers],[Groupe Charges]],MATCH(Tableau4[[#This Row],[Charges]],Tableau2[Charges],0),0)</f>
        <v xml:space="preserve">Consumables </v>
      </c>
      <c r="F167" t="str">
        <f>IF($C$4&lt;&gt;"",Inputs!$G18,0)</f>
        <v>Visserie Semi-Equipts &amp; Equipts</v>
      </c>
    </row>
    <row r="168" spans="2:6" x14ac:dyDescent="0.2">
      <c r="B168" t="str">
        <f ca="1">OFFSET(Tableau1[[#Headers],[CDT]],MATCH(C168,Tableau1[Section],0),0)</f>
        <v>a4</v>
      </c>
      <c r="C168">
        <f>IF(Tableau4[[#This Row],[Charges]]&lt;&gt;0,C167,"")</f>
        <v>4</v>
      </c>
      <c r="D168" t="str">
        <f>VLOOKUP(Tableau4[[#This Row],[Sections]],Tableau1[[Section]:[Désignation section]],2,FALSE)</f>
        <v>D</v>
      </c>
      <c r="E168" s="5" t="str">
        <f ca="1">OFFSET(Tableau2[[#Headers],[Groupe Charges]],MATCH(Tableau4[[#This Row],[Charges]],Tableau2[Charges],0),0)</f>
        <v xml:space="preserve">Consumables </v>
      </c>
      <c r="F168" t="str">
        <f>IF($C$4&lt;&gt;"",Inputs!$G19,0)</f>
        <v>Fournit.&amp; Prod.Entret.General</v>
      </c>
    </row>
    <row r="169" spans="2:6" x14ac:dyDescent="0.2">
      <c r="B169" t="str">
        <f ca="1">OFFSET(Tableau1[[#Headers],[CDT]],MATCH(C169,Tableau1[Section],0),0)</f>
        <v>a4</v>
      </c>
      <c r="C169">
        <f>IF(Tableau4[[#This Row],[Charges]]&lt;&gt;0,C168,"")</f>
        <v>4</v>
      </c>
      <c r="D169" t="str">
        <f>VLOOKUP(Tableau4[[#This Row],[Sections]],Tableau1[[Section]:[Désignation section]],2,FALSE)</f>
        <v>D</v>
      </c>
      <c r="E169" s="5" t="str">
        <f ca="1">OFFSET(Tableau2[[#Headers],[Groupe Charges]],MATCH(Tableau4[[#This Row],[Charges]],Tableau2[Charges],0),0)</f>
        <v xml:space="preserve">Consumables </v>
      </c>
      <c r="F169" t="str">
        <f>IF($C$4&lt;&gt;"",Inputs!$G20,0)</f>
        <v>Acquis.Mob.Mat.Fournit.Bureau</v>
      </c>
    </row>
    <row r="170" spans="2:6" x14ac:dyDescent="0.2">
      <c r="B170" t="str">
        <f ca="1">OFFSET(Tableau1[[#Headers],[CDT]],MATCH(C170,Tableau1[Section],0),0)</f>
        <v>a4</v>
      </c>
      <c r="C170">
        <f>IF(Tableau4[[#This Row],[Charges]]&lt;&gt;0,C169,"")</f>
        <v>4</v>
      </c>
      <c r="D170" t="str">
        <f>VLOOKUP(Tableau4[[#This Row],[Sections]],Tableau1[[Section]:[Désignation section]],2,FALSE)</f>
        <v>D</v>
      </c>
      <c r="E170" s="5" t="str">
        <f ca="1">OFFSET(Tableau2[[#Headers],[Groupe Charges]],MATCH(Tableau4[[#This Row],[Charges]],Tableau2[Charges],0),0)</f>
        <v xml:space="preserve">Consumables </v>
      </c>
      <c r="F170" t="str">
        <f>IF($C$4&lt;&gt;"",Inputs!$G21,0)</f>
        <v>Petit Outillage</v>
      </c>
    </row>
    <row r="171" spans="2:6" x14ac:dyDescent="0.2">
      <c r="B171" t="str">
        <f ca="1">OFFSET(Tableau1[[#Headers],[CDT]],MATCH(C171,Tableau1[Section],0),0)</f>
        <v>a4</v>
      </c>
      <c r="C171">
        <f>IF(Tableau4[[#This Row],[Charges]]&lt;&gt;0,C170,"")</f>
        <v>4</v>
      </c>
      <c r="D171" t="str">
        <f>VLOOKUP(Tableau4[[#This Row],[Sections]],Tableau1[[Section]:[Désignation section]],2,FALSE)</f>
        <v>D</v>
      </c>
      <c r="E171" s="5" t="str">
        <f ca="1">OFFSET(Tableau2[[#Headers],[Groupe Charges]],MATCH(Tableau4[[#This Row],[Charges]],Tableau2[Charges],0),0)</f>
        <v xml:space="preserve">Consumables </v>
      </c>
      <c r="F171" t="str">
        <f>IF($C$4&lt;&gt;"",Inputs!$G22,0)</f>
        <v>Matieres Consommab.Pdts Entret</v>
      </c>
    </row>
    <row r="172" spans="2:6" x14ac:dyDescent="0.2">
      <c r="B172" t="str">
        <f ca="1">OFFSET(Tableau1[[#Headers],[CDT]],MATCH(C172,Tableau1[Section],0),0)</f>
        <v>a4</v>
      </c>
      <c r="C172">
        <f>IF(Tableau4[[#This Row],[Charges]]&lt;&gt;0,C171,"")</f>
        <v>4</v>
      </c>
      <c r="D172" t="str">
        <f>VLOOKUP(Tableau4[[#This Row],[Sections]],Tableau1[[Section]:[Désignation section]],2,FALSE)</f>
        <v>D</v>
      </c>
      <c r="E172" s="5" t="str">
        <f ca="1">OFFSET(Tableau2[[#Headers],[Groupe Charges]],MATCH(Tableau4[[#This Row],[Charges]],Tableau2[Charges],0),0)</f>
        <v xml:space="preserve">Business Services </v>
      </c>
      <c r="F172" t="str">
        <f>IF($C$4&lt;&gt;"",Inputs!$G23,0)</f>
        <v>Assurances Batiments &amp; Is</v>
      </c>
    </row>
    <row r="173" spans="2:6" x14ac:dyDescent="0.2">
      <c r="B173" t="str">
        <f ca="1">OFFSET(Tableau1[[#Headers],[CDT]],MATCH(C173,Tableau1[Section],0),0)</f>
        <v>a4</v>
      </c>
      <c r="C173">
        <f>IF(Tableau4[[#This Row],[Charges]]&lt;&gt;0,C172,"")</f>
        <v>4</v>
      </c>
      <c r="D173" t="str">
        <f>VLOOKUP(Tableau4[[#This Row],[Sections]],Tableau1[[Section]:[Désignation section]],2,FALSE)</f>
        <v>D</v>
      </c>
      <c r="E173" s="5" t="str">
        <f ca="1">OFFSET(Tableau2[[#Headers],[Groupe Charges]],MATCH(Tableau4[[#This Row],[Charges]],Tableau2[Charges],0),0)</f>
        <v xml:space="preserve">Business Services </v>
      </c>
      <c r="F173" t="str">
        <f>IF($C$4&lt;&gt;"",Inputs!$G24,0)</f>
        <v>Assurances Hors Batiments &amp; Is</v>
      </c>
    </row>
    <row r="174" spans="2:6" x14ac:dyDescent="0.2">
      <c r="B174" t="str">
        <f ca="1">OFFSET(Tableau1[[#Headers],[CDT]],MATCH(C174,Tableau1[Section],0),0)</f>
        <v>a4</v>
      </c>
      <c r="C174">
        <f>IF(Tableau4[[#This Row],[Charges]]&lt;&gt;0,C173,"")</f>
        <v>4</v>
      </c>
      <c r="D174" t="str">
        <f>VLOOKUP(Tableau4[[#This Row],[Sections]],Tableau1[[Section]:[Désignation section]],2,FALSE)</f>
        <v>D</v>
      </c>
      <c r="E174" s="5" t="str">
        <f ca="1">OFFSET(Tableau2[[#Headers],[Groupe Charges]],MATCH(Tableau4[[#This Row],[Charges]],Tableau2[Charges],0),0)</f>
        <v xml:space="preserve">Business Services </v>
      </c>
      <c r="F174" t="str">
        <f>IF($C$4&lt;&gt;"",Inputs!$G25,0)</f>
        <v>Affranchissements</v>
      </c>
    </row>
    <row r="175" spans="2:6" x14ac:dyDescent="0.2">
      <c r="B175" t="str">
        <f ca="1">OFFSET(Tableau1[[#Headers],[CDT]],MATCH(C175,Tableau1[Section],0),0)</f>
        <v>a4</v>
      </c>
      <c r="C175">
        <f>IF(Tableau4[[#This Row],[Charges]]&lt;&gt;0,C174,"")</f>
        <v>4</v>
      </c>
      <c r="D175" t="str">
        <f>VLOOKUP(Tableau4[[#This Row],[Sections]],Tableau1[[Section]:[Désignation section]],2,FALSE)</f>
        <v>D</v>
      </c>
      <c r="E175" s="5" t="str">
        <f ca="1">OFFSET(Tableau2[[#Headers],[Groupe Charges]],MATCH(Tableau4[[#This Row],[Charges]],Tableau2[Charges],0),0)</f>
        <v xml:space="preserve">Business Services </v>
      </c>
      <c r="F175" t="str">
        <f>IF($C$4&lt;&gt;"",Inputs!$G26,0)</f>
        <v>Manutention</v>
      </c>
    </row>
    <row r="176" spans="2:6" x14ac:dyDescent="0.2">
      <c r="B176" t="str">
        <f ca="1">OFFSET(Tableau1[[#Headers],[CDT]],MATCH(C176,Tableau1[Section],0),0)</f>
        <v>a4</v>
      </c>
      <c r="C176">
        <f>IF(Tableau4[[#This Row],[Charges]]&lt;&gt;0,C175,"")</f>
        <v>4</v>
      </c>
      <c r="D176" t="str">
        <f>VLOOKUP(Tableau4[[#This Row],[Sections]],Tableau1[[Section]:[Désignation section]],2,FALSE)</f>
        <v>D</v>
      </c>
      <c r="E176" s="5" t="str">
        <f ca="1">OFFSET(Tableau2[[#Headers],[Groupe Charges]],MATCH(Tableau4[[#This Row],[Charges]],Tableau2[Charges],0),0)</f>
        <v xml:space="preserve">Business Services </v>
      </c>
      <c r="F176" t="str">
        <f>IF($C$4&lt;&gt;"",Inputs!$G27,0)</f>
        <v>Affutage</v>
      </c>
    </row>
    <row r="177" spans="2:6" x14ac:dyDescent="0.2">
      <c r="B177" t="str">
        <f ca="1">OFFSET(Tableau1[[#Headers],[CDT]],MATCH(C177,Tableau1[Section],0),0)</f>
        <v>a4</v>
      </c>
      <c r="C177">
        <f>IF(Tableau4[[#This Row],[Charges]]&lt;&gt;0,C176,"")</f>
        <v>4</v>
      </c>
      <c r="D177" t="str">
        <f>VLOOKUP(Tableau4[[#This Row],[Sections]],Tableau1[[Section]:[Désignation section]],2,FALSE)</f>
        <v>D</v>
      </c>
      <c r="E177" s="5" t="str">
        <f ca="1">OFFSET(Tableau2[[#Headers],[Groupe Charges]],MATCH(Tableau4[[#This Row],[Charges]],Tableau2[Charges],0),0)</f>
        <v xml:space="preserve">Business Services </v>
      </c>
      <c r="F177" t="str">
        <f>IF($C$4&lt;&gt;"",Inputs!$G28,0)</f>
        <v>Receptions, Restauration Exterieur</v>
      </c>
    </row>
    <row r="178" spans="2:6" x14ac:dyDescent="0.2">
      <c r="B178" t="str">
        <f ca="1">OFFSET(Tableau1[[#Headers],[CDT]],MATCH(C178,Tableau1[Section],0),0)</f>
        <v>a4</v>
      </c>
      <c r="C178">
        <f>IF(Tableau4[[#This Row],[Charges]]&lt;&gt;0,C177,"")</f>
        <v>4</v>
      </c>
      <c r="D178" t="str">
        <f>VLOOKUP(Tableau4[[#This Row],[Sections]],Tableau1[[Section]:[Désignation section]],2,FALSE)</f>
        <v>D</v>
      </c>
      <c r="E178" s="5" t="str">
        <f ca="1">OFFSET(Tableau2[[#Headers],[Groupe Charges]],MATCH(Tableau4[[#This Row],[Charges]],Tableau2[Charges],0),0)</f>
        <v xml:space="preserve">Business Services </v>
      </c>
      <c r="F178" t="str">
        <f>IF($C$4&lt;&gt;"",Inputs!$G29,0)</f>
        <v>Transports Lies A L'Exploitat.</v>
      </c>
    </row>
    <row r="179" spans="2:6" x14ac:dyDescent="0.2">
      <c r="B179" t="str">
        <f ca="1">OFFSET(Tableau1[[#Headers],[CDT]],MATCH(C179,Tableau1[Section],0),0)</f>
        <v>a4</v>
      </c>
      <c r="C179">
        <f>IF(Tableau4[[#This Row],[Charges]]&lt;&gt;0,C178,"")</f>
        <v>4</v>
      </c>
      <c r="D179" t="str">
        <f>VLOOKUP(Tableau4[[#This Row],[Sections]],Tableau1[[Section]:[Désignation section]],2,FALSE)</f>
        <v>D</v>
      </c>
      <c r="E179" s="5" t="str">
        <f ca="1">OFFSET(Tableau2[[#Headers],[Groupe Charges]],MATCH(Tableau4[[#This Row],[Charges]],Tableau2[Charges],0),0)</f>
        <v xml:space="preserve">Business Services </v>
      </c>
      <c r="F179" t="str">
        <f>IF($C$4&lt;&gt;"",Inputs!$G30,0)</f>
        <v>Publicite Cadeaux</v>
      </c>
    </row>
    <row r="180" spans="2:6" x14ac:dyDescent="0.2">
      <c r="B180" t="str">
        <f ca="1">OFFSET(Tableau1[[#Headers],[CDT]],MATCH(C180,Tableau1[Section],0),0)</f>
        <v>a4</v>
      </c>
      <c r="C180">
        <f>IF(Tableau4[[#This Row],[Charges]]&lt;&gt;0,C179,"")</f>
        <v>4</v>
      </c>
      <c r="D180" t="str">
        <f>VLOOKUP(Tableau4[[#This Row],[Sections]],Tableau1[[Section]:[Désignation section]],2,FALSE)</f>
        <v>D</v>
      </c>
      <c r="E180" s="5" t="str">
        <f ca="1">OFFSET(Tableau2[[#Headers],[Groupe Charges]],MATCH(Tableau4[[#This Row],[Charges]],Tableau2[Charges],0),0)</f>
        <v xml:space="preserve">Business Services </v>
      </c>
      <c r="F180" t="str">
        <f>IF($C$4&lt;&gt;"",Inputs!$G31,0)</f>
        <v>Inscriptions Congres, Manifestation</v>
      </c>
    </row>
    <row r="181" spans="2:6" x14ac:dyDescent="0.2">
      <c r="B181" t="str">
        <f ca="1">OFFSET(Tableau1[[#Headers],[CDT]],MATCH(C181,Tableau1[Section],0),0)</f>
        <v>a4</v>
      </c>
      <c r="C181">
        <f>IF(Tableau4[[#This Row],[Charges]]&lt;&gt;0,C180,"")</f>
        <v>4</v>
      </c>
      <c r="D181" t="str">
        <f>VLOOKUP(Tableau4[[#This Row],[Sections]],Tableau1[[Section]:[Désignation section]],2,FALSE)</f>
        <v>D</v>
      </c>
      <c r="E181" s="5" t="str">
        <f ca="1">OFFSET(Tableau2[[#Headers],[Groupe Charges]],MATCH(Tableau4[[#This Row],[Charges]],Tableau2[Charges],0),0)</f>
        <v xml:space="preserve">Business Services </v>
      </c>
      <c r="F181" t="str">
        <f>IF($C$4&lt;&gt;"",Inputs!$G32,0)</f>
        <v>Actes,Formalites,Intermediaires</v>
      </c>
    </row>
    <row r="182" spans="2:6" x14ac:dyDescent="0.2">
      <c r="B182" t="str">
        <f ca="1">OFFSET(Tableau1[[#Headers],[CDT]],MATCH(C182,Tableau1[Section],0),0)</f>
        <v>a4</v>
      </c>
      <c r="C182">
        <f>IF(Tableau4[[#This Row],[Charges]]&lt;&gt;0,C181,"")</f>
        <v>4</v>
      </c>
      <c r="D182" t="str">
        <f>VLOOKUP(Tableau4[[#This Row],[Sections]],Tableau1[[Section]:[Désignation section]],2,FALSE)</f>
        <v>D</v>
      </c>
      <c r="E182" s="5" t="str">
        <f ca="1">OFFSET(Tableau2[[#Headers],[Groupe Charges]],MATCH(Tableau4[[#This Row],[Charges]],Tableau2[Charges],0),0)</f>
        <v xml:space="preserve">Business Services </v>
      </c>
      <c r="F182" t="str">
        <f>IF($C$4&lt;&gt;"",Inputs!$G33,0)</f>
        <v>Trvx et services sur site</v>
      </c>
    </row>
    <row r="183" spans="2:6" x14ac:dyDescent="0.2">
      <c r="B183" t="str">
        <f ca="1">OFFSET(Tableau1[[#Headers],[CDT]],MATCH(C183,Tableau1[Section],0),0)</f>
        <v>a4</v>
      </c>
      <c r="C183">
        <f>IF(Tableau4[[#This Row],[Charges]]&lt;&gt;0,C182,"")</f>
        <v>4</v>
      </c>
      <c r="D183" t="str">
        <f>VLOOKUP(Tableau4[[#This Row],[Sections]],Tableau1[[Section]:[Désignation section]],2,FALSE)</f>
        <v>D</v>
      </c>
      <c r="E183" s="5" t="str">
        <f ca="1">OFFSET(Tableau2[[#Headers],[Groupe Charges]],MATCH(Tableau4[[#This Row],[Charges]],Tableau2[Charges],0),0)</f>
        <v xml:space="preserve">Business Services </v>
      </c>
      <c r="F183" t="str">
        <f>IF($C$4&lt;&gt;"",Inputs!$G34,0)</f>
        <v>Redevances,Dons,Mecenat</v>
      </c>
    </row>
    <row r="184" spans="2:6" x14ac:dyDescent="0.2">
      <c r="B184" t="str">
        <f ca="1">OFFSET(Tableau1[[#Headers],[CDT]],MATCH(C184,Tableau1[Section],0),0)</f>
        <v>a4</v>
      </c>
      <c r="C184">
        <f>IF(Tableau4[[#This Row],[Charges]]&lt;&gt;0,C183,"")</f>
        <v>4</v>
      </c>
      <c r="D184" t="str">
        <f>VLOOKUP(Tableau4[[#This Row],[Sections]],Tableau1[[Section]:[Désignation section]],2,FALSE)</f>
        <v>D</v>
      </c>
      <c r="E184" s="5" t="str">
        <f ca="1">OFFSET(Tableau2[[#Headers],[Groupe Charges]],MATCH(Tableau4[[#This Row],[Charges]],Tableau2[Charges],0),0)</f>
        <v xml:space="preserve">Business Services </v>
      </c>
      <c r="F184" t="str">
        <f>IF($C$4&lt;&gt;"",Inputs!$G35,0)</f>
        <v xml:space="preserve">Entretien Materiel Et Outil. </v>
      </c>
    </row>
    <row r="185" spans="2:6" x14ac:dyDescent="0.2">
      <c r="B185" t="str">
        <f ca="1">OFFSET(Tableau1[[#Headers],[CDT]],MATCH(C185,Tableau1[Section],0),0)</f>
        <v>a4</v>
      </c>
      <c r="C185">
        <f>IF(Tableau4[[#This Row],[Charges]]&lt;&gt;0,C184,"")</f>
        <v>4</v>
      </c>
      <c r="D185" t="str">
        <f>VLOOKUP(Tableau4[[#This Row],[Sections]],Tableau1[[Section]:[Désignation section]],2,FALSE)</f>
        <v>D</v>
      </c>
      <c r="E185" s="5" t="str">
        <f ca="1">OFFSET(Tableau2[[#Headers],[Groupe Charges]],MATCH(Tableau4[[#This Row],[Charges]],Tableau2[Charges],0),0)</f>
        <v xml:space="preserve">Business Services </v>
      </c>
      <c r="F185" t="str">
        <f>IF($C$4&lt;&gt;"",Inputs!$G36,0)</f>
        <v>Loyers Mat &amp; Outil.Hors It</v>
      </c>
    </row>
    <row r="186" spans="2:6" x14ac:dyDescent="0.2">
      <c r="B186" t="str">
        <f ca="1">OFFSET(Tableau1[[#Headers],[CDT]],MATCH(C186,Tableau1[Section],0),0)</f>
        <v>a4</v>
      </c>
      <c r="C186">
        <f>IF(Tableau4[[#This Row],[Charges]]&lt;&gt;0,C185,"")</f>
        <v>4</v>
      </c>
      <c r="D186" t="str">
        <f>VLOOKUP(Tableau4[[#This Row],[Sections]],Tableau1[[Section]:[Désignation section]],2,FALSE)</f>
        <v>D</v>
      </c>
      <c r="E186" s="5" t="str">
        <f ca="1">OFFSET(Tableau2[[#Headers],[Groupe Charges]],MATCH(Tableau4[[#This Row],[Charges]],Tableau2[Charges],0),0)</f>
        <v xml:space="preserve">Facil.Managt &amp; Utilities </v>
      </c>
      <c r="F186" t="str">
        <f>IF($C$4&lt;&gt;"",Inputs!$G37,0)</f>
        <v>Remb.De Charges &amp; Subventions Recu</v>
      </c>
    </row>
    <row r="187" spans="2:6" x14ac:dyDescent="0.2">
      <c r="B187" t="str">
        <f ca="1">OFFSET(Tableau1[[#Headers],[CDT]],MATCH(C187,Tableau1[Section],0),0)</f>
        <v>a4</v>
      </c>
      <c r="C187">
        <f>IF(Tableau4[[#This Row],[Charges]]&lt;&gt;0,C186,"")</f>
        <v>4</v>
      </c>
      <c r="D187" t="str">
        <f>VLOOKUP(Tableau4[[#This Row],[Sections]],Tableau1[[Section]:[Désignation section]],2,FALSE)</f>
        <v>D</v>
      </c>
      <c r="E187" s="5" t="str">
        <f ca="1">OFFSET(Tableau2[[#Headers],[Groupe Charges]],MATCH(Tableau4[[#This Row],[Charges]],Tableau2[Charges],0),0)</f>
        <v xml:space="preserve">Facil.Managt &amp; Utilities </v>
      </c>
      <c r="F187" t="str">
        <f>IF($C$4&lt;&gt;"",Inputs!$G38,0)</f>
        <v>Electricite</v>
      </c>
    </row>
    <row r="188" spans="2:6" x14ac:dyDescent="0.2">
      <c r="B188" t="str">
        <f ca="1">OFFSET(Tableau1[[#Headers],[CDT]],MATCH(C188,Tableau1[Section],0),0)</f>
        <v>a4</v>
      </c>
      <c r="C188">
        <f>IF(Tableau4[[#This Row],[Charges]]&lt;&gt;0,C187,"")</f>
        <v>4</v>
      </c>
      <c r="D188" t="str">
        <f>VLOOKUP(Tableau4[[#This Row],[Sections]],Tableau1[[Section]:[Désignation section]],2,FALSE)</f>
        <v>D</v>
      </c>
      <c r="E188" s="5" t="str">
        <f ca="1">OFFSET(Tableau2[[#Headers],[Groupe Charges]],MATCH(Tableau4[[#This Row],[Charges]],Tableau2[Charges],0),0)</f>
        <v xml:space="preserve">Facil.Managt &amp; Utilities </v>
      </c>
      <c r="F188" t="str">
        <f>IF($C$4&lt;&gt;"",Inputs!$G39,0)</f>
        <v>Eau</v>
      </c>
    </row>
    <row r="189" spans="2:6" x14ac:dyDescent="0.2">
      <c r="B189" t="str">
        <f ca="1">OFFSET(Tableau1[[#Headers],[CDT]],MATCH(C189,Tableau1[Section],0),0)</f>
        <v>a4</v>
      </c>
      <c r="C189">
        <f>IF(Tableau4[[#This Row],[Charges]]&lt;&gt;0,C188,"")</f>
        <v>4</v>
      </c>
      <c r="D189" t="str">
        <f>VLOOKUP(Tableau4[[#This Row],[Sections]],Tableau1[[Section]:[Désignation section]],2,FALSE)</f>
        <v>D</v>
      </c>
      <c r="E189" s="5" t="str">
        <f ca="1">OFFSET(Tableau2[[#Headers],[Groupe Charges]],MATCH(Tableau4[[#This Row],[Charges]],Tableau2[Charges],0),0)</f>
        <v xml:space="preserve">Facil.Managt &amp; Utilities </v>
      </c>
      <c r="F189" t="str">
        <f>IF($C$4&lt;&gt;"",Inputs!$G40,0)</f>
        <v>Gaz</v>
      </c>
    </row>
    <row r="190" spans="2:6" x14ac:dyDescent="0.2">
      <c r="B190" t="str">
        <f ca="1">OFFSET(Tableau1[[#Headers],[CDT]],MATCH(C190,Tableau1[Section],0),0)</f>
        <v>a4</v>
      </c>
      <c r="C190">
        <f>IF(Tableau4[[#This Row],[Charges]]&lt;&gt;0,C189,"")</f>
        <v>4</v>
      </c>
      <c r="D190" t="str">
        <f>VLOOKUP(Tableau4[[#This Row],[Sections]],Tableau1[[Section]:[Désignation section]],2,FALSE)</f>
        <v>D</v>
      </c>
      <c r="E190" s="5" t="str">
        <f ca="1">OFFSET(Tableau2[[#Headers],[Groupe Charges]],MATCH(Tableau4[[#This Row],[Charges]],Tableau2[Charges],0),0)</f>
        <v xml:space="preserve">Facil.Managt &amp; Utilities </v>
      </c>
      <c r="F190" t="str">
        <f>IF($C$4&lt;&gt;"",Inputs!$G41,0)</f>
        <v>Fuel Combustible De Chauffage</v>
      </c>
    </row>
    <row r="191" spans="2:6" x14ac:dyDescent="0.2">
      <c r="B191" t="str">
        <f ca="1">OFFSET(Tableau1[[#Headers],[CDT]],MATCH(C191,Tableau1[Section],0),0)</f>
        <v>a4</v>
      </c>
      <c r="C191">
        <f>IF(Tableau4[[#This Row],[Charges]]&lt;&gt;0,C190,"")</f>
        <v>4</v>
      </c>
      <c r="D191" t="str">
        <f>VLOOKUP(Tableau4[[#This Row],[Sections]],Tableau1[[Section]:[Désignation section]],2,FALSE)</f>
        <v>D</v>
      </c>
      <c r="E191" s="5" t="str">
        <f ca="1">OFFSET(Tableau2[[#Headers],[Groupe Charges]],MATCH(Tableau4[[#This Row],[Charges]],Tableau2[Charges],0),0)</f>
        <v xml:space="preserve">Facil.Managt &amp; Utilities </v>
      </c>
      <c r="F191" t="str">
        <f>IF($C$4&lt;&gt;"",Inputs!$G42,0)</f>
        <v>Nettoyage Ateliers Et Bureaux</v>
      </c>
    </row>
    <row r="192" spans="2:6" x14ac:dyDescent="0.2">
      <c r="B192" t="str">
        <f ca="1">OFFSET(Tableau1[[#Headers],[CDT]],MATCH(C192,Tableau1[Section],0),0)</f>
        <v>a4</v>
      </c>
      <c r="C192">
        <f>IF(Tableau4[[#This Row],[Charges]]&lt;&gt;0,C191,"")</f>
        <v>4</v>
      </c>
      <c r="D192" t="str">
        <f>VLOOKUP(Tableau4[[#This Row],[Sections]],Tableau1[[Section]:[Désignation section]],2,FALSE)</f>
        <v>D</v>
      </c>
      <c r="E192" s="5" t="str">
        <f ca="1">OFFSET(Tableau2[[#Headers],[Groupe Charges]],MATCH(Tableau4[[#This Row],[Charges]],Tableau2[Charges],0),0)</f>
        <v xml:space="preserve">Facil.Managt &amp; Utilities </v>
      </c>
      <c r="F192" t="str">
        <f>IF($C$4&lt;&gt;"",Inputs!$G43,0)</f>
        <v>Frais De Gardiennage</v>
      </c>
    </row>
    <row r="193" spans="2:6" x14ac:dyDescent="0.2">
      <c r="B193" t="str">
        <f ca="1">OFFSET(Tableau1[[#Headers],[CDT]],MATCH(C193,Tableau1[Section],0),0)</f>
        <v>a4</v>
      </c>
      <c r="C193">
        <f>IF(Tableau4[[#This Row],[Charges]]&lt;&gt;0,C192,"")</f>
        <v>4</v>
      </c>
      <c r="D193" t="str">
        <f>VLOOKUP(Tableau4[[#This Row],[Sections]],Tableau1[[Section]:[Désignation section]],2,FALSE)</f>
        <v>D</v>
      </c>
      <c r="E193" s="5" t="str">
        <f ca="1">OFFSET(Tableau2[[#Headers],[Groupe Charges]],MATCH(Tableau4[[#This Row],[Charges]],Tableau2[Charges],0),0)</f>
        <v xml:space="preserve">Facil.Managt &amp; Utilities </v>
      </c>
      <c r="F193" t="str">
        <f>IF($C$4&lt;&gt;"",Inputs!$G44,0)</f>
        <v>Loyers EADS Terrains &amp; Constructio</v>
      </c>
    </row>
    <row r="194" spans="2:6" x14ac:dyDescent="0.2">
      <c r="B194" t="str">
        <f ca="1">OFFSET(Tableau1[[#Headers],[CDT]],MATCH(C194,Tableau1[Section],0),0)</f>
        <v>a4</v>
      </c>
      <c r="C194">
        <f>IF(Tableau4[[#This Row],[Charges]]&lt;&gt;0,C193,"")</f>
        <v>4</v>
      </c>
      <c r="D194" t="str">
        <f>VLOOKUP(Tableau4[[#This Row],[Sections]],Tableau1[[Section]:[Désignation section]],2,FALSE)</f>
        <v>D</v>
      </c>
      <c r="E194" s="5" t="str">
        <f ca="1">OFFSET(Tableau2[[#Headers],[Groupe Charges]],MATCH(Tableau4[[#This Row],[Charges]],Tableau2[Charges],0),0)</f>
        <v xml:space="preserve">Facil.Managt &amp; Utilities </v>
      </c>
      <c r="F194" t="str">
        <f>IF($C$4&lt;&gt;"",Inputs!$G45,0)</f>
        <v>Loyers SRE Terrains &amp; Construction</v>
      </c>
    </row>
    <row r="195" spans="2:6" x14ac:dyDescent="0.2">
      <c r="B195" t="str">
        <f ca="1">OFFSET(Tableau1[[#Headers],[CDT]],MATCH(C195,Tableau1[Section],0),0)</f>
        <v>a4</v>
      </c>
      <c r="C195">
        <f>IF(Tableau4[[#This Row],[Charges]]&lt;&gt;0,C194,"")</f>
        <v>4</v>
      </c>
      <c r="D195" t="str">
        <f>VLOOKUP(Tableau4[[#This Row],[Sections]],Tableau1[[Section]:[Désignation section]],2,FALSE)</f>
        <v>D</v>
      </c>
      <c r="E195" s="5" t="str">
        <f ca="1">OFFSET(Tableau2[[#Headers],[Groupe Charges]],MATCH(Tableau4[[#This Row],[Charges]],Tableau2[Charges],0),0)</f>
        <v xml:space="preserve">Facil.Managt &amp; Utilities </v>
      </c>
      <c r="F195" t="str">
        <f>IF($C$4&lt;&gt;"",Inputs!$G46,0)</f>
        <v>Loyers Exterieurs Terrains &amp; Const</v>
      </c>
    </row>
    <row r="196" spans="2:6" x14ac:dyDescent="0.2">
      <c r="B196" t="str">
        <f ca="1">OFFSET(Tableau1[[#Headers],[CDT]],MATCH(C196,Tableau1[Section],0),0)</f>
        <v>a4</v>
      </c>
      <c r="C196">
        <f>IF(Tableau4[[#This Row],[Charges]]&lt;&gt;0,C195,"")</f>
        <v>4</v>
      </c>
      <c r="D196" t="str">
        <f>VLOOKUP(Tableau4[[#This Row],[Sections]],Tableau1[[Section]:[Désignation section]],2,FALSE)</f>
        <v>D</v>
      </c>
      <c r="E196" s="5" t="str">
        <f ca="1">OFFSET(Tableau2[[#Headers],[Groupe Charges]],MATCH(Tableau4[[#This Row],[Charges]],Tableau2[Charges],0),0)</f>
        <v xml:space="preserve">Facil.Managt &amp; Utilities </v>
      </c>
      <c r="F196" t="str">
        <f>IF($C$4&lt;&gt;"",Inputs!$G47,0)</f>
        <v>Entretien Terrains</v>
      </c>
    </row>
    <row r="197" spans="2:6" x14ac:dyDescent="0.2">
      <c r="B197" t="str">
        <f ca="1">OFFSET(Tableau1[[#Headers],[CDT]],MATCH(C197,Tableau1[Section],0),0)</f>
        <v>a4</v>
      </c>
      <c r="C197">
        <f>IF(Tableau4[[#This Row],[Charges]]&lt;&gt;0,C196,"")</f>
        <v>4</v>
      </c>
      <c r="D197" t="str">
        <f>VLOOKUP(Tableau4[[#This Row],[Sections]],Tableau1[[Section]:[Désignation section]],2,FALSE)</f>
        <v>D</v>
      </c>
      <c r="E197" s="5" t="str">
        <f ca="1">OFFSET(Tableau2[[#Headers],[Groupe Charges]],MATCH(Tableau4[[#This Row],[Charges]],Tableau2[Charges],0),0)</f>
        <v xml:space="preserve">Facil.Managt &amp; Utilities </v>
      </c>
      <c r="F197" t="str">
        <f>IF($C$4&lt;&gt;"",Inputs!$G48,0)</f>
        <v>Entretien Batiments</v>
      </c>
    </row>
    <row r="198" spans="2:6" x14ac:dyDescent="0.2">
      <c r="B198" t="str">
        <f ca="1">OFFSET(Tableau1[[#Headers],[CDT]],MATCH(C198,Tableau1[Section],0),0)</f>
        <v>a4</v>
      </c>
      <c r="C198">
        <f>IF(Tableau4[[#This Row],[Charges]]&lt;&gt;0,C197,"")</f>
        <v>4</v>
      </c>
      <c r="D198" t="str">
        <f>VLOOKUP(Tableau4[[#This Row],[Sections]],Tableau1[[Section]:[Désignation section]],2,FALSE)</f>
        <v>D</v>
      </c>
      <c r="E198" s="5" t="str">
        <f ca="1">OFFSET(Tableau2[[#Headers],[Groupe Charges]],MATCH(Tableau4[[#This Row],[Charges]],Tableau2[Charges],0),0)</f>
        <v xml:space="preserve">Facil.Managt &amp; Utilities </v>
      </c>
      <c r="F198" t="str">
        <f>IF($C$4&lt;&gt;"",Inputs!$G49,0)</f>
        <v>Entretien Installations Techniques</v>
      </c>
    </row>
    <row r="199" spans="2:6" x14ac:dyDescent="0.2">
      <c r="B199" t="str">
        <f ca="1">OFFSET(Tableau1[[#Headers],[CDT]],MATCH(C199,Tableau1[Section],0),0)</f>
        <v>a4</v>
      </c>
      <c r="C199">
        <f>IF(Tableau4[[#This Row],[Charges]]&lt;&gt;0,C198,"")</f>
        <v>4</v>
      </c>
      <c r="D199" t="str">
        <f>VLOOKUP(Tableau4[[#This Row],[Sections]],Tableau1[[Section]:[Désignation section]],2,FALSE)</f>
        <v>D</v>
      </c>
      <c r="E199" s="5" t="str">
        <f ca="1">OFFSET(Tableau2[[#Headers],[Groupe Charges]],MATCH(Tableau4[[#This Row],[Charges]],Tableau2[Charges],0),0)</f>
        <v xml:space="preserve">Facil.Managt &amp; Utilities </v>
      </c>
      <c r="F199" t="str">
        <f>IF($C$4&lt;&gt;"",Inputs!$G50,0)</f>
        <v>Transport Du Personnel</v>
      </c>
    </row>
    <row r="200" spans="2:6" x14ac:dyDescent="0.2">
      <c r="B200" t="str">
        <f ca="1">OFFSET(Tableau1[[#Headers],[CDT]],MATCH(C200,Tableau1[Section],0),0)</f>
        <v>a4</v>
      </c>
      <c r="C200">
        <f>IF(Tableau4[[#This Row],[Charges]]&lt;&gt;0,C199,"")</f>
        <v>4</v>
      </c>
      <c r="D200" t="str">
        <f>VLOOKUP(Tableau4[[#This Row],[Sections]],Tableau1[[Section]:[Désignation section]],2,FALSE)</f>
        <v>D</v>
      </c>
      <c r="E200" s="5" t="str">
        <f ca="1">OFFSET(Tableau2[[#Headers],[Groupe Charges]],MATCH(Tableau4[[#This Row],[Charges]],Tableau2[Charges],0),0)</f>
        <v xml:space="preserve">Facil.Managt &amp; Utilities </v>
      </c>
      <c r="F200" t="str">
        <f>IF($C$4&lt;&gt;"",Inputs!$G51,0)</f>
        <v>Elimination Des Dechets</v>
      </c>
    </row>
    <row r="201" spans="2:6" x14ac:dyDescent="0.2">
      <c r="B201" t="str">
        <f ca="1">OFFSET(Tableau1[[#Headers],[CDT]],MATCH(C201,Tableau1[Section],0),0)</f>
        <v>a4</v>
      </c>
      <c r="C201">
        <f>IF(Tableau4[[#This Row],[Charges]]&lt;&gt;0,C200,"")</f>
        <v>4</v>
      </c>
      <c r="D201" t="str">
        <f>VLOOKUP(Tableau4[[#This Row],[Sections]],Tableau1[[Section]:[Désignation section]],2,FALSE)</f>
        <v>D</v>
      </c>
      <c r="E201" s="5" t="str">
        <f ca="1">OFFSET(Tableau2[[#Headers],[Groupe Charges]],MATCH(Tableau4[[#This Row],[Charges]],Tableau2[Charges],0),0)</f>
        <v xml:space="preserve">Facil.Managt &amp; Utilities </v>
      </c>
      <c r="F201" t="str">
        <f>IF($C$4&lt;&gt;"",Inputs!$G52,0)</f>
        <v>Frais De Reception Internes</v>
      </c>
    </row>
    <row r="202" spans="2:6" x14ac:dyDescent="0.2">
      <c r="B202" t="str">
        <f ca="1">OFFSET(Tableau1[[#Headers],[CDT]],MATCH(C202,Tableau1[Section],0),0)</f>
        <v>a4</v>
      </c>
      <c r="C202">
        <f>IF(Tableau4[[#This Row],[Charges]]&lt;&gt;0,C201,"")</f>
        <v>4</v>
      </c>
      <c r="D202" t="str">
        <f>VLOOKUP(Tableau4[[#This Row],[Sections]],Tableau1[[Section]:[Désignation section]],2,FALSE)</f>
        <v>D</v>
      </c>
      <c r="E202" s="5" t="str">
        <f ca="1">OFFSET(Tableau2[[#Headers],[Groupe Charges]],MATCH(Tableau4[[#This Row],[Charges]],Tableau2[Charges],0),0)</f>
        <v xml:space="preserve">Facil.Managt &amp; Utilities </v>
      </c>
      <c r="F202" t="str">
        <f>IF($C$4&lt;&gt;"",Inputs!$G53,0)</f>
        <v>Amenagement Demenagement</v>
      </c>
    </row>
    <row r="203" spans="2:6" x14ac:dyDescent="0.2">
      <c r="B203" t="str">
        <f ca="1">OFFSET(Tableau1[[#Headers],[CDT]],MATCH(C203,Tableau1[Section],0),0)</f>
        <v>a4</v>
      </c>
      <c r="C203">
        <f>IF(Tableau4[[#This Row],[Charges]]&lt;&gt;0,C202,"")</f>
        <v>4</v>
      </c>
      <c r="D203" t="str">
        <f>VLOOKUP(Tableau4[[#This Row],[Sections]],Tableau1[[Section]:[Désignation section]],2,FALSE)</f>
        <v>D</v>
      </c>
      <c r="E203" s="5" t="str">
        <f ca="1">OFFSET(Tableau2[[#Headers],[Groupe Charges]],MATCH(Tableau4[[#This Row],[Charges]],Tableau2[Charges],0),0)</f>
        <v xml:space="preserve">It/Telecom </v>
      </c>
      <c r="F203" t="str">
        <f>IF($C$4&lt;&gt;"",Inputs!$G54,0)</f>
        <v>Achat computers &lt; 500 euros</v>
      </c>
    </row>
    <row r="204" spans="2:6" x14ac:dyDescent="0.2">
      <c r="B204" t="str">
        <f ca="1">OFFSET(Tableau1[[#Headers],[CDT]],MATCH(C204,Tableau1[Section],0),0)</f>
        <v>a5</v>
      </c>
      <c r="C204">
        <f>Inputs!C9</f>
        <v>5</v>
      </c>
      <c r="D204" t="str">
        <f>VLOOKUP(Tableau4[[#This Row],[Sections]],Tableau1[[Section]:[Désignation section]],2,FALSE)</f>
        <v>E</v>
      </c>
      <c r="E204" s="5" t="str">
        <f ca="1">OFFSET(Tableau2[[#Headers],[Groupe Charges]],MATCH(Tableau4[[#This Row],[Charges]],Tableau2[Charges],0),0)</f>
        <v xml:space="preserve">Personnel related costs </v>
      </c>
      <c r="F204" t="str">
        <f>IF($C$4&lt;&gt;"",Inputs!$G5,0)</f>
        <v>Frais Recrutement Du Personnel</v>
      </c>
    </row>
    <row r="205" spans="2:6" x14ac:dyDescent="0.2">
      <c r="B205" t="str">
        <f ca="1">OFFSET(Tableau1[[#Headers],[CDT]],MATCH(C205,Tableau1[Section],0),0)</f>
        <v>a5</v>
      </c>
      <c r="C205">
        <f>IF(Tableau4[[#This Row],[Charges]]&lt;&gt;0,C204,"")</f>
        <v>5</v>
      </c>
      <c r="D205" t="str">
        <f>VLOOKUP(Tableau4[[#This Row],[Sections]],Tableau1[[Section]:[Désignation section]],2,FALSE)</f>
        <v>E</v>
      </c>
      <c r="E205" s="5" t="str">
        <f ca="1">OFFSET(Tableau2[[#Headers],[Groupe Charges]],MATCH(Tableau4[[#This Row],[Charges]],Tableau2[Charges],0),0)</f>
        <v xml:space="preserve">Personnel related costs </v>
      </c>
      <c r="F205" t="str">
        <f>IF($C$4&lt;&gt;"",Inputs!$G6,0)</f>
        <v>Location de voiture</v>
      </c>
    </row>
    <row r="206" spans="2:6" x14ac:dyDescent="0.2">
      <c r="B206" t="str">
        <f ca="1">OFFSET(Tableau1[[#Headers],[CDT]],MATCH(C206,Tableau1[Section],0),0)</f>
        <v>a5</v>
      </c>
      <c r="C206">
        <f>IF(Tableau4[[#This Row],[Charges]]&lt;&gt;0,C205,"")</f>
        <v>5</v>
      </c>
      <c r="D206" t="str">
        <f>VLOOKUP(Tableau4[[#This Row],[Sections]],Tableau1[[Section]:[Désignation section]],2,FALSE)</f>
        <v>E</v>
      </c>
      <c r="E206" s="5" t="str">
        <f ca="1">OFFSET(Tableau2[[#Headers],[Groupe Charges]],MATCH(Tableau4[[#This Row],[Charges]],Tableau2[Charges],0),0)</f>
        <v xml:space="preserve">Personnel related costs </v>
      </c>
      <c r="F206" t="str">
        <f>IF($C$4&lt;&gt;"",Inputs!$G7,0)</f>
        <v>Formation</v>
      </c>
    </row>
    <row r="207" spans="2:6" x14ac:dyDescent="0.2">
      <c r="B207" t="str">
        <f ca="1">OFFSET(Tableau1[[#Headers],[CDT]],MATCH(C207,Tableau1[Section],0),0)</f>
        <v>a5</v>
      </c>
      <c r="C207">
        <f>IF(Tableau4[[#This Row],[Charges]]&lt;&gt;0,C206,"")</f>
        <v>5</v>
      </c>
      <c r="D207" t="str">
        <f>VLOOKUP(Tableau4[[#This Row],[Sections]],Tableau1[[Section]:[Désignation section]],2,FALSE)</f>
        <v>E</v>
      </c>
      <c r="E207" s="5" t="str">
        <f ca="1">OFFSET(Tableau2[[#Headers],[Groupe Charges]],MATCH(Tableau4[[#This Row],[Charges]],Tableau2[Charges],0),0)</f>
        <v xml:space="preserve">Personnel related costs </v>
      </c>
      <c r="F207" t="str">
        <f>IF($C$4&lt;&gt;"",Inputs!$G8,0)</f>
        <v>Personnel Detache,Prete</v>
      </c>
    </row>
    <row r="208" spans="2:6" x14ac:dyDescent="0.2">
      <c r="B208" t="str">
        <f ca="1">OFFSET(Tableau1[[#Headers],[CDT]],MATCH(C208,Tableau1[Section],0),0)</f>
        <v>a5</v>
      </c>
      <c r="C208">
        <f>IF(Tableau4[[#This Row],[Charges]]&lt;&gt;0,C207,"")</f>
        <v>5</v>
      </c>
      <c r="D208" t="str">
        <f>VLOOKUP(Tableau4[[#This Row],[Sections]],Tableau1[[Section]:[Désignation section]],2,FALSE)</f>
        <v>E</v>
      </c>
      <c r="E208" s="5" t="str">
        <f ca="1">OFFSET(Tableau2[[#Headers],[Groupe Charges]],MATCH(Tableau4[[#This Row],[Charges]],Tableau2[Charges],0),0)</f>
        <v xml:space="preserve">Personnel related costs </v>
      </c>
      <c r="F208" t="str">
        <f>IF($C$4&lt;&gt;"",Inputs!$G9,0)</f>
        <v>Demenagement Pers. Mute</v>
      </c>
    </row>
    <row r="209" spans="2:6" x14ac:dyDescent="0.2">
      <c r="B209" t="str">
        <f ca="1">OFFSET(Tableau1[[#Headers],[CDT]],MATCH(C209,Tableau1[Section],0),0)</f>
        <v>a5</v>
      </c>
      <c r="C209">
        <f>IF(Tableau4[[#This Row],[Charges]]&lt;&gt;0,C208,"")</f>
        <v>5</v>
      </c>
      <c r="D209" t="str">
        <f>VLOOKUP(Tableau4[[#This Row],[Sections]],Tableau1[[Section]:[Désignation section]],2,FALSE)</f>
        <v>E</v>
      </c>
      <c r="E209" s="5" t="str">
        <f ca="1">OFFSET(Tableau2[[#Headers],[Groupe Charges]],MATCH(Tableau4[[#This Row],[Charges]],Tableau2[Charges],0),0)</f>
        <v>Subcontracted in situ personnel</v>
      </c>
      <c r="F209" t="str">
        <f>IF($C$4&lt;&gt;"",Inputs!$G10,0)</f>
        <v>Subcontracted in situ personnem</v>
      </c>
    </row>
    <row r="210" spans="2:6" x14ac:dyDescent="0.2">
      <c r="B210" t="str">
        <f ca="1">OFFSET(Tableau1[[#Headers],[CDT]],MATCH(C210,Tableau1[Section],0),0)</f>
        <v>a5</v>
      </c>
      <c r="C210">
        <f>IF(Tableau4[[#This Row],[Charges]]&lt;&gt;0,C209,"")</f>
        <v>5</v>
      </c>
      <c r="D210" t="str">
        <f>VLOOKUP(Tableau4[[#This Row],[Sections]],Tableau1[[Section]:[Désignation section]],2,FALSE)</f>
        <v>E</v>
      </c>
      <c r="E210" s="5" t="str">
        <f ca="1">OFFSET(Tableau2[[#Headers],[Groupe Charges]],MATCH(Tableau4[[#This Row],[Charges]],Tableau2[Charges],0),0)</f>
        <v xml:space="preserve">Subcontracted works </v>
      </c>
      <c r="F210" t="str">
        <f>IF($C$4&lt;&gt;"",Inputs!$G11,0)</f>
        <v>Dev.Maint.Logic.Concus Interne</v>
      </c>
    </row>
    <row r="211" spans="2:6" x14ac:dyDescent="0.2">
      <c r="B211" t="str">
        <f ca="1">OFFSET(Tableau1[[#Headers],[CDT]],MATCH(C211,Tableau1[Section],0),0)</f>
        <v>a5</v>
      </c>
      <c r="C211">
        <f>IF(Tableau4[[#This Row],[Charges]]&lt;&gt;0,C210,"")</f>
        <v>5</v>
      </c>
      <c r="D211" t="str">
        <f>VLOOKUP(Tableau4[[#This Row],[Sections]],Tableau1[[Section]:[Désignation section]],2,FALSE)</f>
        <v>E</v>
      </c>
      <c r="E211" s="5" t="str">
        <f ca="1">OFFSET(Tableau2[[#Headers],[Groupe Charges]],MATCH(Tableau4[[#This Row],[Charges]],Tableau2[Charges],0),0)</f>
        <v xml:space="preserve">Subcontracted works </v>
      </c>
      <c r="F211" t="str">
        <f>IF($C$4&lt;&gt;"",Inputs!$G12,0)</f>
        <v>Sous-traitance informatique in-situ</v>
      </c>
    </row>
    <row r="212" spans="2:6" x14ac:dyDescent="0.2">
      <c r="B212" t="str">
        <f ca="1">OFFSET(Tableau1[[#Headers],[CDT]],MATCH(C212,Tableau1[Section],0),0)</f>
        <v>a5</v>
      </c>
      <c r="C212">
        <f>IF(Tableau4[[#This Row],[Charges]]&lt;&gt;0,C211,"")</f>
        <v>5</v>
      </c>
      <c r="D212" t="str">
        <f>VLOOKUP(Tableau4[[#This Row],[Sections]],Tableau1[[Section]:[Désignation section]],2,FALSE)</f>
        <v>E</v>
      </c>
      <c r="E212" s="5" t="str">
        <f ca="1">OFFSET(Tableau2[[#Headers],[Groupe Charges]],MATCH(Tableau4[[#This Row],[Charges]],Tableau2[Charges],0),0)</f>
        <v xml:space="preserve">Subcontracted works </v>
      </c>
      <c r="F212" t="str">
        <f>IF($C$4&lt;&gt;"",Inputs!$G13,0)</f>
        <v>Documentation Generale &amp; Technique</v>
      </c>
    </row>
    <row r="213" spans="2:6" x14ac:dyDescent="0.2">
      <c r="B213" t="str">
        <f ca="1">OFFSET(Tableau1[[#Headers],[CDT]],MATCH(C213,Tableau1[Section],0),0)</f>
        <v>a5</v>
      </c>
      <c r="C213">
        <f>IF(Tableau4[[#This Row],[Charges]]&lt;&gt;0,C212,"")</f>
        <v>5</v>
      </c>
      <c r="D213" t="str">
        <f>VLOOKUP(Tableau4[[#This Row],[Sections]],Tableau1[[Section]:[Désignation section]],2,FALSE)</f>
        <v>E</v>
      </c>
      <c r="E213" s="5" t="str">
        <f ca="1">OFFSET(Tableau2[[#Headers],[Groupe Charges]],MATCH(Tableau4[[#This Row],[Charges]],Tableau2[Charges],0),0)</f>
        <v xml:space="preserve">Subcontracted works </v>
      </c>
      <c r="F213" t="str">
        <f>IF($C$4&lt;&gt;"",Inputs!$G14,0)</f>
        <v>Qualite,Tests,Essais</v>
      </c>
    </row>
    <row r="214" spans="2:6" x14ac:dyDescent="0.2">
      <c r="B214" t="str">
        <f ca="1">OFFSET(Tableau1[[#Headers],[CDT]],MATCH(C214,Tableau1[Section],0),0)</f>
        <v>a5</v>
      </c>
      <c r="C214">
        <f>IF(Tableau4[[#This Row],[Charges]]&lt;&gt;0,C213,"")</f>
        <v>5</v>
      </c>
      <c r="D214" t="str">
        <f>VLOOKUP(Tableau4[[#This Row],[Sections]],Tableau1[[Section]:[Désignation section]],2,FALSE)</f>
        <v>E</v>
      </c>
      <c r="E214" s="5" t="str">
        <f ca="1">OFFSET(Tableau2[[#Headers],[Groupe Charges]],MATCH(Tableau4[[#This Row],[Charges]],Tableau2[Charges],0),0)</f>
        <v xml:space="preserve">Subcontracted works </v>
      </c>
      <c r="F214" t="str">
        <f>IF($C$4&lt;&gt;"",Inputs!$G15,0)</f>
        <v>Autres études &amp; recherches ext</v>
      </c>
    </row>
    <row r="215" spans="2:6" x14ac:dyDescent="0.2">
      <c r="B215" t="str">
        <f ca="1">OFFSET(Tableau1[[#Headers],[CDT]],MATCH(C215,Tableau1[Section],0),0)</f>
        <v>a5</v>
      </c>
      <c r="C215">
        <f>IF(Tableau4[[#This Row],[Charges]]&lt;&gt;0,C214,"")</f>
        <v>5</v>
      </c>
      <c r="D215" t="str">
        <f>VLOOKUP(Tableau4[[#This Row],[Sections]],Tableau1[[Section]:[Désignation section]],2,FALSE)</f>
        <v>E</v>
      </c>
      <c r="E215" s="5" t="str">
        <f ca="1">OFFSET(Tableau2[[#Headers],[Groupe Charges]],MATCH(Tableau4[[#This Row],[Charges]],Tableau2[Charges],0),0)</f>
        <v xml:space="preserve">Travel cost &amp; accomodation </v>
      </c>
      <c r="F215" t="str">
        <f>IF($C$4&lt;&gt;"",Inputs!$G16,0)</f>
        <v>Travel cost &amp; accomodation</v>
      </c>
    </row>
    <row r="216" spans="2:6" x14ac:dyDescent="0.2">
      <c r="B216" t="str">
        <f ca="1">OFFSET(Tableau1[[#Headers],[CDT]],MATCH(C216,Tableau1[Section],0),0)</f>
        <v>a5</v>
      </c>
      <c r="C216">
        <f>IF(Tableau4[[#This Row],[Charges]]&lt;&gt;0,C215,"")</f>
        <v>5</v>
      </c>
      <c r="D216" t="str">
        <f>VLOOKUP(Tableau4[[#This Row],[Sections]],Tableau1[[Section]:[Désignation section]],2,FALSE)</f>
        <v>E</v>
      </c>
      <c r="E216" s="5" t="str">
        <f ca="1">OFFSET(Tableau2[[#Headers],[Groupe Charges]],MATCH(Tableau4[[#This Row],[Charges]],Tableau2[Charges],0),0)</f>
        <v xml:space="preserve">Consumables </v>
      </c>
      <c r="F216" t="str">
        <f>IF($C$4&lt;&gt;"",Inputs!$G17,0)</f>
        <v>Sorties Stock Matiere</v>
      </c>
    </row>
    <row r="217" spans="2:6" x14ac:dyDescent="0.2">
      <c r="B217" t="str">
        <f ca="1">OFFSET(Tableau1[[#Headers],[CDT]],MATCH(C217,Tableau1[Section],0),0)</f>
        <v>a5</v>
      </c>
      <c r="C217">
        <f>IF(Tableau4[[#This Row],[Charges]]&lt;&gt;0,C216,"")</f>
        <v>5</v>
      </c>
      <c r="D217" t="str">
        <f>VLOOKUP(Tableau4[[#This Row],[Sections]],Tableau1[[Section]:[Désignation section]],2,FALSE)</f>
        <v>E</v>
      </c>
      <c r="E217" s="5" t="str">
        <f ca="1">OFFSET(Tableau2[[#Headers],[Groupe Charges]],MATCH(Tableau4[[#This Row],[Charges]],Tableau2[Charges],0),0)</f>
        <v xml:space="preserve">Consumables </v>
      </c>
      <c r="F217" t="str">
        <f>IF($C$4&lt;&gt;"",Inputs!$G18,0)</f>
        <v>Visserie Semi-Equipts &amp; Equipts</v>
      </c>
    </row>
    <row r="218" spans="2:6" x14ac:dyDescent="0.2">
      <c r="B218" t="str">
        <f ca="1">OFFSET(Tableau1[[#Headers],[CDT]],MATCH(C218,Tableau1[Section],0),0)</f>
        <v>a5</v>
      </c>
      <c r="C218">
        <f>IF(Tableau4[[#This Row],[Charges]]&lt;&gt;0,C217,"")</f>
        <v>5</v>
      </c>
      <c r="D218" t="str">
        <f>VLOOKUP(Tableau4[[#This Row],[Sections]],Tableau1[[Section]:[Désignation section]],2,FALSE)</f>
        <v>E</v>
      </c>
      <c r="E218" s="5" t="str">
        <f ca="1">OFFSET(Tableau2[[#Headers],[Groupe Charges]],MATCH(Tableau4[[#This Row],[Charges]],Tableau2[Charges],0),0)</f>
        <v xml:space="preserve">Consumables </v>
      </c>
      <c r="F218" t="str">
        <f>IF($C$4&lt;&gt;"",Inputs!$G19,0)</f>
        <v>Fournit.&amp; Prod.Entret.General</v>
      </c>
    </row>
    <row r="219" spans="2:6" x14ac:dyDescent="0.2">
      <c r="B219" t="str">
        <f ca="1">OFFSET(Tableau1[[#Headers],[CDT]],MATCH(C219,Tableau1[Section],0),0)</f>
        <v>a5</v>
      </c>
      <c r="C219">
        <f>IF(Tableau4[[#This Row],[Charges]]&lt;&gt;0,C218,"")</f>
        <v>5</v>
      </c>
      <c r="D219" t="str">
        <f>VLOOKUP(Tableau4[[#This Row],[Sections]],Tableau1[[Section]:[Désignation section]],2,FALSE)</f>
        <v>E</v>
      </c>
      <c r="E219" s="5" t="str">
        <f ca="1">OFFSET(Tableau2[[#Headers],[Groupe Charges]],MATCH(Tableau4[[#This Row],[Charges]],Tableau2[Charges],0),0)</f>
        <v xml:space="preserve">Consumables </v>
      </c>
      <c r="F219" t="str">
        <f>IF($C$4&lt;&gt;"",Inputs!$G20,0)</f>
        <v>Acquis.Mob.Mat.Fournit.Bureau</v>
      </c>
    </row>
    <row r="220" spans="2:6" x14ac:dyDescent="0.2">
      <c r="B220" t="str">
        <f ca="1">OFFSET(Tableau1[[#Headers],[CDT]],MATCH(C220,Tableau1[Section],0),0)</f>
        <v>a5</v>
      </c>
      <c r="C220">
        <f>IF(Tableau4[[#This Row],[Charges]]&lt;&gt;0,C219,"")</f>
        <v>5</v>
      </c>
      <c r="D220" t="str">
        <f>VLOOKUP(Tableau4[[#This Row],[Sections]],Tableau1[[Section]:[Désignation section]],2,FALSE)</f>
        <v>E</v>
      </c>
      <c r="E220" s="5" t="str">
        <f ca="1">OFFSET(Tableau2[[#Headers],[Groupe Charges]],MATCH(Tableau4[[#This Row],[Charges]],Tableau2[Charges],0),0)</f>
        <v xml:space="preserve">Consumables </v>
      </c>
      <c r="F220" t="str">
        <f>IF($C$4&lt;&gt;"",Inputs!$G21,0)</f>
        <v>Petit Outillage</v>
      </c>
    </row>
    <row r="221" spans="2:6" x14ac:dyDescent="0.2">
      <c r="B221" t="str">
        <f ca="1">OFFSET(Tableau1[[#Headers],[CDT]],MATCH(C221,Tableau1[Section],0),0)</f>
        <v>a5</v>
      </c>
      <c r="C221">
        <f>IF(Tableau4[[#This Row],[Charges]]&lt;&gt;0,C220,"")</f>
        <v>5</v>
      </c>
      <c r="D221" t="str">
        <f>VLOOKUP(Tableau4[[#This Row],[Sections]],Tableau1[[Section]:[Désignation section]],2,FALSE)</f>
        <v>E</v>
      </c>
      <c r="E221" s="5" t="str">
        <f ca="1">OFFSET(Tableau2[[#Headers],[Groupe Charges]],MATCH(Tableau4[[#This Row],[Charges]],Tableau2[Charges],0),0)</f>
        <v xml:space="preserve">Consumables </v>
      </c>
      <c r="F221" t="str">
        <f>IF($C$4&lt;&gt;"",Inputs!$G22,0)</f>
        <v>Matieres Consommab.Pdts Entret</v>
      </c>
    </row>
    <row r="222" spans="2:6" x14ac:dyDescent="0.2">
      <c r="B222" t="str">
        <f ca="1">OFFSET(Tableau1[[#Headers],[CDT]],MATCH(C222,Tableau1[Section],0),0)</f>
        <v>a5</v>
      </c>
      <c r="C222">
        <f>IF(Tableau4[[#This Row],[Charges]]&lt;&gt;0,C221,"")</f>
        <v>5</v>
      </c>
      <c r="D222" t="str">
        <f>VLOOKUP(Tableau4[[#This Row],[Sections]],Tableau1[[Section]:[Désignation section]],2,FALSE)</f>
        <v>E</v>
      </c>
      <c r="E222" s="5" t="str">
        <f ca="1">OFFSET(Tableau2[[#Headers],[Groupe Charges]],MATCH(Tableau4[[#This Row],[Charges]],Tableau2[Charges],0),0)</f>
        <v xml:space="preserve">Business Services </v>
      </c>
      <c r="F222" t="str">
        <f>IF($C$4&lt;&gt;"",Inputs!$G23,0)</f>
        <v>Assurances Batiments &amp; Is</v>
      </c>
    </row>
    <row r="223" spans="2:6" x14ac:dyDescent="0.2">
      <c r="B223" t="str">
        <f ca="1">OFFSET(Tableau1[[#Headers],[CDT]],MATCH(C223,Tableau1[Section],0),0)</f>
        <v>a5</v>
      </c>
      <c r="C223">
        <f>IF(Tableau4[[#This Row],[Charges]]&lt;&gt;0,C222,"")</f>
        <v>5</v>
      </c>
      <c r="D223" t="str">
        <f>VLOOKUP(Tableau4[[#This Row],[Sections]],Tableau1[[Section]:[Désignation section]],2,FALSE)</f>
        <v>E</v>
      </c>
      <c r="E223" s="5" t="str">
        <f ca="1">OFFSET(Tableau2[[#Headers],[Groupe Charges]],MATCH(Tableau4[[#This Row],[Charges]],Tableau2[Charges],0),0)</f>
        <v xml:space="preserve">Business Services </v>
      </c>
      <c r="F223" t="str">
        <f>IF($C$4&lt;&gt;"",Inputs!$G24,0)</f>
        <v>Assurances Hors Batiments &amp; Is</v>
      </c>
    </row>
    <row r="224" spans="2:6" x14ac:dyDescent="0.2">
      <c r="B224" t="str">
        <f ca="1">OFFSET(Tableau1[[#Headers],[CDT]],MATCH(C224,Tableau1[Section],0),0)</f>
        <v>a5</v>
      </c>
      <c r="C224">
        <f>IF(Tableau4[[#This Row],[Charges]]&lt;&gt;0,C223,"")</f>
        <v>5</v>
      </c>
      <c r="D224" t="str">
        <f>VLOOKUP(Tableau4[[#This Row],[Sections]],Tableau1[[Section]:[Désignation section]],2,FALSE)</f>
        <v>E</v>
      </c>
      <c r="E224" s="5" t="str">
        <f ca="1">OFFSET(Tableau2[[#Headers],[Groupe Charges]],MATCH(Tableau4[[#This Row],[Charges]],Tableau2[Charges],0),0)</f>
        <v xml:space="preserve">Business Services </v>
      </c>
      <c r="F224" t="str">
        <f>IF($C$4&lt;&gt;"",Inputs!$G25,0)</f>
        <v>Affranchissements</v>
      </c>
    </row>
    <row r="225" spans="2:6" x14ac:dyDescent="0.2">
      <c r="B225" t="str">
        <f ca="1">OFFSET(Tableau1[[#Headers],[CDT]],MATCH(C225,Tableau1[Section],0),0)</f>
        <v>a5</v>
      </c>
      <c r="C225">
        <f>IF(Tableau4[[#This Row],[Charges]]&lt;&gt;0,C224,"")</f>
        <v>5</v>
      </c>
      <c r="D225" t="str">
        <f>VLOOKUP(Tableau4[[#This Row],[Sections]],Tableau1[[Section]:[Désignation section]],2,FALSE)</f>
        <v>E</v>
      </c>
      <c r="E225" s="5" t="str">
        <f ca="1">OFFSET(Tableau2[[#Headers],[Groupe Charges]],MATCH(Tableau4[[#This Row],[Charges]],Tableau2[Charges],0),0)</f>
        <v xml:space="preserve">Business Services </v>
      </c>
      <c r="F225" t="str">
        <f>IF($C$4&lt;&gt;"",Inputs!$G26,0)</f>
        <v>Manutention</v>
      </c>
    </row>
    <row r="226" spans="2:6" x14ac:dyDescent="0.2">
      <c r="B226" t="str">
        <f ca="1">OFFSET(Tableau1[[#Headers],[CDT]],MATCH(C226,Tableau1[Section],0),0)</f>
        <v>a5</v>
      </c>
      <c r="C226">
        <f>IF(Tableau4[[#This Row],[Charges]]&lt;&gt;0,C225,"")</f>
        <v>5</v>
      </c>
      <c r="D226" t="str">
        <f>VLOOKUP(Tableau4[[#This Row],[Sections]],Tableau1[[Section]:[Désignation section]],2,FALSE)</f>
        <v>E</v>
      </c>
      <c r="E226" s="5" t="str">
        <f ca="1">OFFSET(Tableau2[[#Headers],[Groupe Charges]],MATCH(Tableau4[[#This Row],[Charges]],Tableau2[Charges],0),0)</f>
        <v xml:space="preserve">Business Services </v>
      </c>
      <c r="F226" t="str">
        <f>IF($C$4&lt;&gt;"",Inputs!$G27,0)</f>
        <v>Affutage</v>
      </c>
    </row>
    <row r="227" spans="2:6" x14ac:dyDescent="0.2">
      <c r="B227" t="str">
        <f ca="1">OFFSET(Tableau1[[#Headers],[CDT]],MATCH(C227,Tableau1[Section],0),0)</f>
        <v>a5</v>
      </c>
      <c r="C227">
        <f>IF(Tableau4[[#This Row],[Charges]]&lt;&gt;0,C226,"")</f>
        <v>5</v>
      </c>
      <c r="D227" t="str">
        <f>VLOOKUP(Tableau4[[#This Row],[Sections]],Tableau1[[Section]:[Désignation section]],2,FALSE)</f>
        <v>E</v>
      </c>
      <c r="E227" s="5" t="str">
        <f ca="1">OFFSET(Tableau2[[#Headers],[Groupe Charges]],MATCH(Tableau4[[#This Row],[Charges]],Tableau2[Charges],0),0)</f>
        <v xml:space="preserve">Business Services </v>
      </c>
      <c r="F227" t="str">
        <f>IF($C$4&lt;&gt;"",Inputs!$G28,0)</f>
        <v>Receptions, Restauration Exterieur</v>
      </c>
    </row>
    <row r="228" spans="2:6" x14ac:dyDescent="0.2">
      <c r="B228" t="str">
        <f ca="1">OFFSET(Tableau1[[#Headers],[CDT]],MATCH(C228,Tableau1[Section],0),0)</f>
        <v>a5</v>
      </c>
      <c r="C228">
        <f>IF(Tableau4[[#This Row],[Charges]]&lt;&gt;0,C227,"")</f>
        <v>5</v>
      </c>
      <c r="D228" t="str">
        <f>VLOOKUP(Tableau4[[#This Row],[Sections]],Tableau1[[Section]:[Désignation section]],2,FALSE)</f>
        <v>E</v>
      </c>
      <c r="E228" s="5" t="str">
        <f ca="1">OFFSET(Tableau2[[#Headers],[Groupe Charges]],MATCH(Tableau4[[#This Row],[Charges]],Tableau2[Charges],0),0)</f>
        <v xml:space="preserve">Business Services </v>
      </c>
      <c r="F228" t="str">
        <f>IF($C$4&lt;&gt;"",Inputs!$G29,0)</f>
        <v>Transports Lies A L'Exploitat.</v>
      </c>
    </row>
    <row r="229" spans="2:6" x14ac:dyDescent="0.2">
      <c r="B229" t="str">
        <f ca="1">OFFSET(Tableau1[[#Headers],[CDT]],MATCH(C229,Tableau1[Section],0),0)</f>
        <v>a5</v>
      </c>
      <c r="C229">
        <f>IF(Tableau4[[#This Row],[Charges]]&lt;&gt;0,C228,"")</f>
        <v>5</v>
      </c>
      <c r="D229" t="str">
        <f>VLOOKUP(Tableau4[[#This Row],[Sections]],Tableau1[[Section]:[Désignation section]],2,FALSE)</f>
        <v>E</v>
      </c>
      <c r="E229" s="5" t="str">
        <f ca="1">OFFSET(Tableau2[[#Headers],[Groupe Charges]],MATCH(Tableau4[[#This Row],[Charges]],Tableau2[Charges],0),0)</f>
        <v xml:space="preserve">Business Services </v>
      </c>
      <c r="F229" t="str">
        <f>IF($C$4&lt;&gt;"",Inputs!$G30,0)</f>
        <v>Publicite Cadeaux</v>
      </c>
    </row>
    <row r="230" spans="2:6" x14ac:dyDescent="0.2">
      <c r="B230" t="str">
        <f ca="1">OFFSET(Tableau1[[#Headers],[CDT]],MATCH(C230,Tableau1[Section],0),0)</f>
        <v>a5</v>
      </c>
      <c r="C230">
        <f>IF(Tableau4[[#This Row],[Charges]]&lt;&gt;0,C229,"")</f>
        <v>5</v>
      </c>
      <c r="D230" t="str">
        <f>VLOOKUP(Tableau4[[#This Row],[Sections]],Tableau1[[Section]:[Désignation section]],2,FALSE)</f>
        <v>E</v>
      </c>
      <c r="E230" s="5" t="str">
        <f ca="1">OFFSET(Tableau2[[#Headers],[Groupe Charges]],MATCH(Tableau4[[#This Row],[Charges]],Tableau2[Charges],0),0)</f>
        <v xml:space="preserve">Business Services </v>
      </c>
      <c r="F230" t="str">
        <f>IF($C$4&lt;&gt;"",Inputs!$G31,0)</f>
        <v>Inscriptions Congres, Manifestation</v>
      </c>
    </row>
    <row r="231" spans="2:6" x14ac:dyDescent="0.2">
      <c r="B231" t="str">
        <f ca="1">OFFSET(Tableau1[[#Headers],[CDT]],MATCH(C231,Tableau1[Section],0),0)</f>
        <v>a5</v>
      </c>
      <c r="C231">
        <f>IF(Tableau4[[#This Row],[Charges]]&lt;&gt;0,C230,"")</f>
        <v>5</v>
      </c>
      <c r="D231" t="str">
        <f>VLOOKUP(Tableau4[[#This Row],[Sections]],Tableau1[[Section]:[Désignation section]],2,FALSE)</f>
        <v>E</v>
      </c>
      <c r="E231" s="5" t="str">
        <f ca="1">OFFSET(Tableau2[[#Headers],[Groupe Charges]],MATCH(Tableau4[[#This Row],[Charges]],Tableau2[Charges],0),0)</f>
        <v xml:space="preserve">Business Services </v>
      </c>
      <c r="F231" t="str">
        <f>IF($C$4&lt;&gt;"",Inputs!$G32,0)</f>
        <v>Actes,Formalites,Intermediaires</v>
      </c>
    </row>
    <row r="232" spans="2:6" x14ac:dyDescent="0.2">
      <c r="B232" t="str">
        <f ca="1">OFFSET(Tableau1[[#Headers],[CDT]],MATCH(C232,Tableau1[Section],0),0)</f>
        <v>a5</v>
      </c>
      <c r="C232">
        <f>IF(Tableau4[[#This Row],[Charges]]&lt;&gt;0,C231,"")</f>
        <v>5</v>
      </c>
      <c r="D232" t="str">
        <f>VLOOKUP(Tableau4[[#This Row],[Sections]],Tableau1[[Section]:[Désignation section]],2,FALSE)</f>
        <v>E</v>
      </c>
      <c r="E232" s="5" t="str">
        <f ca="1">OFFSET(Tableau2[[#Headers],[Groupe Charges]],MATCH(Tableau4[[#This Row],[Charges]],Tableau2[Charges],0),0)</f>
        <v xml:space="preserve">Business Services </v>
      </c>
      <c r="F232" t="str">
        <f>IF($C$4&lt;&gt;"",Inputs!$G33,0)</f>
        <v>Trvx et services sur site</v>
      </c>
    </row>
    <row r="233" spans="2:6" x14ac:dyDescent="0.2">
      <c r="B233" t="str">
        <f ca="1">OFFSET(Tableau1[[#Headers],[CDT]],MATCH(C233,Tableau1[Section],0),0)</f>
        <v>a5</v>
      </c>
      <c r="C233">
        <f>IF(Tableau4[[#This Row],[Charges]]&lt;&gt;0,C232,"")</f>
        <v>5</v>
      </c>
      <c r="D233" t="str">
        <f>VLOOKUP(Tableau4[[#This Row],[Sections]],Tableau1[[Section]:[Désignation section]],2,FALSE)</f>
        <v>E</v>
      </c>
      <c r="E233" s="5" t="str">
        <f ca="1">OFFSET(Tableau2[[#Headers],[Groupe Charges]],MATCH(Tableau4[[#This Row],[Charges]],Tableau2[Charges],0),0)</f>
        <v xml:space="preserve">Business Services </v>
      </c>
      <c r="F233" t="str">
        <f>IF($C$4&lt;&gt;"",Inputs!$G34,0)</f>
        <v>Redevances,Dons,Mecenat</v>
      </c>
    </row>
    <row r="234" spans="2:6" x14ac:dyDescent="0.2">
      <c r="B234" t="str">
        <f ca="1">OFFSET(Tableau1[[#Headers],[CDT]],MATCH(C234,Tableau1[Section],0),0)</f>
        <v>a5</v>
      </c>
      <c r="C234">
        <f>IF(Tableau4[[#This Row],[Charges]]&lt;&gt;0,C233,"")</f>
        <v>5</v>
      </c>
      <c r="D234" t="str">
        <f>VLOOKUP(Tableau4[[#This Row],[Sections]],Tableau1[[Section]:[Désignation section]],2,FALSE)</f>
        <v>E</v>
      </c>
      <c r="E234" s="5" t="str">
        <f ca="1">OFFSET(Tableau2[[#Headers],[Groupe Charges]],MATCH(Tableau4[[#This Row],[Charges]],Tableau2[Charges],0),0)</f>
        <v xml:space="preserve">Business Services </v>
      </c>
      <c r="F234" t="str">
        <f>IF($C$4&lt;&gt;"",Inputs!$G35,0)</f>
        <v xml:space="preserve">Entretien Materiel Et Outil. </v>
      </c>
    </row>
    <row r="235" spans="2:6" x14ac:dyDescent="0.2">
      <c r="B235" t="str">
        <f ca="1">OFFSET(Tableau1[[#Headers],[CDT]],MATCH(C235,Tableau1[Section],0),0)</f>
        <v>a5</v>
      </c>
      <c r="C235">
        <f>IF(Tableau4[[#This Row],[Charges]]&lt;&gt;0,C234,"")</f>
        <v>5</v>
      </c>
      <c r="D235" t="str">
        <f>VLOOKUP(Tableau4[[#This Row],[Sections]],Tableau1[[Section]:[Désignation section]],2,FALSE)</f>
        <v>E</v>
      </c>
      <c r="E235" s="5" t="str">
        <f ca="1">OFFSET(Tableau2[[#Headers],[Groupe Charges]],MATCH(Tableau4[[#This Row],[Charges]],Tableau2[Charges],0),0)</f>
        <v xml:space="preserve">Business Services </v>
      </c>
      <c r="F235" t="str">
        <f>IF($C$4&lt;&gt;"",Inputs!$G36,0)</f>
        <v>Loyers Mat &amp; Outil.Hors It</v>
      </c>
    </row>
    <row r="236" spans="2:6" x14ac:dyDescent="0.2">
      <c r="B236" t="str">
        <f ca="1">OFFSET(Tableau1[[#Headers],[CDT]],MATCH(C236,Tableau1[Section],0),0)</f>
        <v>a5</v>
      </c>
      <c r="C236">
        <f>IF(Tableau4[[#This Row],[Charges]]&lt;&gt;0,C235,"")</f>
        <v>5</v>
      </c>
      <c r="D236" t="str">
        <f>VLOOKUP(Tableau4[[#This Row],[Sections]],Tableau1[[Section]:[Désignation section]],2,FALSE)</f>
        <v>E</v>
      </c>
      <c r="E236" s="5" t="str">
        <f ca="1">OFFSET(Tableau2[[#Headers],[Groupe Charges]],MATCH(Tableau4[[#This Row],[Charges]],Tableau2[Charges],0),0)</f>
        <v xml:space="preserve">Facil.Managt &amp; Utilities </v>
      </c>
      <c r="F236" t="str">
        <f>IF($C$4&lt;&gt;"",Inputs!$G37,0)</f>
        <v>Remb.De Charges &amp; Subventions Recu</v>
      </c>
    </row>
    <row r="237" spans="2:6" x14ac:dyDescent="0.2">
      <c r="B237" t="str">
        <f ca="1">OFFSET(Tableau1[[#Headers],[CDT]],MATCH(C237,Tableau1[Section],0),0)</f>
        <v>a5</v>
      </c>
      <c r="C237">
        <f>IF(Tableau4[[#This Row],[Charges]]&lt;&gt;0,C236,"")</f>
        <v>5</v>
      </c>
      <c r="D237" t="str">
        <f>VLOOKUP(Tableau4[[#This Row],[Sections]],Tableau1[[Section]:[Désignation section]],2,FALSE)</f>
        <v>E</v>
      </c>
      <c r="E237" s="5" t="str">
        <f ca="1">OFFSET(Tableau2[[#Headers],[Groupe Charges]],MATCH(Tableau4[[#This Row],[Charges]],Tableau2[Charges],0),0)</f>
        <v xml:space="preserve">Facil.Managt &amp; Utilities </v>
      </c>
      <c r="F237" t="str">
        <f>IF($C$4&lt;&gt;"",Inputs!$G38,0)</f>
        <v>Electricite</v>
      </c>
    </row>
    <row r="238" spans="2:6" x14ac:dyDescent="0.2">
      <c r="B238" t="str">
        <f ca="1">OFFSET(Tableau1[[#Headers],[CDT]],MATCH(C238,Tableau1[Section],0),0)</f>
        <v>a5</v>
      </c>
      <c r="C238">
        <f>IF(Tableau4[[#This Row],[Charges]]&lt;&gt;0,C237,"")</f>
        <v>5</v>
      </c>
      <c r="D238" t="str">
        <f>VLOOKUP(Tableau4[[#This Row],[Sections]],Tableau1[[Section]:[Désignation section]],2,FALSE)</f>
        <v>E</v>
      </c>
      <c r="E238" s="5" t="str">
        <f ca="1">OFFSET(Tableau2[[#Headers],[Groupe Charges]],MATCH(Tableau4[[#This Row],[Charges]],Tableau2[Charges],0),0)</f>
        <v xml:space="preserve">Facil.Managt &amp; Utilities </v>
      </c>
      <c r="F238" t="str">
        <f>IF($C$4&lt;&gt;"",Inputs!$G39,0)</f>
        <v>Eau</v>
      </c>
    </row>
    <row r="239" spans="2:6" x14ac:dyDescent="0.2">
      <c r="B239" t="str">
        <f ca="1">OFFSET(Tableau1[[#Headers],[CDT]],MATCH(C239,Tableau1[Section],0),0)</f>
        <v>a5</v>
      </c>
      <c r="C239">
        <f>IF(Tableau4[[#This Row],[Charges]]&lt;&gt;0,C238,"")</f>
        <v>5</v>
      </c>
      <c r="D239" t="str">
        <f>VLOOKUP(Tableau4[[#This Row],[Sections]],Tableau1[[Section]:[Désignation section]],2,FALSE)</f>
        <v>E</v>
      </c>
      <c r="E239" s="5" t="str">
        <f ca="1">OFFSET(Tableau2[[#Headers],[Groupe Charges]],MATCH(Tableau4[[#This Row],[Charges]],Tableau2[Charges],0),0)</f>
        <v xml:space="preserve">Facil.Managt &amp; Utilities </v>
      </c>
      <c r="F239" t="str">
        <f>IF($C$4&lt;&gt;"",Inputs!$G40,0)</f>
        <v>Gaz</v>
      </c>
    </row>
    <row r="240" spans="2:6" x14ac:dyDescent="0.2">
      <c r="B240" t="str">
        <f ca="1">OFFSET(Tableau1[[#Headers],[CDT]],MATCH(C240,Tableau1[Section],0),0)</f>
        <v>a5</v>
      </c>
      <c r="C240">
        <f>IF(Tableau4[[#This Row],[Charges]]&lt;&gt;0,C239,"")</f>
        <v>5</v>
      </c>
      <c r="D240" t="str">
        <f>VLOOKUP(Tableau4[[#This Row],[Sections]],Tableau1[[Section]:[Désignation section]],2,FALSE)</f>
        <v>E</v>
      </c>
      <c r="E240" s="5" t="str">
        <f ca="1">OFFSET(Tableau2[[#Headers],[Groupe Charges]],MATCH(Tableau4[[#This Row],[Charges]],Tableau2[Charges],0),0)</f>
        <v xml:space="preserve">Facil.Managt &amp; Utilities </v>
      </c>
      <c r="F240" t="str">
        <f>IF($C$4&lt;&gt;"",Inputs!$G41,0)</f>
        <v>Fuel Combustible De Chauffage</v>
      </c>
    </row>
    <row r="241" spans="2:6" x14ac:dyDescent="0.2">
      <c r="B241" t="str">
        <f ca="1">OFFSET(Tableau1[[#Headers],[CDT]],MATCH(C241,Tableau1[Section],0),0)</f>
        <v>a5</v>
      </c>
      <c r="C241">
        <f>IF(Tableau4[[#This Row],[Charges]]&lt;&gt;0,C240,"")</f>
        <v>5</v>
      </c>
      <c r="D241" t="str">
        <f>VLOOKUP(Tableau4[[#This Row],[Sections]],Tableau1[[Section]:[Désignation section]],2,FALSE)</f>
        <v>E</v>
      </c>
      <c r="E241" s="5" t="str">
        <f ca="1">OFFSET(Tableau2[[#Headers],[Groupe Charges]],MATCH(Tableau4[[#This Row],[Charges]],Tableau2[Charges],0),0)</f>
        <v xml:space="preserve">Facil.Managt &amp; Utilities </v>
      </c>
      <c r="F241" t="str">
        <f>IF($C$4&lt;&gt;"",Inputs!$G42,0)</f>
        <v>Nettoyage Ateliers Et Bureaux</v>
      </c>
    </row>
    <row r="242" spans="2:6" x14ac:dyDescent="0.2">
      <c r="B242" t="str">
        <f ca="1">OFFSET(Tableau1[[#Headers],[CDT]],MATCH(C242,Tableau1[Section],0),0)</f>
        <v>a5</v>
      </c>
      <c r="C242">
        <f>IF(Tableau4[[#This Row],[Charges]]&lt;&gt;0,C241,"")</f>
        <v>5</v>
      </c>
      <c r="D242" t="str">
        <f>VLOOKUP(Tableau4[[#This Row],[Sections]],Tableau1[[Section]:[Désignation section]],2,FALSE)</f>
        <v>E</v>
      </c>
      <c r="E242" s="5" t="str">
        <f ca="1">OFFSET(Tableau2[[#Headers],[Groupe Charges]],MATCH(Tableau4[[#This Row],[Charges]],Tableau2[Charges],0),0)</f>
        <v xml:space="preserve">Facil.Managt &amp; Utilities </v>
      </c>
      <c r="F242" t="str">
        <f>IF($C$4&lt;&gt;"",Inputs!$G43,0)</f>
        <v>Frais De Gardiennage</v>
      </c>
    </row>
    <row r="243" spans="2:6" x14ac:dyDescent="0.2">
      <c r="B243" t="str">
        <f ca="1">OFFSET(Tableau1[[#Headers],[CDT]],MATCH(C243,Tableau1[Section],0),0)</f>
        <v>a5</v>
      </c>
      <c r="C243">
        <f>IF(Tableau4[[#This Row],[Charges]]&lt;&gt;0,C242,"")</f>
        <v>5</v>
      </c>
      <c r="D243" t="str">
        <f>VLOOKUP(Tableau4[[#This Row],[Sections]],Tableau1[[Section]:[Désignation section]],2,FALSE)</f>
        <v>E</v>
      </c>
      <c r="E243" s="5" t="str">
        <f ca="1">OFFSET(Tableau2[[#Headers],[Groupe Charges]],MATCH(Tableau4[[#This Row],[Charges]],Tableau2[Charges],0),0)</f>
        <v xml:space="preserve">Facil.Managt &amp; Utilities </v>
      </c>
      <c r="F243" t="str">
        <f>IF($C$4&lt;&gt;"",Inputs!$G44,0)</f>
        <v>Loyers EADS Terrains &amp; Constructio</v>
      </c>
    </row>
    <row r="244" spans="2:6" x14ac:dyDescent="0.2">
      <c r="B244" t="str">
        <f ca="1">OFFSET(Tableau1[[#Headers],[CDT]],MATCH(C244,Tableau1[Section],0),0)</f>
        <v>a5</v>
      </c>
      <c r="C244">
        <f>IF(Tableau4[[#This Row],[Charges]]&lt;&gt;0,C243,"")</f>
        <v>5</v>
      </c>
      <c r="D244" t="str">
        <f>VLOOKUP(Tableau4[[#This Row],[Sections]],Tableau1[[Section]:[Désignation section]],2,FALSE)</f>
        <v>E</v>
      </c>
      <c r="E244" s="5" t="str">
        <f ca="1">OFFSET(Tableau2[[#Headers],[Groupe Charges]],MATCH(Tableau4[[#This Row],[Charges]],Tableau2[Charges],0),0)</f>
        <v xml:space="preserve">Facil.Managt &amp; Utilities </v>
      </c>
      <c r="F244" t="str">
        <f>IF($C$4&lt;&gt;"",Inputs!$G45,0)</f>
        <v>Loyers SRE Terrains &amp; Construction</v>
      </c>
    </row>
    <row r="245" spans="2:6" x14ac:dyDescent="0.2">
      <c r="B245" t="str">
        <f ca="1">OFFSET(Tableau1[[#Headers],[CDT]],MATCH(C245,Tableau1[Section],0),0)</f>
        <v>a5</v>
      </c>
      <c r="C245">
        <f>IF(Tableau4[[#This Row],[Charges]]&lt;&gt;0,C244,"")</f>
        <v>5</v>
      </c>
      <c r="D245" t="str">
        <f>VLOOKUP(Tableau4[[#This Row],[Sections]],Tableau1[[Section]:[Désignation section]],2,FALSE)</f>
        <v>E</v>
      </c>
      <c r="E245" s="5" t="str">
        <f ca="1">OFFSET(Tableau2[[#Headers],[Groupe Charges]],MATCH(Tableau4[[#This Row],[Charges]],Tableau2[Charges],0),0)</f>
        <v xml:space="preserve">Facil.Managt &amp; Utilities </v>
      </c>
      <c r="F245" t="str">
        <f>IF($C$4&lt;&gt;"",Inputs!$G46,0)</f>
        <v>Loyers Exterieurs Terrains &amp; Const</v>
      </c>
    </row>
    <row r="246" spans="2:6" x14ac:dyDescent="0.2">
      <c r="B246" t="str">
        <f ca="1">OFFSET(Tableau1[[#Headers],[CDT]],MATCH(C246,Tableau1[Section],0),0)</f>
        <v>a5</v>
      </c>
      <c r="C246">
        <f>IF(Tableau4[[#This Row],[Charges]]&lt;&gt;0,C245,"")</f>
        <v>5</v>
      </c>
      <c r="D246" t="str">
        <f>VLOOKUP(Tableau4[[#This Row],[Sections]],Tableau1[[Section]:[Désignation section]],2,FALSE)</f>
        <v>E</v>
      </c>
      <c r="E246" s="5" t="str">
        <f ca="1">OFFSET(Tableau2[[#Headers],[Groupe Charges]],MATCH(Tableau4[[#This Row],[Charges]],Tableau2[Charges],0),0)</f>
        <v xml:space="preserve">Facil.Managt &amp; Utilities </v>
      </c>
      <c r="F246" t="str">
        <f>IF($C$4&lt;&gt;"",Inputs!$G47,0)</f>
        <v>Entretien Terrains</v>
      </c>
    </row>
    <row r="247" spans="2:6" x14ac:dyDescent="0.2">
      <c r="B247" t="str">
        <f ca="1">OFFSET(Tableau1[[#Headers],[CDT]],MATCH(C247,Tableau1[Section],0),0)</f>
        <v>a5</v>
      </c>
      <c r="C247">
        <f>IF(Tableau4[[#This Row],[Charges]]&lt;&gt;0,C246,"")</f>
        <v>5</v>
      </c>
      <c r="D247" t="str">
        <f>VLOOKUP(Tableau4[[#This Row],[Sections]],Tableau1[[Section]:[Désignation section]],2,FALSE)</f>
        <v>E</v>
      </c>
      <c r="E247" s="5" t="str">
        <f ca="1">OFFSET(Tableau2[[#Headers],[Groupe Charges]],MATCH(Tableau4[[#This Row],[Charges]],Tableau2[Charges],0),0)</f>
        <v xml:space="preserve">Facil.Managt &amp; Utilities </v>
      </c>
      <c r="F247" t="str">
        <f>IF($C$4&lt;&gt;"",Inputs!$G48,0)</f>
        <v>Entretien Batiments</v>
      </c>
    </row>
    <row r="248" spans="2:6" x14ac:dyDescent="0.2">
      <c r="B248" t="str">
        <f ca="1">OFFSET(Tableau1[[#Headers],[CDT]],MATCH(C248,Tableau1[Section],0),0)</f>
        <v>a5</v>
      </c>
      <c r="C248">
        <f>IF(Tableau4[[#This Row],[Charges]]&lt;&gt;0,C247,"")</f>
        <v>5</v>
      </c>
      <c r="D248" t="str">
        <f>VLOOKUP(Tableau4[[#This Row],[Sections]],Tableau1[[Section]:[Désignation section]],2,FALSE)</f>
        <v>E</v>
      </c>
      <c r="E248" s="5" t="str">
        <f ca="1">OFFSET(Tableau2[[#Headers],[Groupe Charges]],MATCH(Tableau4[[#This Row],[Charges]],Tableau2[Charges],0),0)</f>
        <v xml:space="preserve">Facil.Managt &amp; Utilities </v>
      </c>
      <c r="F248" t="str">
        <f>IF($C$4&lt;&gt;"",Inputs!$G49,0)</f>
        <v>Entretien Installations Techniques</v>
      </c>
    </row>
    <row r="249" spans="2:6" x14ac:dyDescent="0.2">
      <c r="B249" t="str">
        <f ca="1">OFFSET(Tableau1[[#Headers],[CDT]],MATCH(C249,Tableau1[Section],0),0)</f>
        <v>a5</v>
      </c>
      <c r="C249">
        <f>IF(Tableau4[[#This Row],[Charges]]&lt;&gt;0,C248,"")</f>
        <v>5</v>
      </c>
      <c r="D249" t="str">
        <f>VLOOKUP(Tableau4[[#This Row],[Sections]],Tableau1[[Section]:[Désignation section]],2,FALSE)</f>
        <v>E</v>
      </c>
      <c r="E249" s="5" t="str">
        <f ca="1">OFFSET(Tableau2[[#Headers],[Groupe Charges]],MATCH(Tableau4[[#This Row],[Charges]],Tableau2[Charges],0),0)</f>
        <v xml:space="preserve">Facil.Managt &amp; Utilities </v>
      </c>
      <c r="F249" t="str">
        <f>IF($C$4&lt;&gt;"",Inputs!$G50,0)</f>
        <v>Transport Du Personnel</v>
      </c>
    </row>
    <row r="250" spans="2:6" x14ac:dyDescent="0.2">
      <c r="B250" t="str">
        <f ca="1">OFFSET(Tableau1[[#Headers],[CDT]],MATCH(C250,Tableau1[Section],0),0)</f>
        <v>a5</v>
      </c>
      <c r="C250">
        <f>IF(Tableau4[[#This Row],[Charges]]&lt;&gt;0,C249,"")</f>
        <v>5</v>
      </c>
      <c r="D250" t="str">
        <f>VLOOKUP(Tableau4[[#This Row],[Sections]],Tableau1[[Section]:[Désignation section]],2,FALSE)</f>
        <v>E</v>
      </c>
      <c r="E250" s="5" t="str">
        <f ca="1">OFFSET(Tableau2[[#Headers],[Groupe Charges]],MATCH(Tableau4[[#This Row],[Charges]],Tableau2[Charges],0),0)</f>
        <v xml:space="preserve">Facil.Managt &amp; Utilities </v>
      </c>
      <c r="F250" t="str">
        <f>IF($C$4&lt;&gt;"",Inputs!$G51,0)</f>
        <v>Elimination Des Dechets</v>
      </c>
    </row>
    <row r="251" spans="2:6" x14ac:dyDescent="0.2">
      <c r="B251" t="str">
        <f ca="1">OFFSET(Tableau1[[#Headers],[CDT]],MATCH(C251,Tableau1[Section],0),0)</f>
        <v>a5</v>
      </c>
      <c r="C251">
        <f>IF(Tableau4[[#This Row],[Charges]]&lt;&gt;0,C250,"")</f>
        <v>5</v>
      </c>
      <c r="D251" t="str">
        <f>VLOOKUP(Tableau4[[#This Row],[Sections]],Tableau1[[Section]:[Désignation section]],2,FALSE)</f>
        <v>E</v>
      </c>
      <c r="E251" s="5" t="str">
        <f ca="1">OFFSET(Tableau2[[#Headers],[Groupe Charges]],MATCH(Tableau4[[#This Row],[Charges]],Tableau2[Charges],0),0)</f>
        <v xml:space="preserve">Facil.Managt &amp; Utilities </v>
      </c>
      <c r="F251" t="str">
        <f>IF($C$4&lt;&gt;"",Inputs!$G52,0)</f>
        <v>Frais De Reception Internes</v>
      </c>
    </row>
    <row r="252" spans="2:6" x14ac:dyDescent="0.2">
      <c r="B252" t="str">
        <f ca="1">OFFSET(Tableau1[[#Headers],[CDT]],MATCH(C252,Tableau1[Section],0),0)</f>
        <v>a5</v>
      </c>
      <c r="C252">
        <f>IF(Tableau4[[#This Row],[Charges]]&lt;&gt;0,C251,"")</f>
        <v>5</v>
      </c>
      <c r="D252" t="str">
        <f>VLOOKUP(Tableau4[[#This Row],[Sections]],Tableau1[[Section]:[Désignation section]],2,FALSE)</f>
        <v>E</v>
      </c>
      <c r="E252" s="5" t="str">
        <f ca="1">OFFSET(Tableau2[[#Headers],[Groupe Charges]],MATCH(Tableau4[[#This Row],[Charges]],Tableau2[Charges],0),0)</f>
        <v xml:space="preserve">Facil.Managt &amp; Utilities </v>
      </c>
      <c r="F252" t="str">
        <f>IF($C$4&lt;&gt;"",Inputs!$G53,0)</f>
        <v>Amenagement Demenagement</v>
      </c>
    </row>
    <row r="253" spans="2:6" x14ac:dyDescent="0.2">
      <c r="B253" t="str">
        <f ca="1">OFFSET(Tableau1[[#Headers],[CDT]],MATCH(C253,Tableau1[Section],0),0)</f>
        <v>a5</v>
      </c>
      <c r="C253">
        <f>IF(Tableau4[[#This Row],[Charges]]&lt;&gt;0,C252,"")</f>
        <v>5</v>
      </c>
      <c r="D253" t="str">
        <f>VLOOKUP(Tableau4[[#This Row],[Sections]],Tableau1[[Section]:[Désignation section]],2,FALSE)</f>
        <v>E</v>
      </c>
      <c r="E253" s="5" t="str">
        <f ca="1">OFFSET(Tableau2[[#Headers],[Groupe Charges]],MATCH(Tableau4[[#This Row],[Charges]],Tableau2[Charges],0),0)</f>
        <v xml:space="preserve">It/Telecom </v>
      </c>
      <c r="F253" t="str">
        <f>IF($C$4&lt;&gt;"",Inputs!$G54,0)</f>
        <v>Achat computers &lt; 500 euros</v>
      </c>
    </row>
    <row r="254" spans="2:6" x14ac:dyDescent="0.2">
      <c r="B254" t="str">
        <f ca="1">OFFSET(Tableau1[[#Headers],[CDT]],MATCH(C254,Tableau1[Section],0),0)</f>
        <v>a6</v>
      </c>
      <c r="C254">
        <f>Inputs!C10</f>
        <v>6</v>
      </c>
      <c r="D254" t="str">
        <f>VLOOKUP(Tableau4[[#This Row],[Sections]],Tableau1[[Section]:[Désignation section]],2,FALSE)</f>
        <v>F</v>
      </c>
      <c r="E254" s="5" t="str">
        <f ca="1">OFFSET(Tableau2[[#Headers],[Groupe Charges]],MATCH(Tableau4[[#This Row],[Charges]],Tableau2[Charges],0),0)</f>
        <v xml:space="preserve">Personnel related costs </v>
      </c>
      <c r="F254" t="str">
        <f>IF($C$4&lt;&gt;"",Inputs!$G5,0)</f>
        <v>Frais Recrutement Du Personnel</v>
      </c>
    </row>
    <row r="255" spans="2:6" x14ac:dyDescent="0.2">
      <c r="B255" t="str">
        <f ca="1">OFFSET(Tableau1[[#Headers],[CDT]],MATCH(C255,Tableau1[Section],0),0)</f>
        <v>a6</v>
      </c>
      <c r="C255">
        <f>IF(Tableau4[[#This Row],[Charges]]&lt;&gt;0,C254,"")</f>
        <v>6</v>
      </c>
      <c r="D255" t="str">
        <f>VLOOKUP(Tableau4[[#This Row],[Sections]],Tableau1[[Section]:[Désignation section]],2,FALSE)</f>
        <v>F</v>
      </c>
      <c r="E255" s="5" t="str">
        <f ca="1">OFFSET(Tableau2[[#Headers],[Groupe Charges]],MATCH(Tableau4[[#This Row],[Charges]],Tableau2[Charges],0),0)</f>
        <v xml:space="preserve">Personnel related costs </v>
      </c>
      <c r="F255" t="str">
        <f>IF($C$4&lt;&gt;"",Inputs!$G6,0)</f>
        <v>Location de voiture</v>
      </c>
    </row>
    <row r="256" spans="2:6" x14ac:dyDescent="0.2">
      <c r="B256" t="str">
        <f ca="1">OFFSET(Tableau1[[#Headers],[CDT]],MATCH(C256,Tableau1[Section],0),0)</f>
        <v>a6</v>
      </c>
      <c r="C256">
        <f>IF(Tableau4[[#This Row],[Charges]]&lt;&gt;0,C255,"")</f>
        <v>6</v>
      </c>
      <c r="D256" t="str">
        <f>VLOOKUP(Tableau4[[#This Row],[Sections]],Tableau1[[Section]:[Désignation section]],2,FALSE)</f>
        <v>F</v>
      </c>
      <c r="E256" s="5" t="str">
        <f ca="1">OFFSET(Tableau2[[#Headers],[Groupe Charges]],MATCH(Tableau4[[#This Row],[Charges]],Tableau2[Charges],0),0)</f>
        <v xml:space="preserve">Personnel related costs </v>
      </c>
      <c r="F256" t="str">
        <f>IF($C$4&lt;&gt;"",Inputs!$G7,0)</f>
        <v>Formation</v>
      </c>
    </row>
    <row r="257" spans="2:6" x14ac:dyDescent="0.2">
      <c r="B257" t="str">
        <f ca="1">OFFSET(Tableau1[[#Headers],[CDT]],MATCH(C257,Tableau1[Section],0),0)</f>
        <v>a6</v>
      </c>
      <c r="C257">
        <f>IF(Tableau4[[#This Row],[Charges]]&lt;&gt;0,C256,"")</f>
        <v>6</v>
      </c>
      <c r="D257" t="str">
        <f>VLOOKUP(Tableau4[[#This Row],[Sections]],Tableau1[[Section]:[Désignation section]],2,FALSE)</f>
        <v>F</v>
      </c>
      <c r="E257" s="5" t="str">
        <f ca="1">OFFSET(Tableau2[[#Headers],[Groupe Charges]],MATCH(Tableau4[[#This Row],[Charges]],Tableau2[Charges],0),0)</f>
        <v xml:space="preserve">Personnel related costs </v>
      </c>
      <c r="F257" t="str">
        <f>IF($C$4&lt;&gt;"",Inputs!$G8,0)</f>
        <v>Personnel Detache,Prete</v>
      </c>
    </row>
    <row r="258" spans="2:6" x14ac:dyDescent="0.2">
      <c r="B258" t="str">
        <f ca="1">OFFSET(Tableau1[[#Headers],[CDT]],MATCH(C258,Tableau1[Section],0),0)</f>
        <v>a6</v>
      </c>
      <c r="C258">
        <f>IF(Tableau4[[#This Row],[Charges]]&lt;&gt;0,C257,"")</f>
        <v>6</v>
      </c>
      <c r="D258" t="str">
        <f>VLOOKUP(Tableau4[[#This Row],[Sections]],Tableau1[[Section]:[Désignation section]],2,FALSE)</f>
        <v>F</v>
      </c>
      <c r="E258" s="5" t="str">
        <f ca="1">OFFSET(Tableau2[[#Headers],[Groupe Charges]],MATCH(Tableau4[[#This Row],[Charges]],Tableau2[Charges],0),0)</f>
        <v xml:space="preserve">Personnel related costs </v>
      </c>
      <c r="F258" t="str">
        <f>IF($C$4&lt;&gt;"",Inputs!$G9,0)</f>
        <v>Demenagement Pers. Mute</v>
      </c>
    </row>
    <row r="259" spans="2:6" x14ac:dyDescent="0.2">
      <c r="B259" t="str">
        <f ca="1">OFFSET(Tableau1[[#Headers],[CDT]],MATCH(C259,Tableau1[Section],0),0)</f>
        <v>a6</v>
      </c>
      <c r="C259">
        <f>IF(Tableau4[[#This Row],[Charges]]&lt;&gt;0,C258,"")</f>
        <v>6</v>
      </c>
      <c r="D259" t="str">
        <f>VLOOKUP(Tableau4[[#This Row],[Sections]],Tableau1[[Section]:[Désignation section]],2,FALSE)</f>
        <v>F</v>
      </c>
      <c r="E259" s="5" t="str">
        <f ca="1">OFFSET(Tableau2[[#Headers],[Groupe Charges]],MATCH(Tableau4[[#This Row],[Charges]],Tableau2[Charges],0),0)</f>
        <v>Subcontracted in situ personnel</v>
      </c>
      <c r="F259" t="str">
        <f>IF($C$4&lt;&gt;"",Inputs!$G10,0)</f>
        <v>Subcontracted in situ personnem</v>
      </c>
    </row>
    <row r="260" spans="2:6" x14ac:dyDescent="0.2">
      <c r="B260" t="str">
        <f ca="1">OFFSET(Tableau1[[#Headers],[CDT]],MATCH(C260,Tableau1[Section],0),0)</f>
        <v>a6</v>
      </c>
      <c r="C260">
        <f>IF(Tableau4[[#This Row],[Charges]]&lt;&gt;0,C259,"")</f>
        <v>6</v>
      </c>
      <c r="D260" t="str">
        <f>VLOOKUP(Tableau4[[#This Row],[Sections]],Tableau1[[Section]:[Désignation section]],2,FALSE)</f>
        <v>F</v>
      </c>
      <c r="E260" s="5" t="str">
        <f ca="1">OFFSET(Tableau2[[#Headers],[Groupe Charges]],MATCH(Tableau4[[#This Row],[Charges]],Tableau2[Charges],0),0)</f>
        <v xml:space="preserve">Subcontracted works </v>
      </c>
      <c r="F260" t="str">
        <f>IF($C$4&lt;&gt;"",Inputs!$G11,0)</f>
        <v>Dev.Maint.Logic.Concus Interne</v>
      </c>
    </row>
    <row r="261" spans="2:6" x14ac:dyDescent="0.2">
      <c r="B261" t="str">
        <f ca="1">OFFSET(Tableau1[[#Headers],[CDT]],MATCH(C261,Tableau1[Section],0),0)</f>
        <v>a6</v>
      </c>
      <c r="C261">
        <f>IF(Tableau4[[#This Row],[Charges]]&lt;&gt;0,C260,"")</f>
        <v>6</v>
      </c>
      <c r="D261" t="str">
        <f>VLOOKUP(Tableau4[[#This Row],[Sections]],Tableau1[[Section]:[Désignation section]],2,FALSE)</f>
        <v>F</v>
      </c>
      <c r="E261" s="5" t="str">
        <f ca="1">OFFSET(Tableau2[[#Headers],[Groupe Charges]],MATCH(Tableau4[[#This Row],[Charges]],Tableau2[Charges],0),0)</f>
        <v xml:space="preserve">Subcontracted works </v>
      </c>
      <c r="F261" t="str">
        <f>IF($C$4&lt;&gt;"",Inputs!$G12,0)</f>
        <v>Sous-traitance informatique in-situ</v>
      </c>
    </row>
    <row r="262" spans="2:6" x14ac:dyDescent="0.2">
      <c r="B262" t="str">
        <f ca="1">OFFSET(Tableau1[[#Headers],[CDT]],MATCH(C262,Tableau1[Section],0),0)</f>
        <v>a6</v>
      </c>
      <c r="C262">
        <f>IF(Tableau4[[#This Row],[Charges]]&lt;&gt;0,C261,"")</f>
        <v>6</v>
      </c>
      <c r="D262" t="str">
        <f>VLOOKUP(Tableau4[[#This Row],[Sections]],Tableau1[[Section]:[Désignation section]],2,FALSE)</f>
        <v>F</v>
      </c>
      <c r="E262" s="5" t="str">
        <f ca="1">OFFSET(Tableau2[[#Headers],[Groupe Charges]],MATCH(Tableau4[[#This Row],[Charges]],Tableau2[Charges],0),0)</f>
        <v xml:space="preserve">Subcontracted works </v>
      </c>
      <c r="F262" t="str">
        <f>IF($C$4&lt;&gt;"",Inputs!$G13,0)</f>
        <v>Documentation Generale &amp; Technique</v>
      </c>
    </row>
    <row r="263" spans="2:6" x14ac:dyDescent="0.2">
      <c r="B263" t="str">
        <f ca="1">OFFSET(Tableau1[[#Headers],[CDT]],MATCH(C263,Tableau1[Section],0),0)</f>
        <v>a6</v>
      </c>
      <c r="C263">
        <f>IF(Tableau4[[#This Row],[Charges]]&lt;&gt;0,C262,"")</f>
        <v>6</v>
      </c>
      <c r="D263" t="str">
        <f>VLOOKUP(Tableau4[[#This Row],[Sections]],Tableau1[[Section]:[Désignation section]],2,FALSE)</f>
        <v>F</v>
      </c>
      <c r="E263" s="5" t="str">
        <f ca="1">OFFSET(Tableau2[[#Headers],[Groupe Charges]],MATCH(Tableau4[[#This Row],[Charges]],Tableau2[Charges],0),0)</f>
        <v xml:space="preserve">Subcontracted works </v>
      </c>
      <c r="F263" t="str">
        <f>IF($C$4&lt;&gt;"",Inputs!$G14,0)</f>
        <v>Qualite,Tests,Essais</v>
      </c>
    </row>
    <row r="264" spans="2:6" x14ac:dyDescent="0.2">
      <c r="B264" t="str">
        <f ca="1">OFFSET(Tableau1[[#Headers],[CDT]],MATCH(C264,Tableau1[Section],0),0)</f>
        <v>a6</v>
      </c>
      <c r="C264">
        <f>IF(Tableau4[[#This Row],[Charges]]&lt;&gt;0,C263,"")</f>
        <v>6</v>
      </c>
      <c r="D264" t="str">
        <f>VLOOKUP(Tableau4[[#This Row],[Sections]],Tableau1[[Section]:[Désignation section]],2,FALSE)</f>
        <v>F</v>
      </c>
      <c r="E264" s="5" t="str">
        <f ca="1">OFFSET(Tableau2[[#Headers],[Groupe Charges]],MATCH(Tableau4[[#This Row],[Charges]],Tableau2[Charges],0),0)</f>
        <v xml:space="preserve">Subcontracted works </v>
      </c>
      <c r="F264" t="str">
        <f>IF($C$4&lt;&gt;"",Inputs!$G15,0)</f>
        <v>Autres études &amp; recherches ext</v>
      </c>
    </row>
    <row r="265" spans="2:6" x14ac:dyDescent="0.2">
      <c r="B265" t="str">
        <f ca="1">OFFSET(Tableau1[[#Headers],[CDT]],MATCH(C265,Tableau1[Section],0),0)</f>
        <v>a6</v>
      </c>
      <c r="C265">
        <f>IF(Tableau4[[#This Row],[Charges]]&lt;&gt;0,C264,"")</f>
        <v>6</v>
      </c>
      <c r="D265" t="str">
        <f>VLOOKUP(Tableau4[[#This Row],[Sections]],Tableau1[[Section]:[Désignation section]],2,FALSE)</f>
        <v>F</v>
      </c>
      <c r="E265" s="5" t="str">
        <f ca="1">OFFSET(Tableau2[[#Headers],[Groupe Charges]],MATCH(Tableau4[[#This Row],[Charges]],Tableau2[Charges],0),0)</f>
        <v xml:space="preserve">Travel cost &amp; accomodation </v>
      </c>
      <c r="F265" t="str">
        <f>IF($C$4&lt;&gt;"",Inputs!$G16,0)</f>
        <v>Travel cost &amp; accomodation</v>
      </c>
    </row>
    <row r="266" spans="2:6" x14ac:dyDescent="0.2">
      <c r="B266" t="str">
        <f ca="1">OFFSET(Tableau1[[#Headers],[CDT]],MATCH(C266,Tableau1[Section],0),0)</f>
        <v>a6</v>
      </c>
      <c r="C266">
        <f>IF(Tableau4[[#This Row],[Charges]]&lt;&gt;0,C265,"")</f>
        <v>6</v>
      </c>
      <c r="D266" t="str">
        <f>VLOOKUP(Tableau4[[#This Row],[Sections]],Tableau1[[Section]:[Désignation section]],2,FALSE)</f>
        <v>F</v>
      </c>
      <c r="E266" s="5" t="str">
        <f ca="1">OFFSET(Tableau2[[#Headers],[Groupe Charges]],MATCH(Tableau4[[#This Row],[Charges]],Tableau2[Charges],0),0)</f>
        <v xml:space="preserve">Consumables </v>
      </c>
      <c r="F266" t="str">
        <f>IF($C$4&lt;&gt;"",Inputs!$G17,0)</f>
        <v>Sorties Stock Matiere</v>
      </c>
    </row>
    <row r="267" spans="2:6" x14ac:dyDescent="0.2">
      <c r="B267" t="str">
        <f ca="1">OFFSET(Tableau1[[#Headers],[CDT]],MATCH(C267,Tableau1[Section],0),0)</f>
        <v>a6</v>
      </c>
      <c r="C267">
        <f>IF(Tableau4[[#This Row],[Charges]]&lt;&gt;0,C266,"")</f>
        <v>6</v>
      </c>
      <c r="D267" t="str">
        <f>VLOOKUP(Tableau4[[#This Row],[Sections]],Tableau1[[Section]:[Désignation section]],2,FALSE)</f>
        <v>F</v>
      </c>
      <c r="E267" s="5" t="str">
        <f ca="1">OFFSET(Tableau2[[#Headers],[Groupe Charges]],MATCH(Tableau4[[#This Row],[Charges]],Tableau2[Charges],0),0)</f>
        <v xml:space="preserve">Consumables </v>
      </c>
      <c r="F267" t="str">
        <f>IF($C$4&lt;&gt;"",Inputs!$G18,0)</f>
        <v>Visserie Semi-Equipts &amp; Equipts</v>
      </c>
    </row>
    <row r="268" spans="2:6" x14ac:dyDescent="0.2">
      <c r="B268" t="str">
        <f ca="1">OFFSET(Tableau1[[#Headers],[CDT]],MATCH(C268,Tableau1[Section],0),0)</f>
        <v>a6</v>
      </c>
      <c r="C268">
        <f>IF(Tableau4[[#This Row],[Charges]]&lt;&gt;0,C267,"")</f>
        <v>6</v>
      </c>
      <c r="D268" t="str">
        <f>VLOOKUP(Tableau4[[#This Row],[Sections]],Tableau1[[Section]:[Désignation section]],2,FALSE)</f>
        <v>F</v>
      </c>
      <c r="E268" s="5" t="str">
        <f ca="1">OFFSET(Tableau2[[#Headers],[Groupe Charges]],MATCH(Tableau4[[#This Row],[Charges]],Tableau2[Charges],0),0)</f>
        <v xml:space="preserve">Consumables </v>
      </c>
      <c r="F268" t="str">
        <f>IF($C$4&lt;&gt;"",Inputs!$G19,0)</f>
        <v>Fournit.&amp; Prod.Entret.General</v>
      </c>
    </row>
    <row r="269" spans="2:6" x14ac:dyDescent="0.2">
      <c r="B269" t="str">
        <f ca="1">OFFSET(Tableau1[[#Headers],[CDT]],MATCH(C269,Tableau1[Section],0),0)</f>
        <v>a6</v>
      </c>
      <c r="C269">
        <f>IF(Tableau4[[#This Row],[Charges]]&lt;&gt;0,C268,"")</f>
        <v>6</v>
      </c>
      <c r="D269" t="str">
        <f>VLOOKUP(Tableau4[[#This Row],[Sections]],Tableau1[[Section]:[Désignation section]],2,FALSE)</f>
        <v>F</v>
      </c>
      <c r="E269" s="5" t="str">
        <f ca="1">OFFSET(Tableau2[[#Headers],[Groupe Charges]],MATCH(Tableau4[[#This Row],[Charges]],Tableau2[Charges],0),0)</f>
        <v xml:space="preserve">Consumables </v>
      </c>
      <c r="F269" t="str">
        <f>IF($C$4&lt;&gt;"",Inputs!$G20,0)</f>
        <v>Acquis.Mob.Mat.Fournit.Bureau</v>
      </c>
    </row>
    <row r="270" spans="2:6" x14ac:dyDescent="0.2">
      <c r="B270" t="str">
        <f ca="1">OFFSET(Tableau1[[#Headers],[CDT]],MATCH(C270,Tableau1[Section],0),0)</f>
        <v>a6</v>
      </c>
      <c r="C270">
        <f>IF(Tableau4[[#This Row],[Charges]]&lt;&gt;0,C269,"")</f>
        <v>6</v>
      </c>
      <c r="D270" t="str">
        <f>VLOOKUP(Tableau4[[#This Row],[Sections]],Tableau1[[Section]:[Désignation section]],2,FALSE)</f>
        <v>F</v>
      </c>
      <c r="E270" s="5" t="str">
        <f ca="1">OFFSET(Tableau2[[#Headers],[Groupe Charges]],MATCH(Tableau4[[#This Row],[Charges]],Tableau2[Charges],0),0)</f>
        <v xml:space="preserve">Consumables </v>
      </c>
      <c r="F270" t="str">
        <f>IF($C$4&lt;&gt;"",Inputs!$G21,0)</f>
        <v>Petit Outillage</v>
      </c>
    </row>
    <row r="271" spans="2:6" x14ac:dyDescent="0.2">
      <c r="B271" t="str">
        <f ca="1">OFFSET(Tableau1[[#Headers],[CDT]],MATCH(C271,Tableau1[Section],0),0)</f>
        <v>a6</v>
      </c>
      <c r="C271">
        <f>IF(Tableau4[[#This Row],[Charges]]&lt;&gt;0,C270,"")</f>
        <v>6</v>
      </c>
      <c r="D271" t="str">
        <f>VLOOKUP(Tableau4[[#This Row],[Sections]],Tableau1[[Section]:[Désignation section]],2,FALSE)</f>
        <v>F</v>
      </c>
      <c r="E271" s="5" t="str">
        <f ca="1">OFFSET(Tableau2[[#Headers],[Groupe Charges]],MATCH(Tableau4[[#This Row],[Charges]],Tableau2[Charges],0),0)</f>
        <v xml:space="preserve">Consumables </v>
      </c>
      <c r="F271" t="str">
        <f>IF($C$4&lt;&gt;"",Inputs!$G22,0)</f>
        <v>Matieres Consommab.Pdts Entret</v>
      </c>
    </row>
    <row r="272" spans="2:6" x14ac:dyDescent="0.2">
      <c r="B272" t="str">
        <f ca="1">OFFSET(Tableau1[[#Headers],[CDT]],MATCH(C272,Tableau1[Section],0),0)</f>
        <v>a6</v>
      </c>
      <c r="C272">
        <f>IF(Tableau4[[#This Row],[Charges]]&lt;&gt;0,C271,"")</f>
        <v>6</v>
      </c>
      <c r="D272" t="str">
        <f>VLOOKUP(Tableau4[[#This Row],[Sections]],Tableau1[[Section]:[Désignation section]],2,FALSE)</f>
        <v>F</v>
      </c>
      <c r="E272" s="5" t="str">
        <f ca="1">OFFSET(Tableau2[[#Headers],[Groupe Charges]],MATCH(Tableau4[[#This Row],[Charges]],Tableau2[Charges],0),0)</f>
        <v xml:space="preserve">Business Services </v>
      </c>
      <c r="F272" t="str">
        <f>IF($C$4&lt;&gt;"",Inputs!$G23,0)</f>
        <v>Assurances Batiments &amp; Is</v>
      </c>
    </row>
    <row r="273" spans="2:6" x14ac:dyDescent="0.2">
      <c r="B273" t="str">
        <f ca="1">OFFSET(Tableau1[[#Headers],[CDT]],MATCH(C273,Tableau1[Section],0),0)</f>
        <v>a6</v>
      </c>
      <c r="C273">
        <f>IF(Tableau4[[#This Row],[Charges]]&lt;&gt;0,C272,"")</f>
        <v>6</v>
      </c>
      <c r="D273" t="str">
        <f>VLOOKUP(Tableau4[[#This Row],[Sections]],Tableau1[[Section]:[Désignation section]],2,FALSE)</f>
        <v>F</v>
      </c>
      <c r="E273" s="5" t="str">
        <f ca="1">OFFSET(Tableau2[[#Headers],[Groupe Charges]],MATCH(Tableau4[[#This Row],[Charges]],Tableau2[Charges],0),0)</f>
        <v xml:space="preserve">Business Services </v>
      </c>
      <c r="F273" t="str">
        <f>IF($C$4&lt;&gt;"",Inputs!$G24,0)</f>
        <v>Assurances Hors Batiments &amp; Is</v>
      </c>
    </row>
    <row r="274" spans="2:6" x14ac:dyDescent="0.2">
      <c r="B274" t="str">
        <f ca="1">OFFSET(Tableau1[[#Headers],[CDT]],MATCH(C274,Tableau1[Section],0),0)</f>
        <v>a6</v>
      </c>
      <c r="C274">
        <f>IF(Tableau4[[#This Row],[Charges]]&lt;&gt;0,C273,"")</f>
        <v>6</v>
      </c>
      <c r="D274" t="str">
        <f>VLOOKUP(Tableau4[[#This Row],[Sections]],Tableau1[[Section]:[Désignation section]],2,FALSE)</f>
        <v>F</v>
      </c>
      <c r="E274" s="5" t="str">
        <f ca="1">OFFSET(Tableau2[[#Headers],[Groupe Charges]],MATCH(Tableau4[[#This Row],[Charges]],Tableau2[Charges],0),0)</f>
        <v xml:space="preserve">Business Services </v>
      </c>
      <c r="F274" t="str">
        <f>IF($C$4&lt;&gt;"",Inputs!$G25,0)</f>
        <v>Affranchissements</v>
      </c>
    </row>
    <row r="275" spans="2:6" x14ac:dyDescent="0.2">
      <c r="B275" t="str">
        <f ca="1">OFFSET(Tableau1[[#Headers],[CDT]],MATCH(C275,Tableau1[Section],0),0)</f>
        <v>a6</v>
      </c>
      <c r="C275">
        <f>IF(Tableau4[[#This Row],[Charges]]&lt;&gt;0,C274,"")</f>
        <v>6</v>
      </c>
      <c r="D275" t="str">
        <f>VLOOKUP(Tableau4[[#This Row],[Sections]],Tableau1[[Section]:[Désignation section]],2,FALSE)</f>
        <v>F</v>
      </c>
      <c r="E275" s="5" t="str">
        <f ca="1">OFFSET(Tableau2[[#Headers],[Groupe Charges]],MATCH(Tableau4[[#This Row],[Charges]],Tableau2[Charges],0),0)</f>
        <v xml:space="preserve">Business Services </v>
      </c>
      <c r="F275" t="str">
        <f>IF($C$4&lt;&gt;"",Inputs!$G26,0)</f>
        <v>Manutention</v>
      </c>
    </row>
    <row r="276" spans="2:6" x14ac:dyDescent="0.2">
      <c r="B276" t="str">
        <f ca="1">OFFSET(Tableau1[[#Headers],[CDT]],MATCH(C276,Tableau1[Section],0),0)</f>
        <v>a6</v>
      </c>
      <c r="C276">
        <f>IF(Tableau4[[#This Row],[Charges]]&lt;&gt;0,C275,"")</f>
        <v>6</v>
      </c>
      <c r="D276" t="str">
        <f>VLOOKUP(Tableau4[[#This Row],[Sections]],Tableau1[[Section]:[Désignation section]],2,FALSE)</f>
        <v>F</v>
      </c>
      <c r="E276" s="5" t="str">
        <f ca="1">OFFSET(Tableau2[[#Headers],[Groupe Charges]],MATCH(Tableau4[[#This Row],[Charges]],Tableau2[Charges],0),0)</f>
        <v xml:space="preserve">Business Services </v>
      </c>
      <c r="F276" t="str">
        <f>IF($C$4&lt;&gt;"",Inputs!$G27,0)</f>
        <v>Affutage</v>
      </c>
    </row>
    <row r="277" spans="2:6" x14ac:dyDescent="0.2">
      <c r="B277" t="str">
        <f ca="1">OFFSET(Tableau1[[#Headers],[CDT]],MATCH(C277,Tableau1[Section],0),0)</f>
        <v>a6</v>
      </c>
      <c r="C277">
        <f>IF(Tableau4[[#This Row],[Charges]]&lt;&gt;0,C276,"")</f>
        <v>6</v>
      </c>
      <c r="D277" t="str">
        <f>VLOOKUP(Tableau4[[#This Row],[Sections]],Tableau1[[Section]:[Désignation section]],2,FALSE)</f>
        <v>F</v>
      </c>
      <c r="E277" s="5" t="str">
        <f ca="1">OFFSET(Tableau2[[#Headers],[Groupe Charges]],MATCH(Tableau4[[#This Row],[Charges]],Tableau2[Charges],0),0)</f>
        <v xml:space="preserve">Business Services </v>
      </c>
      <c r="F277" t="str">
        <f>IF($C$4&lt;&gt;"",Inputs!$G28,0)</f>
        <v>Receptions, Restauration Exterieur</v>
      </c>
    </row>
    <row r="278" spans="2:6" x14ac:dyDescent="0.2">
      <c r="B278" t="str">
        <f ca="1">OFFSET(Tableau1[[#Headers],[CDT]],MATCH(C278,Tableau1[Section],0),0)</f>
        <v>a6</v>
      </c>
      <c r="C278">
        <f>IF(Tableau4[[#This Row],[Charges]]&lt;&gt;0,C277,"")</f>
        <v>6</v>
      </c>
      <c r="D278" t="str">
        <f>VLOOKUP(Tableau4[[#This Row],[Sections]],Tableau1[[Section]:[Désignation section]],2,FALSE)</f>
        <v>F</v>
      </c>
      <c r="E278" s="5" t="str">
        <f ca="1">OFFSET(Tableau2[[#Headers],[Groupe Charges]],MATCH(Tableau4[[#This Row],[Charges]],Tableau2[Charges],0),0)</f>
        <v xml:space="preserve">Business Services </v>
      </c>
      <c r="F278" t="str">
        <f>IF($C$4&lt;&gt;"",Inputs!$G29,0)</f>
        <v>Transports Lies A L'Exploitat.</v>
      </c>
    </row>
    <row r="279" spans="2:6" x14ac:dyDescent="0.2">
      <c r="B279" t="str">
        <f ca="1">OFFSET(Tableau1[[#Headers],[CDT]],MATCH(C279,Tableau1[Section],0),0)</f>
        <v>a6</v>
      </c>
      <c r="C279">
        <f>IF(Tableau4[[#This Row],[Charges]]&lt;&gt;0,C278,"")</f>
        <v>6</v>
      </c>
      <c r="D279" t="str">
        <f>VLOOKUP(Tableau4[[#This Row],[Sections]],Tableau1[[Section]:[Désignation section]],2,FALSE)</f>
        <v>F</v>
      </c>
      <c r="E279" s="5" t="str">
        <f ca="1">OFFSET(Tableau2[[#Headers],[Groupe Charges]],MATCH(Tableau4[[#This Row],[Charges]],Tableau2[Charges],0),0)</f>
        <v xml:space="preserve">Business Services </v>
      </c>
      <c r="F279" t="str">
        <f>IF($C$4&lt;&gt;"",Inputs!$G30,0)</f>
        <v>Publicite Cadeaux</v>
      </c>
    </row>
    <row r="280" spans="2:6" x14ac:dyDescent="0.2">
      <c r="B280" t="str">
        <f ca="1">OFFSET(Tableau1[[#Headers],[CDT]],MATCH(C280,Tableau1[Section],0),0)</f>
        <v>a6</v>
      </c>
      <c r="C280">
        <f>IF(Tableau4[[#This Row],[Charges]]&lt;&gt;0,C279,"")</f>
        <v>6</v>
      </c>
      <c r="D280" t="str">
        <f>VLOOKUP(Tableau4[[#This Row],[Sections]],Tableau1[[Section]:[Désignation section]],2,FALSE)</f>
        <v>F</v>
      </c>
      <c r="E280" s="5" t="str">
        <f ca="1">OFFSET(Tableau2[[#Headers],[Groupe Charges]],MATCH(Tableau4[[#This Row],[Charges]],Tableau2[Charges],0),0)</f>
        <v xml:space="preserve">Business Services </v>
      </c>
      <c r="F280" t="str">
        <f>IF($C$4&lt;&gt;"",Inputs!$G31,0)</f>
        <v>Inscriptions Congres, Manifestation</v>
      </c>
    </row>
    <row r="281" spans="2:6" x14ac:dyDescent="0.2">
      <c r="B281" t="str">
        <f ca="1">OFFSET(Tableau1[[#Headers],[CDT]],MATCH(C281,Tableau1[Section],0),0)</f>
        <v>a6</v>
      </c>
      <c r="C281">
        <f>IF(Tableau4[[#This Row],[Charges]]&lt;&gt;0,C280,"")</f>
        <v>6</v>
      </c>
      <c r="D281" t="str">
        <f>VLOOKUP(Tableau4[[#This Row],[Sections]],Tableau1[[Section]:[Désignation section]],2,FALSE)</f>
        <v>F</v>
      </c>
      <c r="E281" s="5" t="str">
        <f ca="1">OFFSET(Tableau2[[#Headers],[Groupe Charges]],MATCH(Tableau4[[#This Row],[Charges]],Tableau2[Charges],0),0)</f>
        <v xml:space="preserve">Business Services </v>
      </c>
      <c r="F281" t="str">
        <f>IF($C$4&lt;&gt;"",Inputs!$G32,0)</f>
        <v>Actes,Formalites,Intermediaires</v>
      </c>
    </row>
    <row r="282" spans="2:6" x14ac:dyDescent="0.2">
      <c r="B282" t="str">
        <f ca="1">OFFSET(Tableau1[[#Headers],[CDT]],MATCH(C282,Tableau1[Section],0),0)</f>
        <v>a6</v>
      </c>
      <c r="C282">
        <f>IF(Tableau4[[#This Row],[Charges]]&lt;&gt;0,C281,"")</f>
        <v>6</v>
      </c>
      <c r="D282" t="str">
        <f>VLOOKUP(Tableau4[[#This Row],[Sections]],Tableau1[[Section]:[Désignation section]],2,FALSE)</f>
        <v>F</v>
      </c>
      <c r="E282" s="5" t="str">
        <f ca="1">OFFSET(Tableau2[[#Headers],[Groupe Charges]],MATCH(Tableau4[[#This Row],[Charges]],Tableau2[Charges],0),0)</f>
        <v xml:space="preserve">Business Services </v>
      </c>
      <c r="F282" t="str">
        <f>IF($C$4&lt;&gt;"",Inputs!$G33,0)</f>
        <v>Trvx et services sur site</v>
      </c>
    </row>
    <row r="283" spans="2:6" x14ac:dyDescent="0.2">
      <c r="B283" t="str">
        <f ca="1">OFFSET(Tableau1[[#Headers],[CDT]],MATCH(C283,Tableau1[Section],0),0)</f>
        <v>a6</v>
      </c>
      <c r="C283">
        <f>IF(Tableau4[[#This Row],[Charges]]&lt;&gt;0,C282,"")</f>
        <v>6</v>
      </c>
      <c r="D283" t="str">
        <f>VLOOKUP(Tableau4[[#This Row],[Sections]],Tableau1[[Section]:[Désignation section]],2,FALSE)</f>
        <v>F</v>
      </c>
      <c r="E283" s="5" t="str">
        <f ca="1">OFFSET(Tableau2[[#Headers],[Groupe Charges]],MATCH(Tableau4[[#This Row],[Charges]],Tableau2[Charges],0),0)</f>
        <v xml:space="preserve">Business Services </v>
      </c>
      <c r="F283" t="str">
        <f>IF($C$4&lt;&gt;"",Inputs!$G34,0)</f>
        <v>Redevances,Dons,Mecenat</v>
      </c>
    </row>
    <row r="284" spans="2:6" x14ac:dyDescent="0.2">
      <c r="B284" t="str">
        <f ca="1">OFFSET(Tableau1[[#Headers],[CDT]],MATCH(C284,Tableau1[Section],0),0)</f>
        <v>a6</v>
      </c>
      <c r="C284">
        <f>IF(Tableau4[[#This Row],[Charges]]&lt;&gt;0,C283,"")</f>
        <v>6</v>
      </c>
      <c r="D284" t="str">
        <f>VLOOKUP(Tableau4[[#This Row],[Sections]],Tableau1[[Section]:[Désignation section]],2,FALSE)</f>
        <v>F</v>
      </c>
      <c r="E284" s="5" t="str">
        <f ca="1">OFFSET(Tableau2[[#Headers],[Groupe Charges]],MATCH(Tableau4[[#This Row],[Charges]],Tableau2[Charges],0),0)</f>
        <v xml:space="preserve">Business Services </v>
      </c>
      <c r="F284" t="str">
        <f>IF($C$4&lt;&gt;"",Inputs!$G35,0)</f>
        <v xml:space="preserve">Entretien Materiel Et Outil. </v>
      </c>
    </row>
    <row r="285" spans="2:6" x14ac:dyDescent="0.2">
      <c r="B285" t="str">
        <f ca="1">OFFSET(Tableau1[[#Headers],[CDT]],MATCH(C285,Tableau1[Section],0),0)</f>
        <v>a6</v>
      </c>
      <c r="C285">
        <f>IF(Tableau4[[#This Row],[Charges]]&lt;&gt;0,C284,"")</f>
        <v>6</v>
      </c>
      <c r="D285" t="str">
        <f>VLOOKUP(Tableau4[[#This Row],[Sections]],Tableau1[[Section]:[Désignation section]],2,FALSE)</f>
        <v>F</v>
      </c>
      <c r="E285" s="5" t="str">
        <f ca="1">OFFSET(Tableau2[[#Headers],[Groupe Charges]],MATCH(Tableau4[[#This Row],[Charges]],Tableau2[Charges],0),0)</f>
        <v xml:space="preserve">Business Services </v>
      </c>
      <c r="F285" t="str">
        <f>IF($C$4&lt;&gt;"",Inputs!$G36,0)</f>
        <v>Loyers Mat &amp; Outil.Hors It</v>
      </c>
    </row>
    <row r="286" spans="2:6" x14ac:dyDescent="0.2">
      <c r="B286" t="str">
        <f ca="1">OFFSET(Tableau1[[#Headers],[CDT]],MATCH(C286,Tableau1[Section],0),0)</f>
        <v>a6</v>
      </c>
      <c r="C286">
        <f>IF(Tableau4[[#This Row],[Charges]]&lt;&gt;0,C285,"")</f>
        <v>6</v>
      </c>
      <c r="D286" t="str">
        <f>VLOOKUP(Tableau4[[#This Row],[Sections]],Tableau1[[Section]:[Désignation section]],2,FALSE)</f>
        <v>F</v>
      </c>
      <c r="E286" s="5" t="str">
        <f ca="1">OFFSET(Tableau2[[#Headers],[Groupe Charges]],MATCH(Tableau4[[#This Row],[Charges]],Tableau2[Charges],0),0)</f>
        <v xml:space="preserve">Facil.Managt &amp; Utilities </v>
      </c>
      <c r="F286" t="str">
        <f>IF($C$4&lt;&gt;"",Inputs!$G37,0)</f>
        <v>Remb.De Charges &amp; Subventions Recu</v>
      </c>
    </row>
    <row r="287" spans="2:6" x14ac:dyDescent="0.2">
      <c r="B287" t="str">
        <f ca="1">OFFSET(Tableau1[[#Headers],[CDT]],MATCH(C287,Tableau1[Section],0),0)</f>
        <v>a6</v>
      </c>
      <c r="C287">
        <f>IF(Tableau4[[#This Row],[Charges]]&lt;&gt;0,C286,"")</f>
        <v>6</v>
      </c>
      <c r="D287" t="str">
        <f>VLOOKUP(Tableau4[[#This Row],[Sections]],Tableau1[[Section]:[Désignation section]],2,FALSE)</f>
        <v>F</v>
      </c>
      <c r="E287" s="5" t="str">
        <f ca="1">OFFSET(Tableau2[[#Headers],[Groupe Charges]],MATCH(Tableau4[[#This Row],[Charges]],Tableau2[Charges],0),0)</f>
        <v xml:space="preserve">Facil.Managt &amp; Utilities </v>
      </c>
      <c r="F287" t="str">
        <f>IF($C$4&lt;&gt;"",Inputs!$G38,0)</f>
        <v>Electricite</v>
      </c>
    </row>
    <row r="288" spans="2:6" x14ac:dyDescent="0.2">
      <c r="B288" t="str">
        <f ca="1">OFFSET(Tableau1[[#Headers],[CDT]],MATCH(C288,Tableau1[Section],0),0)</f>
        <v>a6</v>
      </c>
      <c r="C288">
        <f>IF(Tableau4[[#This Row],[Charges]]&lt;&gt;0,C287,"")</f>
        <v>6</v>
      </c>
      <c r="D288" t="str">
        <f>VLOOKUP(Tableau4[[#This Row],[Sections]],Tableau1[[Section]:[Désignation section]],2,FALSE)</f>
        <v>F</v>
      </c>
      <c r="E288" s="5" t="str">
        <f ca="1">OFFSET(Tableau2[[#Headers],[Groupe Charges]],MATCH(Tableau4[[#This Row],[Charges]],Tableau2[Charges],0),0)</f>
        <v xml:space="preserve">Facil.Managt &amp; Utilities </v>
      </c>
      <c r="F288" t="str">
        <f>IF($C$4&lt;&gt;"",Inputs!$G39,0)</f>
        <v>Eau</v>
      </c>
    </row>
    <row r="289" spans="2:6" x14ac:dyDescent="0.2">
      <c r="B289" t="str">
        <f ca="1">OFFSET(Tableau1[[#Headers],[CDT]],MATCH(C289,Tableau1[Section],0),0)</f>
        <v>a6</v>
      </c>
      <c r="C289">
        <f>IF(Tableau4[[#This Row],[Charges]]&lt;&gt;0,C288,"")</f>
        <v>6</v>
      </c>
      <c r="D289" t="str">
        <f>VLOOKUP(Tableau4[[#This Row],[Sections]],Tableau1[[Section]:[Désignation section]],2,FALSE)</f>
        <v>F</v>
      </c>
      <c r="E289" s="5" t="str">
        <f ca="1">OFFSET(Tableau2[[#Headers],[Groupe Charges]],MATCH(Tableau4[[#This Row],[Charges]],Tableau2[Charges],0),0)</f>
        <v xml:space="preserve">Facil.Managt &amp; Utilities </v>
      </c>
      <c r="F289" t="str">
        <f>IF($C$4&lt;&gt;"",Inputs!$G40,0)</f>
        <v>Gaz</v>
      </c>
    </row>
    <row r="290" spans="2:6" x14ac:dyDescent="0.2">
      <c r="B290" t="str">
        <f ca="1">OFFSET(Tableau1[[#Headers],[CDT]],MATCH(C290,Tableau1[Section],0),0)</f>
        <v>a6</v>
      </c>
      <c r="C290">
        <f>IF(Tableau4[[#This Row],[Charges]]&lt;&gt;0,C289,"")</f>
        <v>6</v>
      </c>
      <c r="D290" t="str">
        <f>VLOOKUP(Tableau4[[#This Row],[Sections]],Tableau1[[Section]:[Désignation section]],2,FALSE)</f>
        <v>F</v>
      </c>
      <c r="E290" s="5" t="str">
        <f ca="1">OFFSET(Tableau2[[#Headers],[Groupe Charges]],MATCH(Tableau4[[#This Row],[Charges]],Tableau2[Charges],0),0)</f>
        <v xml:space="preserve">Facil.Managt &amp; Utilities </v>
      </c>
      <c r="F290" t="str">
        <f>IF($C$4&lt;&gt;"",Inputs!$G41,0)</f>
        <v>Fuel Combustible De Chauffage</v>
      </c>
    </row>
    <row r="291" spans="2:6" x14ac:dyDescent="0.2">
      <c r="B291" t="str">
        <f ca="1">OFFSET(Tableau1[[#Headers],[CDT]],MATCH(C291,Tableau1[Section],0),0)</f>
        <v>a6</v>
      </c>
      <c r="C291">
        <f>IF(Tableau4[[#This Row],[Charges]]&lt;&gt;0,C290,"")</f>
        <v>6</v>
      </c>
      <c r="D291" t="str">
        <f>VLOOKUP(Tableau4[[#This Row],[Sections]],Tableau1[[Section]:[Désignation section]],2,FALSE)</f>
        <v>F</v>
      </c>
      <c r="E291" s="5" t="str">
        <f ca="1">OFFSET(Tableau2[[#Headers],[Groupe Charges]],MATCH(Tableau4[[#This Row],[Charges]],Tableau2[Charges],0),0)</f>
        <v xml:space="preserve">Facil.Managt &amp; Utilities </v>
      </c>
      <c r="F291" t="str">
        <f>IF($C$4&lt;&gt;"",Inputs!$G42,0)</f>
        <v>Nettoyage Ateliers Et Bureaux</v>
      </c>
    </row>
    <row r="292" spans="2:6" x14ac:dyDescent="0.2">
      <c r="B292" t="str">
        <f ca="1">OFFSET(Tableau1[[#Headers],[CDT]],MATCH(C292,Tableau1[Section],0),0)</f>
        <v>a6</v>
      </c>
      <c r="C292">
        <f>IF(Tableau4[[#This Row],[Charges]]&lt;&gt;0,C291,"")</f>
        <v>6</v>
      </c>
      <c r="D292" t="str">
        <f>VLOOKUP(Tableau4[[#This Row],[Sections]],Tableau1[[Section]:[Désignation section]],2,FALSE)</f>
        <v>F</v>
      </c>
      <c r="E292" s="5" t="str">
        <f ca="1">OFFSET(Tableau2[[#Headers],[Groupe Charges]],MATCH(Tableau4[[#This Row],[Charges]],Tableau2[Charges],0),0)</f>
        <v xml:space="preserve">Facil.Managt &amp; Utilities </v>
      </c>
      <c r="F292" t="str">
        <f>IF($C$4&lt;&gt;"",Inputs!$G43,0)</f>
        <v>Frais De Gardiennage</v>
      </c>
    </row>
    <row r="293" spans="2:6" x14ac:dyDescent="0.2">
      <c r="B293" t="str">
        <f ca="1">OFFSET(Tableau1[[#Headers],[CDT]],MATCH(C293,Tableau1[Section],0),0)</f>
        <v>a6</v>
      </c>
      <c r="C293">
        <f>IF(Tableau4[[#This Row],[Charges]]&lt;&gt;0,C292,"")</f>
        <v>6</v>
      </c>
      <c r="D293" t="str">
        <f>VLOOKUP(Tableau4[[#This Row],[Sections]],Tableau1[[Section]:[Désignation section]],2,FALSE)</f>
        <v>F</v>
      </c>
      <c r="E293" s="5" t="str">
        <f ca="1">OFFSET(Tableau2[[#Headers],[Groupe Charges]],MATCH(Tableau4[[#This Row],[Charges]],Tableau2[Charges],0),0)</f>
        <v xml:space="preserve">Facil.Managt &amp; Utilities </v>
      </c>
      <c r="F293" t="str">
        <f>IF($C$4&lt;&gt;"",Inputs!$G44,0)</f>
        <v>Loyers EADS Terrains &amp; Constructio</v>
      </c>
    </row>
    <row r="294" spans="2:6" x14ac:dyDescent="0.2">
      <c r="B294" t="str">
        <f ca="1">OFFSET(Tableau1[[#Headers],[CDT]],MATCH(C294,Tableau1[Section],0),0)</f>
        <v>a6</v>
      </c>
      <c r="C294">
        <f>IF(Tableau4[[#This Row],[Charges]]&lt;&gt;0,C293,"")</f>
        <v>6</v>
      </c>
      <c r="D294" t="str">
        <f>VLOOKUP(Tableau4[[#This Row],[Sections]],Tableau1[[Section]:[Désignation section]],2,FALSE)</f>
        <v>F</v>
      </c>
      <c r="E294" s="5" t="str">
        <f ca="1">OFFSET(Tableau2[[#Headers],[Groupe Charges]],MATCH(Tableau4[[#This Row],[Charges]],Tableau2[Charges],0),0)</f>
        <v xml:space="preserve">Facil.Managt &amp; Utilities </v>
      </c>
      <c r="F294" t="str">
        <f>IF($C$4&lt;&gt;"",Inputs!$G45,0)</f>
        <v>Loyers SRE Terrains &amp; Construction</v>
      </c>
    </row>
    <row r="295" spans="2:6" x14ac:dyDescent="0.2">
      <c r="B295" t="str">
        <f ca="1">OFFSET(Tableau1[[#Headers],[CDT]],MATCH(C295,Tableau1[Section],0),0)</f>
        <v>a6</v>
      </c>
      <c r="C295">
        <f>IF(Tableau4[[#This Row],[Charges]]&lt;&gt;0,C294,"")</f>
        <v>6</v>
      </c>
      <c r="D295" t="str">
        <f>VLOOKUP(Tableau4[[#This Row],[Sections]],Tableau1[[Section]:[Désignation section]],2,FALSE)</f>
        <v>F</v>
      </c>
      <c r="E295" s="5" t="str">
        <f ca="1">OFFSET(Tableau2[[#Headers],[Groupe Charges]],MATCH(Tableau4[[#This Row],[Charges]],Tableau2[Charges],0),0)</f>
        <v xml:space="preserve">Facil.Managt &amp; Utilities </v>
      </c>
      <c r="F295" t="str">
        <f>IF($C$4&lt;&gt;"",Inputs!$G46,0)</f>
        <v>Loyers Exterieurs Terrains &amp; Const</v>
      </c>
    </row>
    <row r="296" spans="2:6" x14ac:dyDescent="0.2">
      <c r="B296" t="str">
        <f ca="1">OFFSET(Tableau1[[#Headers],[CDT]],MATCH(C296,Tableau1[Section],0),0)</f>
        <v>a6</v>
      </c>
      <c r="C296">
        <f>IF(Tableau4[[#This Row],[Charges]]&lt;&gt;0,C295,"")</f>
        <v>6</v>
      </c>
      <c r="D296" t="str">
        <f>VLOOKUP(Tableau4[[#This Row],[Sections]],Tableau1[[Section]:[Désignation section]],2,FALSE)</f>
        <v>F</v>
      </c>
      <c r="E296" s="5" t="str">
        <f ca="1">OFFSET(Tableau2[[#Headers],[Groupe Charges]],MATCH(Tableau4[[#This Row],[Charges]],Tableau2[Charges],0),0)</f>
        <v xml:space="preserve">Facil.Managt &amp; Utilities </v>
      </c>
      <c r="F296" t="str">
        <f>IF($C$4&lt;&gt;"",Inputs!$G47,0)</f>
        <v>Entretien Terrains</v>
      </c>
    </row>
    <row r="297" spans="2:6" x14ac:dyDescent="0.2">
      <c r="B297" t="str">
        <f ca="1">OFFSET(Tableau1[[#Headers],[CDT]],MATCH(C297,Tableau1[Section],0),0)</f>
        <v>a6</v>
      </c>
      <c r="C297">
        <f>IF(Tableau4[[#This Row],[Charges]]&lt;&gt;0,C296,"")</f>
        <v>6</v>
      </c>
      <c r="D297" t="str">
        <f>VLOOKUP(Tableau4[[#This Row],[Sections]],Tableau1[[Section]:[Désignation section]],2,FALSE)</f>
        <v>F</v>
      </c>
      <c r="E297" s="5" t="str">
        <f ca="1">OFFSET(Tableau2[[#Headers],[Groupe Charges]],MATCH(Tableau4[[#This Row],[Charges]],Tableau2[Charges],0),0)</f>
        <v xml:space="preserve">Facil.Managt &amp; Utilities </v>
      </c>
      <c r="F297" t="str">
        <f>IF($C$4&lt;&gt;"",Inputs!$G48,0)</f>
        <v>Entretien Batiments</v>
      </c>
    </row>
    <row r="298" spans="2:6" x14ac:dyDescent="0.2">
      <c r="B298" t="str">
        <f ca="1">OFFSET(Tableau1[[#Headers],[CDT]],MATCH(C298,Tableau1[Section],0),0)</f>
        <v>a6</v>
      </c>
      <c r="C298">
        <f>IF(Tableau4[[#This Row],[Charges]]&lt;&gt;0,C297,"")</f>
        <v>6</v>
      </c>
      <c r="D298" t="str">
        <f>VLOOKUP(Tableau4[[#This Row],[Sections]],Tableau1[[Section]:[Désignation section]],2,FALSE)</f>
        <v>F</v>
      </c>
      <c r="E298" s="5" t="str">
        <f ca="1">OFFSET(Tableau2[[#Headers],[Groupe Charges]],MATCH(Tableau4[[#This Row],[Charges]],Tableau2[Charges],0),0)</f>
        <v xml:space="preserve">Facil.Managt &amp; Utilities </v>
      </c>
      <c r="F298" t="str">
        <f>IF($C$4&lt;&gt;"",Inputs!$G49,0)</f>
        <v>Entretien Installations Techniques</v>
      </c>
    </row>
    <row r="299" spans="2:6" x14ac:dyDescent="0.2">
      <c r="B299" t="str">
        <f ca="1">OFFSET(Tableau1[[#Headers],[CDT]],MATCH(C299,Tableau1[Section],0),0)</f>
        <v>a6</v>
      </c>
      <c r="C299">
        <f>IF(Tableau4[[#This Row],[Charges]]&lt;&gt;0,C298,"")</f>
        <v>6</v>
      </c>
      <c r="D299" t="str">
        <f>VLOOKUP(Tableau4[[#This Row],[Sections]],Tableau1[[Section]:[Désignation section]],2,FALSE)</f>
        <v>F</v>
      </c>
      <c r="E299" s="5" t="str">
        <f ca="1">OFFSET(Tableau2[[#Headers],[Groupe Charges]],MATCH(Tableau4[[#This Row],[Charges]],Tableau2[Charges],0),0)</f>
        <v xml:space="preserve">Facil.Managt &amp; Utilities </v>
      </c>
      <c r="F299" t="str">
        <f>IF($C$4&lt;&gt;"",Inputs!$G50,0)</f>
        <v>Transport Du Personnel</v>
      </c>
    </row>
    <row r="300" spans="2:6" x14ac:dyDescent="0.2">
      <c r="B300" t="str">
        <f ca="1">OFFSET(Tableau1[[#Headers],[CDT]],MATCH(C300,Tableau1[Section],0),0)</f>
        <v>a6</v>
      </c>
      <c r="C300">
        <f>IF(Tableau4[[#This Row],[Charges]]&lt;&gt;0,C299,"")</f>
        <v>6</v>
      </c>
      <c r="D300" t="str">
        <f>VLOOKUP(Tableau4[[#This Row],[Sections]],Tableau1[[Section]:[Désignation section]],2,FALSE)</f>
        <v>F</v>
      </c>
      <c r="E300" s="5" t="str">
        <f ca="1">OFFSET(Tableau2[[#Headers],[Groupe Charges]],MATCH(Tableau4[[#This Row],[Charges]],Tableau2[Charges],0),0)</f>
        <v xml:space="preserve">Facil.Managt &amp; Utilities </v>
      </c>
      <c r="F300" t="str">
        <f>IF($C$4&lt;&gt;"",Inputs!$G51,0)</f>
        <v>Elimination Des Dechets</v>
      </c>
    </row>
    <row r="301" spans="2:6" x14ac:dyDescent="0.2">
      <c r="B301" t="str">
        <f ca="1">OFFSET(Tableau1[[#Headers],[CDT]],MATCH(C301,Tableau1[Section],0),0)</f>
        <v>a6</v>
      </c>
      <c r="C301">
        <f>IF(Tableau4[[#This Row],[Charges]]&lt;&gt;0,C300,"")</f>
        <v>6</v>
      </c>
      <c r="D301" t="str">
        <f>VLOOKUP(Tableau4[[#This Row],[Sections]],Tableau1[[Section]:[Désignation section]],2,FALSE)</f>
        <v>F</v>
      </c>
      <c r="E301" s="5" t="str">
        <f ca="1">OFFSET(Tableau2[[#Headers],[Groupe Charges]],MATCH(Tableau4[[#This Row],[Charges]],Tableau2[Charges],0),0)</f>
        <v xml:space="preserve">Facil.Managt &amp; Utilities </v>
      </c>
      <c r="F301" t="str">
        <f>IF($C$4&lt;&gt;"",Inputs!$G52,0)</f>
        <v>Frais De Reception Internes</v>
      </c>
    </row>
    <row r="302" spans="2:6" x14ac:dyDescent="0.2">
      <c r="B302" t="str">
        <f ca="1">OFFSET(Tableau1[[#Headers],[CDT]],MATCH(C302,Tableau1[Section],0),0)</f>
        <v>a6</v>
      </c>
      <c r="C302">
        <f>IF(Tableau4[[#This Row],[Charges]]&lt;&gt;0,C301,"")</f>
        <v>6</v>
      </c>
      <c r="D302" t="str">
        <f>VLOOKUP(Tableau4[[#This Row],[Sections]],Tableau1[[Section]:[Désignation section]],2,FALSE)</f>
        <v>F</v>
      </c>
      <c r="E302" s="5" t="str">
        <f ca="1">OFFSET(Tableau2[[#Headers],[Groupe Charges]],MATCH(Tableau4[[#This Row],[Charges]],Tableau2[Charges],0),0)</f>
        <v xml:space="preserve">Facil.Managt &amp; Utilities </v>
      </c>
      <c r="F302" t="str">
        <f>IF($C$4&lt;&gt;"",Inputs!$G53,0)</f>
        <v>Amenagement Demenagement</v>
      </c>
    </row>
    <row r="303" spans="2:6" x14ac:dyDescent="0.2">
      <c r="B303" t="str">
        <f ca="1">OFFSET(Tableau1[[#Headers],[CDT]],MATCH(C303,Tableau1[Section],0),0)</f>
        <v>a6</v>
      </c>
      <c r="C303">
        <f>IF(Tableau4[[#This Row],[Charges]]&lt;&gt;0,C302,"")</f>
        <v>6</v>
      </c>
      <c r="D303" t="str">
        <f>VLOOKUP(Tableau4[[#This Row],[Sections]],Tableau1[[Section]:[Désignation section]],2,FALSE)</f>
        <v>F</v>
      </c>
      <c r="E303" s="5" t="str">
        <f ca="1">OFFSET(Tableau2[[#Headers],[Groupe Charges]],MATCH(Tableau4[[#This Row],[Charges]],Tableau2[Charges],0),0)</f>
        <v xml:space="preserve">It/Telecom </v>
      </c>
      <c r="F303" t="str">
        <f>IF($C$4&lt;&gt;"",Inputs!$G54,0)</f>
        <v>Achat computers &lt; 500 euros</v>
      </c>
    </row>
    <row r="304" spans="2:6" x14ac:dyDescent="0.2">
      <c r="B304" t="str">
        <f ca="1">OFFSET(Tableau1[[#Headers],[CDT]],MATCH(C304,Tableau1[Section],0),0)</f>
        <v>a7</v>
      </c>
      <c r="C304">
        <f>Inputs!C11</f>
        <v>7</v>
      </c>
      <c r="D304" t="str">
        <f>VLOOKUP(Tableau4[[#This Row],[Sections]],Tableau1[[Section]:[Désignation section]],2,FALSE)</f>
        <v>G</v>
      </c>
      <c r="E304" s="5" t="str">
        <f ca="1">OFFSET(Tableau2[[#Headers],[Groupe Charges]],MATCH(Tableau4[[#This Row],[Charges]],Tableau2[Charges],0),0)</f>
        <v xml:space="preserve">Personnel related costs </v>
      </c>
      <c r="F304" t="str">
        <f>IF($C$4&lt;&gt;"",Inputs!$G5,0)</f>
        <v>Frais Recrutement Du Personnel</v>
      </c>
    </row>
    <row r="305" spans="2:6" x14ac:dyDescent="0.2">
      <c r="B305" t="str">
        <f ca="1">OFFSET(Tableau1[[#Headers],[CDT]],MATCH(C305,Tableau1[Section],0),0)</f>
        <v>a7</v>
      </c>
      <c r="C305">
        <f>IF(Tableau4[[#This Row],[Charges]]&lt;&gt;0,C304,"")</f>
        <v>7</v>
      </c>
      <c r="D305" t="str">
        <f>VLOOKUP(Tableau4[[#This Row],[Sections]],Tableau1[[Section]:[Désignation section]],2,FALSE)</f>
        <v>G</v>
      </c>
      <c r="E305" s="5" t="str">
        <f ca="1">OFFSET(Tableau2[[#Headers],[Groupe Charges]],MATCH(Tableau4[[#This Row],[Charges]],Tableau2[Charges],0),0)</f>
        <v xml:space="preserve">Personnel related costs </v>
      </c>
      <c r="F305" t="str">
        <f>IF($C$4&lt;&gt;"",Inputs!$G6,0)</f>
        <v>Location de voiture</v>
      </c>
    </row>
    <row r="306" spans="2:6" x14ac:dyDescent="0.2">
      <c r="B306" t="str">
        <f ca="1">OFFSET(Tableau1[[#Headers],[CDT]],MATCH(C306,Tableau1[Section],0),0)</f>
        <v>a7</v>
      </c>
      <c r="C306">
        <f>IF(Tableau4[[#This Row],[Charges]]&lt;&gt;0,C305,"")</f>
        <v>7</v>
      </c>
      <c r="D306" t="str">
        <f>VLOOKUP(Tableau4[[#This Row],[Sections]],Tableau1[[Section]:[Désignation section]],2,FALSE)</f>
        <v>G</v>
      </c>
      <c r="E306" s="5" t="str">
        <f ca="1">OFFSET(Tableau2[[#Headers],[Groupe Charges]],MATCH(Tableau4[[#This Row],[Charges]],Tableau2[Charges],0),0)</f>
        <v xml:space="preserve">Personnel related costs </v>
      </c>
      <c r="F306" t="str">
        <f>IF($C$4&lt;&gt;"",Inputs!$G7,0)</f>
        <v>Formation</v>
      </c>
    </row>
    <row r="307" spans="2:6" x14ac:dyDescent="0.2">
      <c r="B307" t="str">
        <f ca="1">OFFSET(Tableau1[[#Headers],[CDT]],MATCH(C307,Tableau1[Section],0),0)</f>
        <v>a7</v>
      </c>
      <c r="C307">
        <f>IF(Tableau4[[#This Row],[Charges]]&lt;&gt;0,C306,"")</f>
        <v>7</v>
      </c>
      <c r="D307" t="str">
        <f>VLOOKUP(Tableau4[[#This Row],[Sections]],Tableau1[[Section]:[Désignation section]],2,FALSE)</f>
        <v>G</v>
      </c>
      <c r="E307" s="5" t="str">
        <f ca="1">OFFSET(Tableau2[[#Headers],[Groupe Charges]],MATCH(Tableau4[[#This Row],[Charges]],Tableau2[Charges],0),0)</f>
        <v xml:space="preserve">Personnel related costs </v>
      </c>
      <c r="F307" t="str">
        <f>IF($C$4&lt;&gt;"",Inputs!$G8,0)</f>
        <v>Personnel Detache,Prete</v>
      </c>
    </row>
    <row r="308" spans="2:6" x14ac:dyDescent="0.2">
      <c r="B308" t="str">
        <f ca="1">OFFSET(Tableau1[[#Headers],[CDT]],MATCH(C308,Tableau1[Section],0),0)</f>
        <v>a7</v>
      </c>
      <c r="C308">
        <f>IF(Tableau4[[#This Row],[Charges]]&lt;&gt;0,C307,"")</f>
        <v>7</v>
      </c>
      <c r="D308" t="str">
        <f>VLOOKUP(Tableau4[[#This Row],[Sections]],Tableau1[[Section]:[Désignation section]],2,FALSE)</f>
        <v>G</v>
      </c>
      <c r="E308" s="5" t="str">
        <f ca="1">OFFSET(Tableau2[[#Headers],[Groupe Charges]],MATCH(Tableau4[[#This Row],[Charges]],Tableau2[Charges],0),0)</f>
        <v xml:space="preserve">Personnel related costs </v>
      </c>
      <c r="F308" t="str">
        <f>IF($C$4&lt;&gt;"",Inputs!$G9,0)</f>
        <v>Demenagement Pers. Mute</v>
      </c>
    </row>
    <row r="309" spans="2:6" x14ac:dyDescent="0.2">
      <c r="B309" t="str">
        <f ca="1">OFFSET(Tableau1[[#Headers],[CDT]],MATCH(C309,Tableau1[Section],0),0)</f>
        <v>a7</v>
      </c>
      <c r="C309">
        <f>IF(Tableau4[[#This Row],[Charges]]&lt;&gt;0,C308,"")</f>
        <v>7</v>
      </c>
      <c r="D309" t="str">
        <f>VLOOKUP(Tableau4[[#This Row],[Sections]],Tableau1[[Section]:[Désignation section]],2,FALSE)</f>
        <v>G</v>
      </c>
      <c r="E309" s="5" t="str">
        <f ca="1">OFFSET(Tableau2[[#Headers],[Groupe Charges]],MATCH(Tableau4[[#This Row],[Charges]],Tableau2[Charges],0),0)</f>
        <v>Subcontracted in situ personnel</v>
      </c>
      <c r="F309" t="str">
        <f>IF($C$4&lt;&gt;"",Inputs!$G10,0)</f>
        <v>Subcontracted in situ personnem</v>
      </c>
    </row>
    <row r="310" spans="2:6" x14ac:dyDescent="0.2">
      <c r="B310" t="str">
        <f ca="1">OFFSET(Tableau1[[#Headers],[CDT]],MATCH(C310,Tableau1[Section],0),0)</f>
        <v>a7</v>
      </c>
      <c r="C310">
        <f>IF(Tableau4[[#This Row],[Charges]]&lt;&gt;0,C309,"")</f>
        <v>7</v>
      </c>
      <c r="D310" t="str">
        <f>VLOOKUP(Tableau4[[#This Row],[Sections]],Tableau1[[Section]:[Désignation section]],2,FALSE)</f>
        <v>G</v>
      </c>
      <c r="E310" s="5" t="str">
        <f ca="1">OFFSET(Tableau2[[#Headers],[Groupe Charges]],MATCH(Tableau4[[#This Row],[Charges]],Tableau2[Charges],0),0)</f>
        <v xml:space="preserve">Subcontracted works </v>
      </c>
      <c r="F310" t="str">
        <f>IF($C$4&lt;&gt;"",Inputs!$G11,0)</f>
        <v>Dev.Maint.Logic.Concus Interne</v>
      </c>
    </row>
    <row r="311" spans="2:6" x14ac:dyDescent="0.2">
      <c r="B311" t="str">
        <f ca="1">OFFSET(Tableau1[[#Headers],[CDT]],MATCH(C311,Tableau1[Section],0),0)</f>
        <v>a7</v>
      </c>
      <c r="C311">
        <f>IF(Tableau4[[#This Row],[Charges]]&lt;&gt;0,C310,"")</f>
        <v>7</v>
      </c>
      <c r="D311" t="str">
        <f>VLOOKUP(Tableau4[[#This Row],[Sections]],Tableau1[[Section]:[Désignation section]],2,FALSE)</f>
        <v>G</v>
      </c>
      <c r="E311" s="5" t="str">
        <f ca="1">OFFSET(Tableau2[[#Headers],[Groupe Charges]],MATCH(Tableau4[[#This Row],[Charges]],Tableau2[Charges],0),0)</f>
        <v xml:space="preserve">Subcontracted works </v>
      </c>
      <c r="F311" t="str">
        <f>IF($C$4&lt;&gt;"",Inputs!$G12,0)</f>
        <v>Sous-traitance informatique in-situ</v>
      </c>
    </row>
    <row r="312" spans="2:6" x14ac:dyDescent="0.2">
      <c r="B312" t="str">
        <f ca="1">OFFSET(Tableau1[[#Headers],[CDT]],MATCH(C312,Tableau1[Section],0),0)</f>
        <v>a7</v>
      </c>
      <c r="C312">
        <f>IF(Tableau4[[#This Row],[Charges]]&lt;&gt;0,C311,"")</f>
        <v>7</v>
      </c>
      <c r="D312" t="str">
        <f>VLOOKUP(Tableau4[[#This Row],[Sections]],Tableau1[[Section]:[Désignation section]],2,FALSE)</f>
        <v>G</v>
      </c>
      <c r="E312" s="5" t="str">
        <f ca="1">OFFSET(Tableau2[[#Headers],[Groupe Charges]],MATCH(Tableau4[[#This Row],[Charges]],Tableau2[Charges],0),0)</f>
        <v xml:space="preserve">Subcontracted works </v>
      </c>
      <c r="F312" t="str">
        <f>IF($C$4&lt;&gt;"",Inputs!$G13,0)</f>
        <v>Documentation Generale &amp; Technique</v>
      </c>
    </row>
    <row r="313" spans="2:6" x14ac:dyDescent="0.2">
      <c r="B313" t="str">
        <f ca="1">OFFSET(Tableau1[[#Headers],[CDT]],MATCH(C313,Tableau1[Section],0),0)</f>
        <v>a7</v>
      </c>
      <c r="C313">
        <f>IF(Tableau4[[#This Row],[Charges]]&lt;&gt;0,C312,"")</f>
        <v>7</v>
      </c>
      <c r="D313" t="str">
        <f>VLOOKUP(Tableau4[[#This Row],[Sections]],Tableau1[[Section]:[Désignation section]],2,FALSE)</f>
        <v>G</v>
      </c>
      <c r="E313" s="5" t="str">
        <f ca="1">OFFSET(Tableau2[[#Headers],[Groupe Charges]],MATCH(Tableau4[[#This Row],[Charges]],Tableau2[Charges],0),0)</f>
        <v xml:space="preserve">Subcontracted works </v>
      </c>
      <c r="F313" t="str">
        <f>IF($C$4&lt;&gt;"",Inputs!$G14,0)</f>
        <v>Qualite,Tests,Essais</v>
      </c>
    </row>
    <row r="314" spans="2:6" x14ac:dyDescent="0.2">
      <c r="B314" t="str">
        <f ca="1">OFFSET(Tableau1[[#Headers],[CDT]],MATCH(C314,Tableau1[Section],0),0)</f>
        <v>a7</v>
      </c>
      <c r="C314">
        <f>IF(Tableau4[[#This Row],[Charges]]&lt;&gt;0,C313,"")</f>
        <v>7</v>
      </c>
      <c r="D314" t="str">
        <f>VLOOKUP(Tableau4[[#This Row],[Sections]],Tableau1[[Section]:[Désignation section]],2,FALSE)</f>
        <v>G</v>
      </c>
      <c r="E314" s="5" t="str">
        <f ca="1">OFFSET(Tableau2[[#Headers],[Groupe Charges]],MATCH(Tableau4[[#This Row],[Charges]],Tableau2[Charges],0),0)</f>
        <v xml:space="preserve">Subcontracted works </v>
      </c>
      <c r="F314" t="str">
        <f>IF($C$4&lt;&gt;"",Inputs!$G15,0)</f>
        <v>Autres études &amp; recherches ext</v>
      </c>
    </row>
    <row r="315" spans="2:6" x14ac:dyDescent="0.2">
      <c r="B315" t="str">
        <f ca="1">OFFSET(Tableau1[[#Headers],[CDT]],MATCH(C315,Tableau1[Section],0),0)</f>
        <v>a7</v>
      </c>
      <c r="C315">
        <f>IF(Tableau4[[#This Row],[Charges]]&lt;&gt;0,C314,"")</f>
        <v>7</v>
      </c>
      <c r="D315" t="str">
        <f>VLOOKUP(Tableau4[[#This Row],[Sections]],Tableau1[[Section]:[Désignation section]],2,FALSE)</f>
        <v>G</v>
      </c>
      <c r="E315" s="5" t="str">
        <f ca="1">OFFSET(Tableau2[[#Headers],[Groupe Charges]],MATCH(Tableau4[[#This Row],[Charges]],Tableau2[Charges],0),0)</f>
        <v xml:space="preserve">Travel cost &amp; accomodation </v>
      </c>
      <c r="F315" t="str">
        <f>IF($C$4&lt;&gt;"",Inputs!$G16,0)</f>
        <v>Travel cost &amp; accomodation</v>
      </c>
    </row>
    <row r="316" spans="2:6" x14ac:dyDescent="0.2">
      <c r="B316" t="str">
        <f ca="1">OFFSET(Tableau1[[#Headers],[CDT]],MATCH(C316,Tableau1[Section],0),0)</f>
        <v>a7</v>
      </c>
      <c r="C316">
        <f>IF(Tableau4[[#This Row],[Charges]]&lt;&gt;0,C315,"")</f>
        <v>7</v>
      </c>
      <c r="D316" t="str">
        <f>VLOOKUP(Tableau4[[#This Row],[Sections]],Tableau1[[Section]:[Désignation section]],2,FALSE)</f>
        <v>G</v>
      </c>
      <c r="E316" s="5" t="str">
        <f ca="1">OFFSET(Tableau2[[#Headers],[Groupe Charges]],MATCH(Tableau4[[#This Row],[Charges]],Tableau2[Charges],0),0)</f>
        <v xml:space="preserve">Consumables </v>
      </c>
      <c r="F316" t="str">
        <f>IF($C$4&lt;&gt;"",Inputs!$G17,0)</f>
        <v>Sorties Stock Matiere</v>
      </c>
    </row>
    <row r="317" spans="2:6" x14ac:dyDescent="0.2">
      <c r="B317" t="str">
        <f ca="1">OFFSET(Tableau1[[#Headers],[CDT]],MATCH(C317,Tableau1[Section],0),0)</f>
        <v>a7</v>
      </c>
      <c r="C317">
        <f>IF(Tableau4[[#This Row],[Charges]]&lt;&gt;0,C316,"")</f>
        <v>7</v>
      </c>
      <c r="D317" t="str">
        <f>VLOOKUP(Tableau4[[#This Row],[Sections]],Tableau1[[Section]:[Désignation section]],2,FALSE)</f>
        <v>G</v>
      </c>
      <c r="E317" s="5" t="str">
        <f ca="1">OFFSET(Tableau2[[#Headers],[Groupe Charges]],MATCH(Tableau4[[#This Row],[Charges]],Tableau2[Charges],0),0)</f>
        <v xml:space="preserve">Consumables </v>
      </c>
      <c r="F317" t="str">
        <f>IF($C$4&lt;&gt;"",Inputs!$G18,0)</f>
        <v>Visserie Semi-Equipts &amp; Equipts</v>
      </c>
    </row>
    <row r="318" spans="2:6" x14ac:dyDescent="0.2">
      <c r="B318" t="str">
        <f ca="1">OFFSET(Tableau1[[#Headers],[CDT]],MATCH(C318,Tableau1[Section],0),0)</f>
        <v>a7</v>
      </c>
      <c r="C318">
        <f>IF(Tableau4[[#This Row],[Charges]]&lt;&gt;0,C317,"")</f>
        <v>7</v>
      </c>
      <c r="D318" t="str">
        <f>VLOOKUP(Tableau4[[#This Row],[Sections]],Tableau1[[Section]:[Désignation section]],2,FALSE)</f>
        <v>G</v>
      </c>
      <c r="E318" s="5" t="str">
        <f ca="1">OFFSET(Tableau2[[#Headers],[Groupe Charges]],MATCH(Tableau4[[#This Row],[Charges]],Tableau2[Charges],0),0)</f>
        <v xml:space="preserve">Consumables </v>
      </c>
      <c r="F318" t="str">
        <f>IF($C$4&lt;&gt;"",Inputs!$G19,0)</f>
        <v>Fournit.&amp; Prod.Entret.General</v>
      </c>
    </row>
    <row r="319" spans="2:6" x14ac:dyDescent="0.2">
      <c r="B319" t="str">
        <f ca="1">OFFSET(Tableau1[[#Headers],[CDT]],MATCH(C319,Tableau1[Section],0),0)</f>
        <v>a7</v>
      </c>
      <c r="C319">
        <f>IF(Tableau4[[#This Row],[Charges]]&lt;&gt;0,C318,"")</f>
        <v>7</v>
      </c>
      <c r="D319" t="str">
        <f>VLOOKUP(Tableau4[[#This Row],[Sections]],Tableau1[[Section]:[Désignation section]],2,FALSE)</f>
        <v>G</v>
      </c>
      <c r="E319" s="5" t="str">
        <f ca="1">OFFSET(Tableau2[[#Headers],[Groupe Charges]],MATCH(Tableau4[[#This Row],[Charges]],Tableau2[Charges],0),0)</f>
        <v xml:space="preserve">Consumables </v>
      </c>
      <c r="F319" t="str">
        <f>IF($C$4&lt;&gt;"",Inputs!$G20,0)</f>
        <v>Acquis.Mob.Mat.Fournit.Bureau</v>
      </c>
    </row>
    <row r="320" spans="2:6" x14ac:dyDescent="0.2">
      <c r="B320" t="str">
        <f ca="1">OFFSET(Tableau1[[#Headers],[CDT]],MATCH(C320,Tableau1[Section],0),0)</f>
        <v>a7</v>
      </c>
      <c r="C320">
        <f>IF(Tableau4[[#This Row],[Charges]]&lt;&gt;0,C319,"")</f>
        <v>7</v>
      </c>
      <c r="D320" t="str">
        <f>VLOOKUP(Tableau4[[#This Row],[Sections]],Tableau1[[Section]:[Désignation section]],2,FALSE)</f>
        <v>G</v>
      </c>
      <c r="E320" s="5" t="str">
        <f ca="1">OFFSET(Tableau2[[#Headers],[Groupe Charges]],MATCH(Tableau4[[#This Row],[Charges]],Tableau2[Charges],0),0)</f>
        <v xml:space="preserve">Consumables </v>
      </c>
      <c r="F320" t="str">
        <f>IF($C$4&lt;&gt;"",Inputs!$G21,0)</f>
        <v>Petit Outillage</v>
      </c>
    </row>
    <row r="321" spans="2:6" x14ac:dyDescent="0.2">
      <c r="B321" t="str">
        <f ca="1">OFFSET(Tableau1[[#Headers],[CDT]],MATCH(C321,Tableau1[Section],0),0)</f>
        <v>a7</v>
      </c>
      <c r="C321">
        <f>IF(Tableau4[[#This Row],[Charges]]&lt;&gt;0,C320,"")</f>
        <v>7</v>
      </c>
      <c r="D321" t="str">
        <f>VLOOKUP(Tableau4[[#This Row],[Sections]],Tableau1[[Section]:[Désignation section]],2,FALSE)</f>
        <v>G</v>
      </c>
      <c r="E321" s="5" t="str">
        <f ca="1">OFFSET(Tableau2[[#Headers],[Groupe Charges]],MATCH(Tableau4[[#This Row],[Charges]],Tableau2[Charges],0),0)</f>
        <v xml:space="preserve">Consumables </v>
      </c>
      <c r="F321" t="str">
        <f>IF($C$4&lt;&gt;"",Inputs!$G22,0)</f>
        <v>Matieres Consommab.Pdts Entret</v>
      </c>
    </row>
    <row r="322" spans="2:6" x14ac:dyDescent="0.2">
      <c r="B322" t="str">
        <f ca="1">OFFSET(Tableau1[[#Headers],[CDT]],MATCH(C322,Tableau1[Section],0),0)</f>
        <v>a7</v>
      </c>
      <c r="C322">
        <f>IF(Tableau4[[#This Row],[Charges]]&lt;&gt;0,C321,"")</f>
        <v>7</v>
      </c>
      <c r="D322" t="str">
        <f>VLOOKUP(Tableau4[[#This Row],[Sections]],Tableau1[[Section]:[Désignation section]],2,FALSE)</f>
        <v>G</v>
      </c>
      <c r="E322" s="5" t="str">
        <f ca="1">OFFSET(Tableau2[[#Headers],[Groupe Charges]],MATCH(Tableau4[[#This Row],[Charges]],Tableau2[Charges],0),0)</f>
        <v xml:space="preserve">Business Services </v>
      </c>
      <c r="F322" t="str">
        <f>IF($C$4&lt;&gt;"",Inputs!$G23,0)</f>
        <v>Assurances Batiments &amp; Is</v>
      </c>
    </row>
    <row r="323" spans="2:6" x14ac:dyDescent="0.2">
      <c r="B323" t="str">
        <f ca="1">OFFSET(Tableau1[[#Headers],[CDT]],MATCH(C323,Tableau1[Section],0),0)</f>
        <v>a7</v>
      </c>
      <c r="C323">
        <f>IF(Tableau4[[#This Row],[Charges]]&lt;&gt;0,C322,"")</f>
        <v>7</v>
      </c>
      <c r="D323" t="str">
        <f>VLOOKUP(Tableau4[[#This Row],[Sections]],Tableau1[[Section]:[Désignation section]],2,FALSE)</f>
        <v>G</v>
      </c>
      <c r="E323" s="5" t="str">
        <f ca="1">OFFSET(Tableau2[[#Headers],[Groupe Charges]],MATCH(Tableau4[[#This Row],[Charges]],Tableau2[Charges],0),0)</f>
        <v xml:space="preserve">Business Services </v>
      </c>
      <c r="F323" t="str">
        <f>IF($C$4&lt;&gt;"",Inputs!$G24,0)</f>
        <v>Assurances Hors Batiments &amp; Is</v>
      </c>
    </row>
    <row r="324" spans="2:6" x14ac:dyDescent="0.2">
      <c r="B324" t="str">
        <f ca="1">OFFSET(Tableau1[[#Headers],[CDT]],MATCH(C324,Tableau1[Section],0),0)</f>
        <v>a7</v>
      </c>
      <c r="C324">
        <f>IF(Tableau4[[#This Row],[Charges]]&lt;&gt;0,C323,"")</f>
        <v>7</v>
      </c>
      <c r="D324" t="str">
        <f>VLOOKUP(Tableau4[[#This Row],[Sections]],Tableau1[[Section]:[Désignation section]],2,FALSE)</f>
        <v>G</v>
      </c>
      <c r="E324" s="5" t="str">
        <f ca="1">OFFSET(Tableau2[[#Headers],[Groupe Charges]],MATCH(Tableau4[[#This Row],[Charges]],Tableau2[Charges],0),0)</f>
        <v xml:space="preserve">Business Services </v>
      </c>
      <c r="F324" t="str">
        <f>IF($C$4&lt;&gt;"",Inputs!$G25,0)</f>
        <v>Affranchissements</v>
      </c>
    </row>
    <row r="325" spans="2:6" x14ac:dyDescent="0.2">
      <c r="B325" t="str">
        <f ca="1">OFFSET(Tableau1[[#Headers],[CDT]],MATCH(C325,Tableau1[Section],0),0)</f>
        <v>a7</v>
      </c>
      <c r="C325">
        <f>IF(Tableau4[[#This Row],[Charges]]&lt;&gt;0,C324,"")</f>
        <v>7</v>
      </c>
      <c r="D325" t="str">
        <f>VLOOKUP(Tableau4[[#This Row],[Sections]],Tableau1[[Section]:[Désignation section]],2,FALSE)</f>
        <v>G</v>
      </c>
      <c r="E325" s="5" t="str">
        <f ca="1">OFFSET(Tableau2[[#Headers],[Groupe Charges]],MATCH(Tableau4[[#This Row],[Charges]],Tableau2[Charges],0),0)</f>
        <v xml:space="preserve">Business Services </v>
      </c>
      <c r="F325" t="str">
        <f>IF($C$4&lt;&gt;"",Inputs!$G26,0)</f>
        <v>Manutention</v>
      </c>
    </row>
    <row r="326" spans="2:6" x14ac:dyDescent="0.2">
      <c r="B326" t="str">
        <f ca="1">OFFSET(Tableau1[[#Headers],[CDT]],MATCH(C326,Tableau1[Section],0),0)</f>
        <v>a7</v>
      </c>
      <c r="C326">
        <f>IF(Tableau4[[#This Row],[Charges]]&lt;&gt;0,C325,"")</f>
        <v>7</v>
      </c>
      <c r="D326" t="str">
        <f>VLOOKUP(Tableau4[[#This Row],[Sections]],Tableau1[[Section]:[Désignation section]],2,FALSE)</f>
        <v>G</v>
      </c>
      <c r="E326" s="5" t="str">
        <f ca="1">OFFSET(Tableau2[[#Headers],[Groupe Charges]],MATCH(Tableau4[[#This Row],[Charges]],Tableau2[Charges],0),0)</f>
        <v xml:space="preserve">Business Services </v>
      </c>
      <c r="F326" t="str">
        <f>IF($C$4&lt;&gt;"",Inputs!$G27,0)</f>
        <v>Affutage</v>
      </c>
    </row>
    <row r="327" spans="2:6" x14ac:dyDescent="0.2">
      <c r="B327" t="str">
        <f ca="1">OFFSET(Tableau1[[#Headers],[CDT]],MATCH(C327,Tableau1[Section],0),0)</f>
        <v>a7</v>
      </c>
      <c r="C327">
        <f>IF(Tableau4[[#This Row],[Charges]]&lt;&gt;0,C326,"")</f>
        <v>7</v>
      </c>
      <c r="D327" t="str">
        <f>VLOOKUP(Tableau4[[#This Row],[Sections]],Tableau1[[Section]:[Désignation section]],2,FALSE)</f>
        <v>G</v>
      </c>
      <c r="E327" s="5" t="str">
        <f ca="1">OFFSET(Tableau2[[#Headers],[Groupe Charges]],MATCH(Tableau4[[#This Row],[Charges]],Tableau2[Charges],0),0)</f>
        <v xml:space="preserve">Business Services </v>
      </c>
      <c r="F327" t="str">
        <f>IF($C$4&lt;&gt;"",Inputs!$G28,0)</f>
        <v>Receptions, Restauration Exterieur</v>
      </c>
    </row>
    <row r="328" spans="2:6" x14ac:dyDescent="0.2">
      <c r="B328" t="str">
        <f ca="1">OFFSET(Tableau1[[#Headers],[CDT]],MATCH(C328,Tableau1[Section],0),0)</f>
        <v>a7</v>
      </c>
      <c r="C328">
        <f>IF(Tableau4[[#This Row],[Charges]]&lt;&gt;0,C327,"")</f>
        <v>7</v>
      </c>
      <c r="D328" t="str">
        <f>VLOOKUP(Tableau4[[#This Row],[Sections]],Tableau1[[Section]:[Désignation section]],2,FALSE)</f>
        <v>G</v>
      </c>
      <c r="E328" s="5" t="str">
        <f ca="1">OFFSET(Tableau2[[#Headers],[Groupe Charges]],MATCH(Tableau4[[#This Row],[Charges]],Tableau2[Charges],0),0)</f>
        <v xml:space="preserve">Business Services </v>
      </c>
      <c r="F328" t="str">
        <f>IF($C$4&lt;&gt;"",Inputs!$G29,0)</f>
        <v>Transports Lies A L'Exploitat.</v>
      </c>
    </row>
    <row r="329" spans="2:6" x14ac:dyDescent="0.2">
      <c r="B329" t="str">
        <f ca="1">OFFSET(Tableau1[[#Headers],[CDT]],MATCH(C329,Tableau1[Section],0),0)</f>
        <v>a7</v>
      </c>
      <c r="C329">
        <f>IF(Tableau4[[#This Row],[Charges]]&lt;&gt;0,C328,"")</f>
        <v>7</v>
      </c>
      <c r="D329" t="str">
        <f>VLOOKUP(Tableau4[[#This Row],[Sections]],Tableau1[[Section]:[Désignation section]],2,FALSE)</f>
        <v>G</v>
      </c>
      <c r="E329" s="5" t="str">
        <f ca="1">OFFSET(Tableau2[[#Headers],[Groupe Charges]],MATCH(Tableau4[[#This Row],[Charges]],Tableau2[Charges],0),0)</f>
        <v xml:space="preserve">Business Services </v>
      </c>
      <c r="F329" t="str">
        <f>IF($C$4&lt;&gt;"",Inputs!$G30,0)</f>
        <v>Publicite Cadeaux</v>
      </c>
    </row>
    <row r="330" spans="2:6" x14ac:dyDescent="0.2">
      <c r="B330" t="str">
        <f ca="1">OFFSET(Tableau1[[#Headers],[CDT]],MATCH(C330,Tableau1[Section],0),0)</f>
        <v>a7</v>
      </c>
      <c r="C330">
        <f>IF(Tableau4[[#This Row],[Charges]]&lt;&gt;0,C329,"")</f>
        <v>7</v>
      </c>
      <c r="D330" t="str">
        <f>VLOOKUP(Tableau4[[#This Row],[Sections]],Tableau1[[Section]:[Désignation section]],2,FALSE)</f>
        <v>G</v>
      </c>
      <c r="E330" s="5" t="str">
        <f ca="1">OFFSET(Tableau2[[#Headers],[Groupe Charges]],MATCH(Tableau4[[#This Row],[Charges]],Tableau2[Charges],0),0)</f>
        <v xml:space="preserve">Business Services </v>
      </c>
      <c r="F330" t="str">
        <f>IF($C$4&lt;&gt;"",Inputs!$G31,0)</f>
        <v>Inscriptions Congres, Manifestation</v>
      </c>
    </row>
    <row r="331" spans="2:6" x14ac:dyDescent="0.2">
      <c r="B331" t="str">
        <f ca="1">OFFSET(Tableau1[[#Headers],[CDT]],MATCH(C331,Tableau1[Section],0),0)</f>
        <v>a7</v>
      </c>
      <c r="C331">
        <f>IF(Tableau4[[#This Row],[Charges]]&lt;&gt;0,C330,"")</f>
        <v>7</v>
      </c>
      <c r="D331" t="str">
        <f>VLOOKUP(Tableau4[[#This Row],[Sections]],Tableau1[[Section]:[Désignation section]],2,FALSE)</f>
        <v>G</v>
      </c>
      <c r="E331" s="5" t="str">
        <f ca="1">OFFSET(Tableau2[[#Headers],[Groupe Charges]],MATCH(Tableau4[[#This Row],[Charges]],Tableau2[Charges],0),0)</f>
        <v xml:space="preserve">Business Services </v>
      </c>
      <c r="F331" t="str">
        <f>IF($C$4&lt;&gt;"",Inputs!$G32,0)</f>
        <v>Actes,Formalites,Intermediaires</v>
      </c>
    </row>
    <row r="332" spans="2:6" x14ac:dyDescent="0.2">
      <c r="B332" t="str">
        <f ca="1">OFFSET(Tableau1[[#Headers],[CDT]],MATCH(C332,Tableau1[Section],0),0)</f>
        <v>a7</v>
      </c>
      <c r="C332">
        <f>IF(Tableau4[[#This Row],[Charges]]&lt;&gt;0,C331,"")</f>
        <v>7</v>
      </c>
      <c r="D332" t="str">
        <f>VLOOKUP(Tableau4[[#This Row],[Sections]],Tableau1[[Section]:[Désignation section]],2,FALSE)</f>
        <v>G</v>
      </c>
      <c r="E332" s="5" t="str">
        <f ca="1">OFFSET(Tableau2[[#Headers],[Groupe Charges]],MATCH(Tableau4[[#This Row],[Charges]],Tableau2[Charges],0),0)</f>
        <v xml:space="preserve">Business Services </v>
      </c>
      <c r="F332" t="str">
        <f>IF($C$4&lt;&gt;"",Inputs!$G33,0)</f>
        <v>Trvx et services sur site</v>
      </c>
    </row>
    <row r="333" spans="2:6" x14ac:dyDescent="0.2">
      <c r="B333" t="str">
        <f ca="1">OFFSET(Tableau1[[#Headers],[CDT]],MATCH(C333,Tableau1[Section],0),0)</f>
        <v>a7</v>
      </c>
      <c r="C333">
        <f>IF(Tableau4[[#This Row],[Charges]]&lt;&gt;0,C332,"")</f>
        <v>7</v>
      </c>
      <c r="D333" t="str">
        <f>VLOOKUP(Tableau4[[#This Row],[Sections]],Tableau1[[Section]:[Désignation section]],2,FALSE)</f>
        <v>G</v>
      </c>
      <c r="E333" s="5" t="str">
        <f ca="1">OFFSET(Tableau2[[#Headers],[Groupe Charges]],MATCH(Tableau4[[#This Row],[Charges]],Tableau2[Charges],0),0)</f>
        <v xml:space="preserve">Business Services </v>
      </c>
      <c r="F333" t="str">
        <f>IF($C$4&lt;&gt;"",Inputs!$G34,0)</f>
        <v>Redevances,Dons,Mecenat</v>
      </c>
    </row>
    <row r="334" spans="2:6" x14ac:dyDescent="0.2">
      <c r="B334" t="str">
        <f ca="1">OFFSET(Tableau1[[#Headers],[CDT]],MATCH(C334,Tableau1[Section],0),0)</f>
        <v>a7</v>
      </c>
      <c r="C334">
        <f>IF(Tableau4[[#This Row],[Charges]]&lt;&gt;0,C333,"")</f>
        <v>7</v>
      </c>
      <c r="D334" t="str">
        <f>VLOOKUP(Tableau4[[#This Row],[Sections]],Tableau1[[Section]:[Désignation section]],2,FALSE)</f>
        <v>G</v>
      </c>
      <c r="E334" s="5" t="str">
        <f ca="1">OFFSET(Tableau2[[#Headers],[Groupe Charges]],MATCH(Tableau4[[#This Row],[Charges]],Tableau2[Charges],0),0)</f>
        <v xml:space="preserve">Business Services </v>
      </c>
      <c r="F334" t="str">
        <f>IF($C$4&lt;&gt;"",Inputs!$G35,0)</f>
        <v xml:space="preserve">Entretien Materiel Et Outil. </v>
      </c>
    </row>
    <row r="335" spans="2:6" x14ac:dyDescent="0.2">
      <c r="B335" t="str">
        <f ca="1">OFFSET(Tableau1[[#Headers],[CDT]],MATCH(C335,Tableau1[Section],0),0)</f>
        <v>a7</v>
      </c>
      <c r="C335">
        <f>IF(Tableau4[[#This Row],[Charges]]&lt;&gt;0,C334,"")</f>
        <v>7</v>
      </c>
      <c r="D335" t="str">
        <f>VLOOKUP(Tableau4[[#This Row],[Sections]],Tableau1[[Section]:[Désignation section]],2,FALSE)</f>
        <v>G</v>
      </c>
      <c r="E335" s="5" t="str">
        <f ca="1">OFFSET(Tableau2[[#Headers],[Groupe Charges]],MATCH(Tableau4[[#This Row],[Charges]],Tableau2[Charges],0),0)</f>
        <v xml:space="preserve">Business Services </v>
      </c>
      <c r="F335" t="str">
        <f>IF($C$4&lt;&gt;"",Inputs!$G36,0)</f>
        <v>Loyers Mat &amp; Outil.Hors It</v>
      </c>
    </row>
    <row r="336" spans="2:6" x14ac:dyDescent="0.2">
      <c r="B336" t="str">
        <f ca="1">OFFSET(Tableau1[[#Headers],[CDT]],MATCH(C336,Tableau1[Section],0),0)</f>
        <v>a7</v>
      </c>
      <c r="C336">
        <f>IF(Tableau4[[#This Row],[Charges]]&lt;&gt;0,C335,"")</f>
        <v>7</v>
      </c>
      <c r="D336" t="str">
        <f>VLOOKUP(Tableau4[[#This Row],[Sections]],Tableau1[[Section]:[Désignation section]],2,FALSE)</f>
        <v>G</v>
      </c>
      <c r="E336" s="5" t="str">
        <f ca="1">OFFSET(Tableau2[[#Headers],[Groupe Charges]],MATCH(Tableau4[[#This Row],[Charges]],Tableau2[Charges],0),0)</f>
        <v xml:space="preserve">Facil.Managt &amp; Utilities </v>
      </c>
      <c r="F336" t="str">
        <f>IF($C$4&lt;&gt;"",Inputs!$G37,0)</f>
        <v>Remb.De Charges &amp; Subventions Recu</v>
      </c>
    </row>
    <row r="337" spans="2:6" x14ac:dyDescent="0.2">
      <c r="B337" t="str">
        <f ca="1">OFFSET(Tableau1[[#Headers],[CDT]],MATCH(C337,Tableau1[Section],0),0)</f>
        <v>a7</v>
      </c>
      <c r="C337">
        <f>IF(Tableau4[[#This Row],[Charges]]&lt;&gt;0,C336,"")</f>
        <v>7</v>
      </c>
      <c r="D337" t="str">
        <f>VLOOKUP(Tableau4[[#This Row],[Sections]],Tableau1[[Section]:[Désignation section]],2,FALSE)</f>
        <v>G</v>
      </c>
      <c r="E337" s="5" t="str">
        <f ca="1">OFFSET(Tableau2[[#Headers],[Groupe Charges]],MATCH(Tableau4[[#This Row],[Charges]],Tableau2[Charges],0),0)</f>
        <v xml:space="preserve">Facil.Managt &amp; Utilities </v>
      </c>
      <c r="F337" t="str">
        <f>IF($C$4&lt;&gt;"",Inputs!$G38,0)</f>
        <v>Electricite</v>
      </c>
    </row>
    <row r="338" spans="2:6" x14ac:dyDescent="0.2">
      <c r="B338" t="str">
        <f ca="1">OFFSET(Tableau1[[#Headers],[CDT]],MATCH(C338,Tableau1[Section],0),0)</f>
        <v>a7</v>
      </c>
      <c r="C338">
        <f>IF(Tableau4[[#This Row],[Charges]]&lt;&gt;0,C337,"")</f>
        <v>7</v>
      </c>
      <c r="D338" t="str">
        <f>VLOOKUP(Tableau4[[#This Row],[Sections]],Tableau1[[Section]:[Désignation section]],2,FALSE)</f>
        <v>G</v>
      </c>
      <c r="E338" s="5" t="str">
        <f ca="1">OFFSET(Tableau2[[#Headers],[Groupe Charges]],MATCH(Tableau4[[#This Row],[Charges]],Tableau2[Charges],0),0)</f>
        <v xml:space="preserve">Facil.Managt &amp; Utilities </v>
      </c>
      <c r="F338" t="str">
        <f>IF($C$4&lt;&gt;"",Inputs!$G39,0)</f>
        <v>Eau</v>
      </c>
    </row>
    <row r="339" spans="2:6" x14ac:dyDescent="0.2">
      <c r="B339" t="str">
        <f ca="1">OFFSET(Tableau1[[#Headers],[CDT]],MATCH(C339,Tableau1[Section],0),0)</f>
        <v>a7</v>
      </c>
      <c r="C339">
        <f>IF(Tableau4[[#This Row],[Charges]]&lt;&gt;0,C338,"")</f>
        <v>7</v>
      </c>
      <c r="D339" t="str">
        <f>VLOOKUP(Tableau4[[#This Row],[Sections]],Tableau1[[Section]:[Désignation section]],2,FALSE)</f>
        <v>G</v>
      </c>
      <c r="E339" s="5" t="str">
        <f ca="1">OFFSET(Tableau2[[#Headers],[Groupe Charges]],MATCH(Tableau4[[#This Row],[Charges]],Tableau2[Charges],0),0)</f>
        <v xml:space="preserve">Facil.Managt &amp; Utilities </v>
      </c>
      <c r="F339" t="str">
        <f>IF($C$4&lt;&gt;"",Inputs!$G40,0)</f>
        <v>Gaz</v>
      </c>
    </row>
    <row r="340" spans="2:6" x14ac:dyDescent="0.2">
      <c r="B340" t="str">
        <f ca="1">OFFSET(Tableau1[[#Headers],[CDT]],MATCH(C340,Tableau1[Section],0),0)</f>
        <v>a7</v>
      </c>
      <c r="C340">
        <f>IF(Tableau4[[#This Row],[Charges]]&lt;&gt;0,C339,"")</f>
        <v>7</v>
      </c>
      <c r="D340" t="str">
        <f>VLOOKUP(Tableau4[[#This Row],[Sections]],Tableau1[[Section]:[Désignation section]],2,FALSE)</f>
        <v>G</v>
      </c>
      <c r="E340" s="5" t="str">
        <f ca="1">OFFSET(Tableau2[[#Headers],[Groupe Charges]],MATCH(Tableau4[[#This Row],[Charges]],Tableau2[Charges],0),0)</f>
        <v xml:space="preserve">Facil.Managt &amp; Utilities </v>
      </c>
      <c r="F340" t="str">
        <f>IF($C$4&lt;&gt;"",Inputs!$G41,0)</f>
        <v>Fuel Combustible De Chauffage</v>
      </c>
    </row>
    <row r="341" spans="2:6" x14ac:dyDescent="0.2">
      <c r="B341" t="str">
        <f ca="1">OFFSET(Tableau1[[#Headers],[CDT]],MATCH(C341,Tableau1[Section],0),0)</f>
        <v>a7</v>
      </c>
      <c r="C341">
        <f>IF(Tableau4[[#This Row],[Charges]]&lt;&gt;0,C340,"")</f>
        <v>7</v>
      </c>
      <c r="D341" t="str">
        <f>VLOOKUP(Tableau4[[#This Row],[Sections]],Tableau1[[Section]:[Désignation section]],2,FALSE)</f>
        <v>G</v>
      </c>
      <c r="E341" s="5" t="str">
        <f ca="1">OFFSET(Tableau2[[#Headers],[Groupe Charges]],MATCH(Tableau4[[#This Row],[Charges]],Tableau2[Charges],0),0)</f>
        <v xml:space="preserve">Facil.Managt &amp; Utilities </v>
      </c>
      <c r="F341" t="str">
        <f>IF($C$4&lt;&gt;"",Inputs!$G42,0)</f>
        <v>Nettoyage Ateliers Et Bureaux</v>
      </c>
    </row>
    <row r="342" spans="2:6" x14ac:dyDescent="0.2">
      <c r="B342" t="str">
        <f ca="1">OFFSET(Tableau1[[#Headers],[CDT]],MATCH(C342,Tableau1[Section],0),0)</f>
        <v>a7</v>
      </c>
      <c r="C342">
        <f>IF(Tableau4[[#This Row],[Charges]]&lt;&gt;0,C341,"")</f>
        <v>7</v>
      </c>
      <c r="D342" t="str">
        <f>VLOOKUP(Tableau4[[#This Row],[Sections]],Tableau1[[Section]:[Désignation section]],2,FALSE)</f>
        <v>G</v>
      </c>
      <c r="E342" s="5" t="str">
        <f ca="1">OFFSET(Tableau2[[#Headers],[Groupe Charges]],MATCH(Tableau4[[#This Row],[Charges]],Tableau2[Charges],0),0)</f>
        <v xml:space="preserve">Facil.Managt &amp; Utilities </v>
      </c>
      <c r="F342" t="str">
        <f>IF($C$4&lt;&gt;"",Inputs!$G43,0)</f>
        <v>Frais De Gardiennage</v>
      </c>
    </row>
    <row r="343" spans="2:6" x14ac:dyDescent="0.2">
      <c r="B343" t="str">
        <f ca="1">OFFSET(Tableau1[[#Headers],[CDT]],MATCH(C343,Tableau1[Section],0),0)</f>
        <v>a7</v>
      </c>
      <c r="C343">
        <f>IF(Tableau4[[#This Row],[Charges]]&lt;&gt;0,C342,"")</f>
        <v>7</v>
      </c>
      <c r="D343" t="str">
        <f>VLOOKUP(Tableau4[[#This Row],[Sections]],Tableau1[[Section]:[Désignation section]],2,FALSE)</f>
        <v>G</v>
      </c>
      <c r="E343" s="5" t="str">
        <f ca="1">OFFSET(Tableau2[[#Headers],[Groupe Charges]],MATCH(Tableau4[[#This Row],[Charges]],Tableau2[Charges],0),0)</f>
        <v xml:space="preserve">Facil.Managt &amp; Utilities </v>
      </c>
      <c r="F343" t="str">
        <f>IF($C$4&lt;&gt;"",Inputs!$G44,0)</f>
        <v>Loyers EADS Terrains &amp; Constructio</v>
      </c>
    </row>
    <row r="344" spans="2:6" x14ac:dyDescent="0.2">
      <c r="B344" t="str">
        <f ca="1">OFFSET(Tableau1[[#Headers],[CDT]],MATCH(C344,Tableau1[Section],0),0)</f>
        <v>a7</v>
      </c>
      <c r="C344">
        <f>IF(Tableau4[[#This Row],[Charges]]&lt;&gt;0,C343,"")</f>
        <v>7</v>
      </c>
      <c r="D344" t="str">
        <f>VLOOKUP(Tableau4[[#This Row],[Sections]],Tableau1[[Section]:[Désignation section]],2,FALSE)</f>
        <v>G</v>
      </c>
      <c r="E344" s="5" t="str">
        <f ca="1">OFFSET(Tableau2[[#Headers],[Groupe Charges]],MATCH(Tableau4[[#This Row],[Charges]],Tableau2[Charges],0),0)</f>
        <v xml:space="preserve">Facil.Managt &amp; Utilities </v>
      </c>
      <c r="F344" t="str">
        <f>IF($C$4&lt;&gt;"",Inputs!$G45,0)</f>
        <v>Loyers SRE Terrains &amp; Construction</v>
      </c>
    </row>
    <row r="345" spans="2:6" x14ac:dyDescent="0.2">
      <c r="B345" t="str">
        <f ca="1">OFFSET(Tableau1[[#Headers],[CDT]],MATCH(C345,Tableau1[Section],0),0)</f>
        <v>a7</v>
      </c>
      <c r="C345">
        <f>IF(Tableau4[[#This Row],[Charges]]&lt;&gt;0,C344,"")</f>
        <v>7</v>
      </c>
      <c r="D345" t="str">
        <f>VLOOKUP(Tableau4[[#This Row],[Sections]],Tableau1[[Section]:[Désignation section]],2,FALSE)</f>
        <v>G</v>
      </c>
      <c r="E345" s="5" t="str">
        <f ca="1">OFFSET(Tableau2[[#Headers],[Groupe Charges]],MATCH(Tableau4[[#This Row],[Charges]],Tableau2[Charges],0),0)</f>
        <v xml:space="preserve">Facil.Managt &amp; Utilities </v>
      </c>
      <c r="F345" t="str">
        <f>IF($C$4&lt;&gt;"",Inputs!$G46,0)</f>
        <v>Loyers Exterieurs Terrains &amp; Const</v>
      </c>
    </row>
    <row r="346" spans="2:6" x14ac:dyDescent="0.2">
      <c r="B346" t="str">
        <f ca="1">OFFSET(Tableau1[[#Headers],[CDT]],MATCH(C346,Tableau1[Section],0),0)</f>
        <v>a7</v>
      </c>
      <c r="C346">
        <f>IF(Tableau4[[#This Row],[Charges]]&lt;&gt;0,C345,"")</f>
        <v>7</v>
      </c>
      <c r="D346" t="str">
        <f>VLOOKUP(Tableau4[[#This Row],[Sections]],Tableau1[[Section]:[Désignation section]],2,FALSE)</f>
        <v>G</v>
      </c>
      <c r="E346" s="5" t="str">
        <f ca="1">OFFSET(Tableau2[[#Headers],[Groupe Charges]],MATCH(Tableau4[[#This Row],[Charges]],Tableau2[Charges],0),0)</f>
        <v xml:space="preserve">Facil.Managt &amp; Utilities </v>
      </c>
      <c r="F346" t="str">
        <f>IF($C$4&lt;&gt;"",Inputs!$G47,0)</f>
        <v>Entretien Terrains</v>
      </c>
    </row>
    <row r="347" spans="2:6" x14ac:dyDescent="0.2">
      <c r="B347" t="str">
        <f ca="1">OFFSET(Tableau1[[#Headers],[CDT]],MATCH(C347,Tableau1[Section],0),0)</f>
        <v>a7</v>
      </c>
      <c r="C347">
        <f>IF(Tableau4[[#This Row],[Charges]]&lt;&gt;0,C346,"")</f>
        <v>7</v>
      </c>
      <c r="D347" t="str">
        <f>VLOOKUP(Tableau4[[#This Row],[Sections]],Tableau1[[Section]:[Désignation section]],2,FALSE)</f>
        <v>G</v>
      </c>
      <c r="E347" s="5" t="str">
        <f ca="1">OFFSET(Tableau2[[#Headers],[Groupe Charges]],MATCH(Tableau4[[#This Row],[Charges]],Tableau2[Charges],0),0)</f>
        <v xml:space="preserve">Facil.Managt &amp; Utilities </v>
      </c>
      <c r="F347" t="str">
        <f>IF($C$4&lt;&gt;"",Inputs!$G48,0)</f>
        <v>Entretien Batiments</v>
      </c>
    </row>
    <row r="348" spans="2:6" x14ac:dyDescent="0.2">
      <c r="B348" t="str">
        <f ca="1">OFFSET(Tableau1[[#Headers],[CDT]],MATCH(C348,Tableau1[Section],0),0)</f>
        <v>a7</v>
      </c>
      <c r="C348">
        <f>IF(Tableau4[[#This Row],[Charges]]&lt;&gt;0,C347,"")</f>
        <v>7</v>
      </c>
      <c r="D348" t="str">
        <f>VLOOKUP(Tableau4[[#This Row],[Sections]],Tableau1[[Section]:[Désignation section]],2,FALSE)</f>
        <v>G</v>
      </c>
      <c r="E348" s="5" t="str">
        <f ca="1">OFFSET(Tableau2[[#Headers],[Groupe Charges]],MATCH(Tableau4[[#This Row],[Charges]],Tableau2[Charges],0),0)</f>
        <v xml:space="preserve">Facil.Managt &amp; Utilities </v>
      </c>
      <c r="F348" t="str">
        <f>IF($C$4&lt;&gt;"",Inputs!$G49,0)</f>
        <v>Entretien Installations Techniques</v>
      </c>
    </row>
    <row r="349" spans="2:6" x14ac:dyDescent="0.2">
      <c r="B349" t="str">
        <f ca="1">OFFSET(Tableau1[[#Headers],[CDT]],MATCH(C349,Tableau1[Section],0),0)</f>
        <v>a7</v>
      </c>
      <c r="C349">
        <f>IF(Tableau4[[#This Row],[Charges]]&lt;&gt;0,C348,"")</f>
        <v>7</v>
      </c>
      <c r="D349" t="str">
        <f>VLOOKUP(Tableau4[[#This Row],[Sections]],Tableau1[[Section]:[Désignation section]],2,FALSE)</f>
        <v>G</v>
      </c>
      <c r="E349" s="5" t="str">
        <f ca="1">OFFSET(Tableau2[[#Headers],[Groupe Charges]],MATCH(Tableau4[[#This Row],[Charges]],Tableau2[Charges],0),0)</f>
        <v xml:space="preserve">Facil.Managt &amp; Utilities </v>
      </c>
      <c r="F349" t="str">
        <f>IF($C$4&lt;&gt;"",Inputs!$G50,0)</f>
        <v>Transport Du Personnel</v>
      </c>
    </row>
    <row r="350" spans="2:6" x14ac:dyDescent="0.2">
      <c r="B350" t="str">
        <f ca="1">OFFSET(Tableau1[[#Headers],[CDT]],MATCH(C350,Tableau1[Section],0),0)</f>
        <v>a7</v>
      </c>
      <c r="C350">
        <f>IF(Tableau4[[#This Row],[Charges]]&lt;&gt;0,C349,"")</f>
        <v>7</v>
      </c>
      <c r="D350" t="str">
        <f>VLOOKUP(Tableau4[[#This Row],[Sections]],Tableau1[[Section]:[Désignation section]],2,FALSE)</f>
        <v>G</v>
      </c>
      <c r="E350" s="5" t="str">
        <f ca="1">OFFSET(Tableau2[[#Headers],[Groupe Charges]],MATCH(Tableau4[[#This Row],[Charges]],Tableau2[Charges],0),0)</f>
        <v xml:space="preserve">Facil.Managt &amp; Utilities </v>
      </c>
      <c r="F350" t="str">
        <f>IF($C$4&lt;&gt;"",Inputs!$G51,0)</f>
        <v>Elimination Des Dechets</v>
      </c>
    </row>
    <row r="351" spans="2:6" x14ac:dyDescent="0.2">
      <c r="B351" t="str">
        <f ca="1">OFFSET(Tableau1[[#Headers],[CDT]],MATCH(C351,Tableau1[Section],0),0)</f>
        <v>a7</v>
      </c>
      <c r="C351">
        <f>IF(Tableau4[[#This Row],[Charges]]&lt;&gt;0,C350,"")</f>
        <v>7</v>
      </c>
      <c r="D351" t="str">
        <f>VLOOKUP(Tableau4[[#This Row],[Sections]],Tableau1[[Section]:[Désignation section]],2,FALSE)</f>
        <v>G</v>
      </c>
      <c r="E351" s="5" t="str">
        <f ca="1">OFFSET(Tableau2[[#Headers],[Groupe Charges]],MATCH(Tableau4[[#This Row],[Charges]],Tableau2[Charges],0),0)</f>
        <v xml:space="preserve">Facil.Managt &amp; Utilities </v>
      </c>
      <c r="F351" t="str">
        <f>IF($C$4&lt;&gt;"",Inputs!$G52,0)</f>
        <v>Frais De Reception Internes</v>
      </c>
    </row>
    <row r="352" spans="2:6" x14ac:dyDescent="0.2">
      <c r="B352" t="str">
        <f ca="1">OFFSET(Tableau1[[#Headers],[CDT]],MATCH(C352,Tableau1[Section],0),0)</f>
        <v>a7</v>
      </c>
      <c r="C352">
        <f>IF(Tableau4[[#This Row],[Charges]]&lt;&gt;0,C351,"")</f>
        <v>7</v>
      </c>
      <c r="D352" t="str">
        <f>VLOOKUP(Tableau4[[#This Row],[Sections]],Tableau1[[Section]:[Désignation section]],2,FALSE)</f>
        <v>G</v>
      </c>
      <c r="E352" s="5" t="str">
        <f ca="1">OFFSET(Tableau2[[#Headers],[Groupe Charges]],MATCH(Tableau4[[#This Row],[Charges]],Tableau2[Charges],0),0)</f>
        <v xml:space="preserve">Facil.Managt &amp; Utilities </v>
      </c>
      <c r="F352" t="str">
        <f>IF($C$4&lt;&gt;"",Inputs!$G53,0)</f>
        <v>Amenagement Demenagement</v>
      </c>
    </row>
    <row r="353" spans="2:6" x14ac:dyDescent="0.2">
      <c r="B353" t="str">
        <f ca="1">OFFSET(Tableau1[[#Headers],[CDT]],MATCH(C353,Tableau1[Section],0),0)</f>
        <v>a7</v>
      </c>
      <c r="C353">
        <f>IF(Tableau4[[#This Row],[Charges]]&lt;&gt;0,C352,"")</f>
        <v>7</v>
      </c>
      <c r="D353" t="str">
        <f>VLOOKUP(Tableau4[[#This Row],[Sections]],Tableau1[[Section]:[Désignation section]],2,FALSE)</f>
        <v>G</v>
      </c>
      <c r="E353" s="5" t="str">
        <f ca="1">OFFSET(Tableau2[[#Headers],[Groupe Charges]],MATCH(Tableau4[[#This Row],[Charges]],Tableau2[Charges],0),0)</f>
        <v xml:space="preserve">It/Telecom </v>
      </c>
      <c r="F353" t="str">
        <f>IF($C$4&lt;&gt;"",Inputs!$G54,0)</f>
        <v>Achat computers &lt; 500 euros</v>
      </c>
    </row>
    <row r="354" spans="2:6" x14ac:dyDescent="0.2">
      <c r="B354" t="str">
        <f ca="1">OFFSET(Tableau1[[#Headers],[CDT]],MATCH(C354,Tableau1[Section],0),0)</f>
        <v>a8</v>
      </c>
      <c r="C354">
        <f>Inputs!C12</f>
        <v>8</v>
      </c>
      <c r="D354" t="str">
        <f>VLOOKUP(Tableau4[[#This Row],[Sections]],Tableau1[[Section]:[Désignation section]],2,FALSE)</f>
        <v>H</v>
      </c>
      <c r="E354" s="5" t="str">
        <f ca="1">OFFSET(Tableau2[[#Headers],[Groupe Charges]],MATCH(Tableau4[[#This Row],[Charges]],Tableau2[Charges],0),0)</f>
        <v xml:space="preserve">Personnel related costs </v>
      </c>
      <c r="F354" t="str">
        <f>IF($C$4&lt;&gt;"",Inputs!$G5,0)</f>
        <v>Frais Recrutement Du Personnel</v>
      </c>
    </row>
    <row r="355" spans="2:6" x14ac:dyDescent="0.2">
      <c r="B355" t="str">
        <f ca="1">OFFSET(Tableau1[[#Headers],[CDT]],MATCH(C355,Tableau1[Section],0),0)</f>
        <v>a8</v>
      </c>
      <c r="C355">
        <f>IF(Tableau4[[#This Row],[Charges]]&lt;&gt;0,C354,"")</f>
        <v>8</v>
      </c>
      <c r="D355" t="str">
        <f>VLOOKUP(Tableau4[[#This Row],[Sections]],Tableau1[[Section]:[Désignation section]],2,FALSE)</f>
        <v>H</v>
      </c>
      <c r="E355" s="5" t="str">
        <f ca="1">OFFSET(Tableau2[[#Headers],[Groupe Charges]],MATCH(Tableau4[[#This Row],[Charges]],Tableau2[Charges],0),0)</f>
        <v xml:space="preserve">Personnel related costs </v>
      </c>
      <c r="F355" t="str">
        <f>IF($C$4&lt;&gt;"",Inputs!$G6,0)</f>
        <v>Location de voiture</v>
      </c>
    </row>
    <row r="356" spans="2:6" x14ac:dyDescent="0.2">
      <c r="B356" t="str">
        <f ca="1">OFFSET(Tableau1[[#Headers],[CDT]],MATCH(C356,Tableau1[Section],0),0)</f>
        <v>a8</v>
      </c>
      <c r="C356">
        <f>IF(Tableau4[[#This Row],[Charges]]&lt;&gt;0,C355,"")</f>
        <v>8</v>
      </c>
      <c r="D356" t="str">
        <f>VLOOKUP(Tableau4[[#This Row],[Sections]],Tableau1[[Section]:[Désignation section]],2,FALSE)</f>
        <v>H</v>
      </c>
      <c r="E356" s="5" t="str">
        <f ca="1">OFFSET(Tableau2[[#Headers],[Groupe Charges]],MATCH(Tableau4[[#This Row],[Charges]],Tableau2[Charges],0),0)</f>
        <v xml:space="preserve">Personnel related costs </v>
      </c>
      <c r="F356" t="str">
        <f>IF($C$4&lt;&gt;"",Inputs!$G7,0)</f>
        <v>Formation</v>
      </c>
    </row>
    <row r="357" spans="2:6" x14ac:dyDescent="0.2">
      <c r="B357" t="str">
        <f ca="1">OFFSET(Tableau1[[#Headers],[CDT]],MATCH(C357,Tableau1[Section],0),0)</f>
        <v>a8</v>
      </c>
      <c r="C357">
        <f>IF(Tableau4[[#This Row],[Charges]]&lt;&gt;0,C356,"")</f>
        <v>8</v>
      </c>
      <c r="D357" t="str">
        <f>VLOOKUP(Tableau4[[#This Row],[Sections]],Tableau1[[Section]:[Désignation section]],2,FALSE)</f>
        <v>H</v>
      </c>
      <c r="E357" s="5" t="str">
        <f ca="1">OFFSET(Tableau2[[#Headers],[Groupe Charges]],MATCH(Tableau4[[#This Row],[Charges]],Tableau2[Charges],0),0)</f>
        <v xml:space="preserve">Personnel related costs </v>
      </c>
      <c r="F357" t="str">
        <f>IF($C$4&lt;&gt;"",Inputs!$G8,0)</f>
        <v>Personnel Detache,Prete</v>
      </c>
    </row>
    <row r="358" spans="2:6" x14ac:dyDescent="0.2">
      <c r="B358" t="str">
        <f ca="1">OFFSET(Tableau1[[#Headers],[CDT]],MATCH(C358,Tableau1[Section],0),0)</f>
        <v>a8</v>
      </c>
      <c r="C358">
        <f>IF(Tableau4[[#This Row],[Charges]]&lt;&gt;0,C357,"")</f>
        <v>8</v>
      </c>
      <c r="D358" t="str">
        <f>VLOOKUP(Tableau4[[#This Row],[Sections]],Tableau1[[Section]:[Désignation section]],2,FALSE)</f>
        <v>H</v>
      </c>
      <c r="E358" s="5" t="str">
        <f ca="1">OFFSET(Tableau2[[#Headers],[Groupe Charges]],MATCH(Tableau4[[#This Row],[Charges]],Tableau2[Charges],0),0)</f>
        <v xml:space="preserve">Personnel related costs </v>
      </c>
      <c r="F358" t="str">
        <f>IF($C$4&lt;&gt;"",Inputs!$G9,0)</f>
        <v>Demenagement Pers. Mute</v>
      </c>
    </row>
    <row r="359" spans="2:6" x14ac:dyDescent="0.2">
      <c r="B359" t="str">
        <f ca="1">OFFSET(Tableau1[[#Headers],[CDT]],MATCH(C359,Tableau1[Section],0),0)</f>
        <v>a8</v>
      </c>
      <c r="C359">
        <f>IF(Tableau4[[#This Row],[Charges]]&lt;&gt;0,C358,"")</f>
        <v>8</v>
      </c>
      <c r="D359" t="str">
        <f>VLOOKUP(Tableau4[[#This Row],[Sections]],Tableau1[[Section]:[Désignation section]],2,FALSE)</f>
        <v>H</v>
      </c>
      <c r="E359" s="5" t="str">
        <f ca="1">OFFSET(Tableau2[[#Headers],[Groupe Charges]],MATCH(Tableau4[[#This Row],[Charges]],Tableau2[Charges],0),0)</f>
        <v>Subcontracted in situ personnel</v>
      </c>
      <c r="F359" t="str">
        <f>IF($C$4&lt;&gt;"",Inputs!$G10,0)</f>
        <v>Subcontracted in situ personnem</v>
      </c>
    </row>
    <row r="360" spans="2:6" x14ac:dyDescent="0.2">
      <c r="B360" t="str">
        <f ca="1">OFFSET(Tableau1[[#Headers],[CDT]],MATCH(C360,Tableau1[Section],0),0)</f>
        <v>a8</v>
      </c>
      <c r="C360">
        <f>IF(Tableau4[[#This Row],[Charges]]&lt;&gt;0,C359,"")</f>
        <v>8</v>
      </c>
      <c r="D360" t="str">
        <f>VLOOKUP(Tableau4[[#This Row],[Sections]],Tableau1[[Section]:[Désignation section]],2,FALSE)</f>
        <v>H</v>
      </c>
      <c r="E360" s="5" t="str">
        <f ca="1">OFFSET(Tableau2[[#Headers],[Groupe Charges]],MATCH(Tableau4[[#This Row],[Charges]],Tableau2[Charges],0),0)</f>
        <v xml:space="preserve">Subcontracted works </v>
      </c>
      <c r="F360" t="str">
        <f>IF($C$4&lt;&gt;"",Inputs!$G11,0)</f>
        <v>Dev.Maint.Logic.Concus Interne</v>
      </c>
    </row>
    <row r="361" spans="2:6" x14ac:dyDescent="0.2">
      <c r="B361" t="str">
        <f ca="1">OFFSET(Tableau1[[#Headers],[CDT]],MATCH(C361,Tableau1[Section],0),0)</f>
        <v>a8</v>
      </c>
      <c r="C361">
        <f>IF(Tableau4[[#This Row],[Charges]]&lt;&gt;0,C360,"")</f>
        <v>8</v>
      </c>
      <c r="D361" t="str">
        <f>VLOOKUP(Tableau4[[#This Row],[Sections]],Tableau1[[Section]:[Désignation section]],2,FALSE)</f>
        <v>H</v>
      </c>
      <c r="E361" s="5" t="str">
        <f ca="1">OFFSET(Tableau2[[#Headers],[Groupe Charges]],MATCH(Tableau4[[#This Row],[Charges]],Tableau2[Charges],0),0)</f>
        <v xml:space="preserve">Subcontracted works </v>
      </c>
      <c r="F361" t="str">
        <f>IF($C$4&lt;&gt;"",Inputs!$G12,0)</f>
        <v>Sous-traitance informatique in-situ</v>
      </c>
    </row>
    <row r="362" spans="2:6" x14ac:dyDescent="0.2">
      <c r="B362" t="str">
        <f ca="1">OFFSET(Tableau1[[#Headers],[CDT]],MATCH(C362,Tableau1[Section],0),0)</f>
        <v>a8</v>
      </c>
      <c r="C362">
        <f>IF(Tableau4[[#This Row],[Charges]]&lt;&gt;0,C361,"")</f>
        <v>8</v>
      </c>
      <c r="D362" t="str">
        <f>VLOOKUP(Tableau4[[#This Row],[Sections]],Tableau1[[Section]:[Désignation section]],2,FALSE)</f>
        <v>H</v>
      </c>
      <c r="E362" s="5" t="str">
        <f ca="1">OFFSET(Tableau2[[#Headers],[Groupe Charges]],MATCH(Tableau4[[#This Row],[Charges]],Tableau2[Charges],0),0)</f>
        <v xml:space="preserve">Subcontracted works </v>
      </c>
      <c r="F362" t="str">
        <f>IF($C$4&lt;&gt;"",Inputs!$G13,0)</f>
        <v>Documentation Generale &amp; Technique</v>
      </c>
    </row>
    <row r="363" spans="2:6" x14ac:dyDescent="0.2">
      <c r="B363" t="str">
        <f ca="1">OFFSET(Tableau1[[#Headers],[CDT]],MATCH(C363,Tableau1[Section],0),0)</f>
        <v>a8</v>
      </c>
      <c r="C363">
        <f>IF(Tableau4[[#This Row],[Charges]]&lt;&gt;0,C362,"")</f>
        <v>8</v>
      </c>
      <c r="D363" t="str">
        <f>VLOOKUP(Tableau4[[#This Row],[Sections]],Tableau1[[Section]:[Désignation section]],2,FALSE)</f>
        <v>H</v>
      </c>
      <c r="E363" s="5" t="str">
        <f ca="1">OFFSET(Tableau2[[#Headers],[Groupe Charges]],MATCH(Tableau4[[#This Row],[Charges]],Tableau2[Charges],0),0)</f>
        <v xml:space="preserve">Subcontracted works </v>
      </c>
      <c r="F363" t="str">
        <f>IF($C$4&lt;&gt;"",Inputs!$G14,0)</f>
        <v>Qualite,Tests,Essais</v>
      </c>
    </row>
    <row r="364" spans="2:6" x14ac:dyDescent="0.2">
      <c r="B364" t="str">
        <f ca="1">OFFSET(Tableau1[[#Headers],[CDT]],MATCH(C364,Tableau1[Section],0),0)</f>
        <v>a8</v>
      </c>
      <c r="C364">
        <f>IF(Tableau4[[#This Row],[Charges]]&lt;&gt;0,C363,"")</f>
        <v>8</v>
      </c>
      <c r="D364" t="str">
        <f>VLOOKUP(Tableau4[[#This Row],[Sections]],Tableau1[[Section]:[Désignation section]],2,FALSE)</f>
        <v>H</v>
      </c>
      <c r="E364" s="5" t="str">
        <f ca="1">OFFSET(Tableau2[[#Headers],[Groupe Charges]],MATCH(Tableau4[[#This Row],[Charges]],Tableau2[Charges],0),0)</f>
        <v xml:space="preserve">Subcontracted works </v>
      </c>
      <c r="F364" t="str">
        <f>IF($C$4&lt;&gt;"",Inputs!$G15,0)</f>
        <v>Autres études &amp; recherches ext</v>
      </c>
    </row>
    <row r="365" spans="2:6" x14ac:dyDescent="0.2">
      <c r="B365" t="str">
        <f ca="1">OFFSET(Tableau1[[#Headers],[CDT]],MATCH(C365,Tableau1[Section],0),0)</f>
        <v>a8</v>
      </c>
      <c r="C365">
        <f>IF(Tableau4[[#This Row],[Charges]]&lt;&gt;0,C364,"")</f>
        <v>8</v>
      </c>
      <c r="D365" t="str">
        <f>VLOOKUP(Tableau4[[#This Row],[Sections]],Tableau1[[Section]:[Désignation section]],2,FALSE)</f>
        <v>H</v>
      </c>
      <c r="E365" s="5" t="str">
        <f ca="1">OFFSET(Tableau2[[#Headers],[Groupe Charges]],MATCH(Tableau4[[#This Row],[Charges]],Tableau2[Charges],0),0)</f>
        <v xml:space="preserve">Travel cost &amp; accomodation </v>
      </c>
      <c r="F365" t="str">
        <f>IF($C$4&lt;&gt;"",Inputs!$G16,0)</f>
        <v>Travel cost &amp; accomodation</v>
      </c>
    </row>
    <row r="366" spans="2:6" x14ac:dyDescent="0.2">
      <c r="B366" t="str">
        <f ca="1">OFFSET(Tableau1[[#Headers],[CDT]],MATCH(C366,Tableau1[Section],0),0)</f>
        <v>a8</v>
      </c>
      <c r="C366">
        <f>IF(Tableau4[[#This Row],[Charges]]&lt;&gt;0,C365,"")</f>
        <v>8</v>
      </c>
      <c r="D366" t="str">
        <f>VLOOKUP(Tableau4[[#This Row],[Sections]],Tableau1[[Section]:[Désignation section]],2,FALSE)</f>
        <v>H</v>
      </c>
      <c r="E366" s="5" t="str">
        <f ca="1">OFFSET(Tableau2[[#Headers],[Groupe Charges]],MATCH(Tableau4[[#This Row],[Charges]],Tableau2[Charges],0),0)</f>
        <v xml:space="preserve">Consumables </v>
      </c>
      <c r="F366" t="str">
        <f>IF($C$4&lt;&gt;"",Inputs!$G17,0)</f>
        <v>Sorties Stock Matiere</v>
      </c>
    </row>
    <row r="367" spans="2:6" x14ac:dyDescent="0.2">
      <c r="B367" t="str">
        <f ca="1">OFFSET(Tableau1[[#Headers],[CDT]],MATCH(C367,Tableau1[Section],0),0)</f>
        <v>a8</v>
      </c>
      <c r="C367">
        <f>IF(Tableau4[[#This Row],[Charges]]&lt;&gt;0,C366,"")</f>
        <v>8</v>
      </c>
      <c r="D367" t="str">
        <f>VLOOKUP(Tableau4[[#This Row],[Sections]],Tableau1[[Section]:[Désignation section]],2,FALSE)</f>
        <v>H</v>
      </c>
      <c r="E367" s="5" t="str">
        <f ca="1">OFFSET(Tableau2[[#Headers],[Groupe Charges]],MATCH(Tableau4[[#This Row],[Charges]],Tableau2[Charges],0),0)</f>
        <v xml:space="preserve">Consumables </v>
      </c>
      <c r="F367" t="str">
        <f>IF($C$4&lt;&gt;"",Inputs!$G18,0)</f>
        <v>Visserie Semi-Equipts &amp; Equipts</v>
      </c>
    </row>
    <row r="368" spans="2:6" x14ac:dyDescent="0.2">
      <c r="B368" t="str">
        <f ca="1">OFFSET(Tableau1[[#Headers],[CDT]],MATCH(C368,Tableau1[Section],0),0)</f>
        <v>a8</v>
      </c>
      <c r="C368">
        <f>IF(Tableau4[[#This Row],[Charges]]&lt;&gt;0,C367,"")</f>
        <v>8</v>
      </c>
      <c r="D368" t="str">
        <f>VLOOKUP(Tableau4[[#This Row],[Sections]],Tableau1[[Section]:[Désignation section]],2,FALSE)</f>
        <v>H</v>
      </c>
      <c r="E368" s="5" t="str">
        <f ca="1">OFFSET(Tableau2[[#Headers],[Groupe Charges]],MATCH(Tableau4[[#This Row],[Charges]],Tableau2[Charges],0),0)</f>
        <v xml:space="preserve">Consumables </v>
      </c>
      <c r="F368" t="str">
        <f>IF($C$4&lt;&gt;"",Inputs!$G19,0)</f>
        <v>Fournit.&amp; Prod.Entret.General</v>
      </c>
    </row>
    <row r="369" spans="2:6" x14ac:dyDescent="0.2">
      <c r="B369" t="str">
        <f ca="1">OFFSET(Tableau1[[#Headers],[CDT]],MATCH(C369,Tableau1[Section],0),0)</f>
        <v>a8</v>
      </c>
      <c r="C369">
        <f>IF(Tableau4[[#This Row],[Charges]]&lt;&gt;0,C368,"")</f>
        <v>8</v>
      </c>
      <c r="D369" t="str">
        <f>VLOOKUP(Tableau4[[#This Row],[Sections]],Tableau1[[Section]:[Désignation section]],2,FALSE)</f>
        <v>H</v>
      </c>
      <c r="E369" s="5" t="str">
        <f ca="1">OFFSET(Tableau2[[#Headers],[Groupe Charges]],MATCH(Tableau4[[#This Row],[Charges]],Tableau2[Charges],0),0)</f>
        <v xml:space="preserve">Consumables </v>
      </c>
      <c r="F369" t="str">
        <f>IF($C$4&lt;&gt;"",Inputs!$G20,0)</f>
        <v>Acquis.Mob.Mat.Fournit.Bureau</v>
      </c>
    </row>
    <row r="370" spans="2:6" x14ac:dyDescent="0.2">
      <c r="B370" t="str">
        <f ca="1">OFFSET(Tableau1[[#Headers],[CDT]],MATCH(C370,Tableau1[Section],0),0)</f>
        <v>a8</v>
      </c>
      <c r="C370">
        <f>IF(Tableau4[[#This Row],[Charges]]&lt;&gt;0,C369,"")</f>
        <v>8</v>
      </c>
      <c r="D370" t="str">
        <f>VLOOKUP(Tableau4[[#This Row],[Sections]],Tableau1[[Section]:[Désignation section]],2,FALSE)</f>
        <v>H</v>
      </c>
      <c r="E370" s="5" t="str">
        <f ca="1">OFFSET(Tableau2[[#Headers],[Groupe Charges]],MATCH(Tableau4[[#This Row],[Charges]],Tableau2[Charges],0),0)</f>
        <v xml:space="preserve">Consumables </v>
      </c>
      <c r="F370" t="str">
        <f>IF($C$4&lt;&gt;"",Inputs!$G21,0)</f>
        <v>Petit Outillage</v>
      </c>
    </row>
    <row r="371" spans="2:6" x14ac:dyDescent="0.2">
      <c r="B371" t="str">
        <f ca="1">OFFSET(Tableau1[[#Headers],[CDT]],MATCH(C371,Tableau1[Section],0),0)</f>
        <v>a8</v>
      </c>
      <c r="C371">
        <f>IF(Tableau4[[#This Row],[Charges]]&lt;&gt;0,C370,"")</f>
        <v>8</v>
      </c>
      <c r="D371" t="str">
        <f>VLOOKUP(Tableau4[[#This Row],[Sections]],Tableau1[[Section]:[Désignation section]],2,FALSE)</f>
        <v>H</v>
      </c>
      <c r="E371" s="5" t="str">
        <f ca="1">OFFSET(Tableau2[[#Headers],[Groupe Charges]],MATCH(Tableau4[[#This Row],[Charges]],Tableau2[Charges],0),0)</f>
        <v xml:space="preserve">Consumables </v>
      </c>
      <c r="F371" t="str">
        <f>IF($C$4&lt;&gt;"",Inputs!$G22,0)</f>
        <v>Matieres Consommab.Pdts Entret</v>
      </c>
    </row>
    <row r="372" spans="2:6" x14ac:dyDescent="0.2">
      <c r="B372" t="str">
        <f ca="1">OFFSET(Tableau1[[#Headers],[CDT]],MATCH(C372,Tableau1[Section],0),0)</f>
        <v>a8</v>
      </c>
      <c r="C372">
        <f>IF(Tableau4[[#This Row],[Charges]]&lt;&gt;0,C371,"")</f>
        <v>8</v>
      </c>
      <c r="D372" t="str">
        <f>VLOOKUP(Tableau4[[#This Row],[Sections]],Tableau1[[Section]:[Désignation section]],2,FALSE)</f>
        <v>H</v>
      </c>
      <c r="E372" s="5" t="str">
        <f ca="1">OFFSET(Tableau2[[#Headers],[Groupe Charges]],MATCH(Tableau4[[#This Row],[Charges]],Tableau2[Charges],0),0)</f>
        <v xml:space="preserve">Business Services </v>
      </c>
      <c r="F372" t="str">
        <f>IF($C$4&lt;&gt;"",Inputs!$G23,0)</f>
        <v>Assurances Batiments &amp; Is</v>
      </c>
    </row>
    <row r="373" spans="2:6" x14ac:dyDescent="0.2">
      <c r="B373" t="str">
        <f ca="1">OFFSET(Tableau1[[#Headers],[CDT]],MATCH(C373,Tableau1[Section],0),0)</f>
        <v>a8</v>
      </c>
      <c r="C373">
        <f>IF(Tableau4[[#This Row],[Charges]]&lt;&gt;0,C372,"")</f>
        <v>8</v>
      </c>
      <c r="D373" t="str">
        <f>VLOOKUP(Tableau4[[#This Row],[Sections]],Tableau1[[Section]:[Désignation section]],2,FALSE)</f>
        <v>H</v>
      </c>
      <c r="E373" s="5" t="str">
        <f ca="1">OFFSET(Tableau2[[#Headers],[Groupe Charges]],MATCH(Tableau4[[#This Row],[Charges]],Tableau2[Charges],0),0)</f>
        <v xml:space="preserve">Business Services </v>
      </c>
      <c r="F373" t="str">
        <f>IF($C$4&lt;&gt;"",Inputs!$G24,0)</f>
        <v>Assurances Hors Batiments &amp; Is</v>
      </c>
    </row>
    <row r="374" spans="2:6" x14ac:dyDescent="0.2">
      <c r="B374" t="str">
        <f ca="1">OFFSET(Tableau1[[#Headers],[CDT]],MATCH(C374,Tableau1[Section],0),0)</f>
        <v>a8</v>
      </c>
      <c r="C374">
        <f>IF(Tableau4[[#This Row],[Charges]]&lt;&gt;0,C373,"")</f>
        <v>8</v>
      </c>
      <c r="D374" t="str">
        <f>VLOOKUP(Tableau4[[#This Row],[Sections]],Tableau1[[Section]:[Désignation section]],2,FALSE)</f>
        <v>H</v>
      </c>
      <c r="E374" s="5" t="str">
        <f ca="1">OFFSET(Tableau2[[#Headers],[Groupe Charges]],MATCH(Tableau4[[#This Row],[Charges]],Tableau2[Charges],0),0)</f>
        <v xml:space="preserve">Business Services </v>
      </c>
      <c r="F374" t="str">
        <f>IF($C$4&lt;&gt;"",Inputs!$G25,0)</f>
        <v>Affranchissements</v>
      </c>
    </row>
    <row r="375" spans="2:6" x14ac:dyDescent="0.2">
      <c r="B375" t="str">
        <f ca="1">OFFSET(Tableau1[[#Headers],[CDT]],MATCH(C375,Tableau1[Section],0),0)</f>
        <v>a8</v>
      </c>
      <c r="C375">
        <f>IF(Tableau4[[#This Row],[Charges]]&lt;&gt;0,C374,"")</f>
        <v>8</v>
      </c>
      <c r="D375" t="str">
        <f>VLOOKUP(Tableau4[[#This Row],[Sections]],Tableau1[[Section]:[Désignation section]],2,FALSE)</f>
        <v>H</v>
      </c>
      <c r="E375" s="5" t="str">
        <f ca="1">OFFSET(Tableau2[[#Headers],[Groupe Charges]],MATCH(Tableau4[[#This Row],[Charges]],Tableau2[Charges],0),0)</f>
        <v xml:space="preserve">Business Services </v>
      </c>
      <c r="F375" t="str">
        <f>IF($C$4&lt;&gt;"",Inputs!$G26,0)</f>
        <v>Manutention</v>
      </c>
    </row>
    <row r="376" spans="2:6" x14ac:dyDescent="0.2">
      <c r="B376" t="str">
        <f ca="1">OFFSET(Tableau1[[#Headers],[CDT]],MATCH(C376,Tableau1[Section],0),0)</f>
        <v>a8</v>
      </c>
      <c r="C376">
        <f>IF(Tableau4[[#This Row],[Charges]]&lt;&gt;0,C375,"")</f>
        <v>8</v>
      </c>
      <c r="D376" t="str">
        <f>VLOOKUP(Tableau4[[#This Row],[Sections]],Tableau1[[Section]:[Désignation section]],2,FALSE)</f>
        <v>H</v>
      </c>
      <c r="E376" s="5" t="str">
        <f ca="1">OFFSET(Tableau2[[#Headers],[Groupe Charges]],MATCH(Tableau4[[#This Row],[Charges]],Tableau2[Charges],0),0)</f>
        <v xml:space="preserve">Business Services </v>
      </c>
      <c r="F376" t="str">
        <f>IF($C$4&lt;&gt;"",Inputs!$G27,0)</f>
        <v>Affutage</v>
      </c>
    </row>
    <row r="377" spans="2:6" x14ac:dyDescent="0.2">
      <c r="B377" t="str">
        <f ca="1">OFFSET(Tableau1[[#Headers],[CDT]],MATCH(C377,Tableau1[Section],0),0)</f>
        <v>a8</v>
      </c>
      <c r="C377">
        <f>IF(Tableau4[[#This Row],[Charges]]&lt;&gt;0,C376,"")</f>
        <v>8</v>
      </c>
      <c r="D377" t="str">
        <f>VLOOKUP(Tableau4[[#This Row],[Sections]],Tableau1[[Section]:[Désignation section]],2,FALSE)</f>
        <v>H</v>
      </c>
      <c r="E377" s="5" t="str">
        <f ca="1">OFFSET(Tableau2[[#Headers],[Groupe Charges]],MATCH(Tableau4[[#This Row],[Charges]],Tableau2[Charges],0),0)</f>
        <v xml:space="preserve">Business Services </v>
      </c>
      <c r="F377" t="str">
        <f>IF($C$4&lt;&gt;"",Inputs!$G28,0)</f>
        <v>Receptions, Restauration Exterieur</v>
      </c>
    </row>
    <row r="378" spans="2:6" x14ac:dyDescent="0.2">
      <c r="B378" t="str">
        <f ca="1">OFFSET(Tableau1[[#Headers],[CDT]],MATCH(C378,Tableau1[Section],0),0)</f>
        <v>a8</v>
      </c>
      <c r="C378">
        <f>IF(Tableau4[[#This Row],[Charges]]&lt;&gt;0,C377,"")</f>
        <v>8</v>
      </c>
      <c r="D378" t="str">
        <f>VLOOKUP(Tableau4[[#This Row],[Sections]],Tableau1[[Section]:[Désignation section]],2,FALSE)</f>
        <v>H</v>
      </c>
      <c r="E378" s="5" t="str">
        <f ca="1">OFFSET(Tableau2[[#Headers],[Groupe Charges]],MATCH(Tableau4[[#This Row],[Charges]],Tableau2[Charges],0),0)</f>
        <v xml:space="preserve">Business Services </v>
      </c>
      <c r="F378" t="str">
        <f>IF($C$4&lt;&gt;"",Inputs!$G29,0)</f>
        <v>Transports Lies A L'Exploitat.</v>
      </c>
    </row>
    <row r="379" spans="2:6" x14ac:dyDescent="0.2">
      <c r="B379" t="str">
        <f ca="1">OFFSET(Tableau1[[#Headers],[CDT]],MATCH(C379,Tableau1[Section],0),0)</f>
        <v>a8</v>
      </c>
      <c r="C379">
        <f>IF(Tableau4[[#This Row],[Charges]]&lt;&gt;0,C378,"")</f>
        <v>8</v>
      </c>
      <c r="D379" t="str">
        <f>VLOOKUP(Tableau4[[#This Row],[Sections]],Tableau1[[Section]:[Désignation section]],2,FALSE)</f>
        <v>H</v>
      </c>
      <c r="E379" s="5" t="str">
        <f ca="1">OFFSET(Tableau2[[#Headers],[Groupe Charges]],MATCH(Tableau4[[#This Row],[Charges]],Tableau2[Charges],0),0)</f>
        <v xml:space="preserve">Business Services </v>
      </c>
      <c r="F379" t="str">
        <f>IF($C$4&lt;&gt;"",Inputs!$G30,0)</f>
        <v>Publicite Cadeaux</v>
      </c>
    </row>
    <row r="380" spans="2:6" x14ac:dyDescent="0.2">
      <c r="B380" t="str">
        <f ca="1">OFFSET(Tableau1[[#Headers],[CDT]],MATCH(C380,Tableau1[Section],0),0)</f>
        <v>a8</v>
      </c>
      <c r="C380">
        <f>IF(Tableau4[[#This Row],[Charges]]&lt;&gt;0,C379,"")</f>
        <v>8</v>
      </c>
      <c r="D380" t="str">
        <f>VLOOKUP(Tableau4[[#This Row],[Sections]],Tableau1[[Section]:[Désignation section]],2,FALSE)</f>
        <v>H</v>
      </c>
      <c r="E380" s="5" t="str">
        <f ca="1">OFFSET(Tableau2[[#Headers],[Groupe Charges]],MATCH(Tableau4[[#This Row],[Charges]],Tableau2[Charges],0),0)</f>
        <v xml:space="preserve">Business Services </v>
      </c>
      <c r="F380" t="str">
        <f>IF($C$4&lt;&gt;"",Inputs!$G31,0)</f>
        <v>Inscriptions Congres, Manifestation</v>
      </c>
    </row>
    <row r="381" spans="2:6" x14ac:dyDescent="0.2">
      <c r="B381" t="str">
        <f ca="1">OFFSET(Tableau1[[#Headers],[CDT]],MATCH(C381,Tableau1[Section],0),0)</f>
        <v>a8</v>
      </c>
      <c r="C381">
        <f>IF(Tableau4[[#This Row],[Charges]]&lt;&gt;0,C380,"")</f>
        <v>8</v>
      </c>
      <c r="D381" t="str">
        <f>VLOOKUP(Tableau4[[#This Row],[Sections]],Tableau1[[Section]:[Désignation section]],2,FALSE)</f>
        <v>H</v>
      </c>
      <c r="E381" s="5" t="str">
        <f ca="1">OFFSET(Tableau2[[#Headers],[Groupe Charges]],MATCH(Tableau4[[#This Row],[Charges]],Tableau2[Charges],0),0)</f>
        <v xml:space="preserve">Business Services </v>
      </c>
      <c r="F381" t="str">
        <f>IF($C$4&lt;&gt;"",Inputs!$G32,0)</f>
        <v>Actes,Formalites,Intermediaires</v>
      </c>
    </row>
    <row r="382" spans="2:6" x14ac:dyDescent="0.2">
      <c r="B382" t="str">
        <f ca="1">OFFSET(Tableau1[[#Headers],[CDT]],MATCH(C382,Tableau1[Section],0),0)</f>
        <v>a8</v>
      </c>
      <c r="C382">
        <f>IF(Tableau4[[#This Row],[Charges]]&lt;&gt;0,C381,"")</f>
        <v>8</v>
      </c>
      <c r="D382" t="str">
        <f>VLOOKUP(Tableau4[[#This Row],[Sections]],Tableau1[[Section]:[Désignation section]],2,FALSE)</f>
        <v>H</v>
      </c>
      <c r="E382" s="5" t="str">
        <f ca="1">OFFSET(Tableau2[[#Headers],[Groupe Charges]],MATCH(Tableau4[[#This Row],[Charges]],Tableau2[Charges],0),0)</f>
        <v xml:space="preserve">Business Services </v>
      </c>
      <c r="F382" t="str">
        <f>IF($C$4&lt;&gt;"",Inputs!$G33,0)</f>
        <v>Trvx et services sur site</v>
      </c>
    </row>
    <row r="383" spans="2:6" x14ac:dyDescent="0.2">
      <c r="B383" t="str">
        <f ca="1">OFFSET(Tableau1[[#Headers],[CDT]],MATCH(C383,Tableau1[Section],0),0)</f>
        <v>a8</v>
      </c>
      <c r="C383">
        <f>IF(Tableau4[[#This Row],[Charges]]&lt;&gt;0,C382,"")</f>
        <v>8</v>
      </c>
      <c r="D383" t="str">
        <f>VLOOKUP(Tableau4[[#This Row],[Sections]],Tableau1[[Section]:[Désignation section]],2,FALSE)</f>
        <v>H</v>
      </c>
      <c r="E383" s="5" t="str">
        <f ca="1">OFFSET(Tableau2[[#Headers],[Groupe Charges]],MATCH(Tableau4[[#This Row],[Charges]],Tableau2[Charges],0),0)</f>
        <v xml:space="preserve">Business Services </v>
      </c>
      <c r="F383" t="str">
        <f>IF($C$4&lt;&gt;"",Inputs!$G34,0)</f>
        <v>Redevances,Dons,Mecenat</v>
      </c>
    </row>
    <row r="384" spans="2:6" x14ac:dyDescent="0.2">
      <c r="B384" t="str">
        <f ca="1">OFFSET(Tableau1[[#Headers],[CDT]],MATCH(C384,Tableau1[Section],0),0)</f>
        <v>a8</v>
      </c>
      <c r="C384">
        <f>IF(Tableau4[[#This Row],[Charges]]&lt;&gt;0,C383,"")</f>
        <v>8</v>
      </c>
      <c r="D384" t="str">
        <f>VLOOKUP(Tableau4[[#This Row],[Sections]],Tableau1[[Section]:[Désignation section]],2,FALSE)</f>
        <v>H</v>
      </c>
      <c r="E384" s="5" t="str">
        <f ca="1">OFFSET(Tableau2[[#Headers],[Groupe Charges]],MATCH(Tableau4[[#This Row],[Charges]],Tableau2[Charges],0),0)</f>
        <v xml:space="preserve">Business Services </v>
      </c>
      <c r="F384" t="str">
        <f>IF($C$4&lt;&gt;"",Inputs!$G35,0)</f>
        <v xml:space="preserve">Entretien Materiel Et Outil. </v>
      </c>
    </row>
    <row r="385" spans="2:6" x14ac:dyDescent="0.2">
      <c r="B385" t="str">
        <f ca="1">OFFSET(Tableau1[[#Headers],[CDT]],MATCH(C385,Tableau1[Section],0),0)</f>
        <v>a8</v>
      </c>
      <c r="C385">
        <f>IF(Tableau4[[#This Row],[Charges]]&lt;&gt;0,C384,"")</f>
        <v>8</v>
      </c>
      <c r="D385" t="str">
        <f>VLOOKUP(Tableau4[[#This Row],[Sections]],Tableau1[[Section]:[Désignation section]],2,FALSE)</f>
        <v>H</v>
      </c>
      <c r="E385" s="5" t="str">
        <f ca="1">OFFSET(Tableau2[[#Headers],[Groupe Charges]],MATCH(Tableau4[[#This Row],[Charges]],Tableau2[Charges],0),0)</f>
        <v xml:space="preserve">Business Services </v>
      </c>
      <c r="F385" t="str">
        <f>IF($C$4&lt;&gt;"",Inputs!$G36,0)</f>
        <v>Loyers Mat &amp; Outil.Hors It</v>
      </c>
    </row>
    <row r="386" spans="2:6" x14ac:dyDescent="0.2">
      <c r="B386" t="str">
        <f ca="1">OFFSET(Tableau1[[#Headers],[CDT]],MATCH(C386,Tableau1[Section],0),0)</f>
        <v>a8</v>
      </c>
      <c r="C386">
        <f>IF(Tableau4[[#This Row],[Charges]]&lt;&gt;0,C385,"")</f>
        <v>8</v>
      </c>
      <c r="D386" t="str">
        <f>VLOOKUP(Tableau4[[#This Row],[Sections]],Tableau1[[Section]:[Désignation section]],2,FALSE)</f>
        <v>H</v>
      </c>
      <c r="E386" s="5" t="str">
        <f ca="1">OFFSET(Tableau2[[#Headers],[Groupe Charges]],MATCH(Tableau4[[#This Row],[Charges]],Tableau2[Charges],0),0)</f>
        <v xml:space="preserve">Facil.Managt &amp; Utilities </v>
      </c>
      <c r="F386" t="str">
        <f>IF($C$4&lt;&gt;"",Inputs!$G37,0)</f>
        <v>Remb.De Charges &amp; Subventions Recu</v>
      </c>
    </row>
    <row r="387" spans="2:6" x14ac:dyDescent="0.2">
      <c r="B387" t="str">
        <f ca="1">OFFSET(Tableau1[[#Headers],[CDT]],MATCH(C387,Tableau1[Section],0),0)</f>
        <v>a8</v>
      </c>
      <c r="C387">
        <f>IF(Tableau4[[#This Row],[Charges]]&lt;&gt;0,C386,"")</f>
        <v>8</v>
      </c>
      <c r="D387" t="str">
        <f>VLOOKUP(Tableau4[[#This Row],[Sections]],Tableau1[[Section]:[Désignation section]],2,FALSE)</f>
        <v>H</v>
      </c>
      <c r="E387" s="5" t="str">
        <f ca="1">OFFSET(Tableau2[[#Headers],[Groupe Charges]],MATCH(Tableau4[[#This Row],[Charges]],Tableau2[Charges],0),0)</f>
        <v xml:space="preserve">Facil.Managt &amp; Utilities </v>
      </c>
      <c r="F387" t="str">
        <f>IF($C$4&lt;&gt;"",Inputs!$G38,0)</f>
        <v>Electricite</v>
      </c>
    </row>
    <row r="388" spans="2:6" x14ac:dyDescent="0.2">
      <c r="B388" t="str">
        <f ca="1">OFFSET(Tableau1[[#Headers],[CDT]],MATCH(C388,Tableau1[Section],0),0)</f>
        <v>a8</v>
      </c>
      <c r="C388">
        <f>IF(Tableau4[[#This Row],[Charges]]&lt;&gt;0,C387,"")</f>
        <v>8</v>
      </c>
      <c r="D388" t="str">
        <f>VLOOKUP(Tableau4[[#This Row],[Sections]],Tableau1[[Section]:[Désignation section]],2,FALSE)</f>
        <v>H</v>
      </c>
      <c r="E388" s="5" t="str">
        <f ca="1">OFFSET(Tableau2[[#Headers],[Groupe Charges]],MATCH(Tableau4[[#This Row],[Charges]],Tableau2[Charges],0),0)</f>
        <v xml:space="preserve">Facil.Managt &amp; Utilities </v>
      </c>
      <c r="F388" t="str">
        <f>IF($C$4&lt;&gt;"",Inputs!$G39,0)</f>
        <v>Eau</v>
      </c>
    </row>
    <row r="389" spans="2:6" x14ac:dyDescent="0.2">
      <c r="B389" t="str">
        <f ca="1">OFFSET(Tableau1[[#Headers],[CDT]],MATCH(C389,Tableau1[Section],0),0)</f>
        <v>a8</v>
      </c>
      <c r="C389">
        <f>IF(Tableau4[[#This Row],[Charges]]&lt;&gt;0,C388,"")</f>
        <v>8</v>
      </c>
      <c r="D389" t="str">
        <f>VLOOKUP(Tableau4[[#This Row],[Sections]],Tableau1[[Section]:[Désignation section]],2,FALSE)</f>
        <v>H</v>
      </c>
      <c r="E389" s="5" t="str">
        <f ca="1">OFFSET(Tableau2[[#Headers],[Groupe Charges]],MATCH(Tableau4[[#This Row],[Charges]],Tableau2[Charges],0),0)</f>
        <v xml:space="preserve">Facil.Managt &amp; Utilities </v>
      </c>
      <c r="F389" t="str">
        <f>IF($C$4&lt;&gt;"",Inputs!$G40,0)</f>
        <v>Gaz</v>
      </c>
    </row>
    <row r="390" spans="2:6" x14ac:dyDescent="0.2">
      <c r="B390" t="str">
        <f ca="1">OFFSET(Tableau1[[#Headers],[CDT]],MATCH(C390,Tableau1[Section],0),0)</f>
        <v>a8</v>
      </c>
      <c r="C390">
        <f>IF(Tableau4[[#This Row],[Charges]]&lt;&gt;0,C389,"")</f>
        <v>8</v>
      </c>
      <c r="D390" t="str">
        <f>VLOOKUP(Tableau4[[#This Row],[Sections]],Tableau1[[Section]:[Désignation section]],2,FALSE)</f>
        <v>H</v>
      </c>
      <c r="E390" s="5" t="str">
        <f ca="1">OFFSET(Tableau2[[#Headers],[Groupe Charges]],MATCH(Tableau4[[#This Row],[Charges]],Tableau2[Charges],0),0)</f>
        <v xml:space="preserve">Facil.Managt &amp; Utilities </v>
      </c>
      <c r="F390" t="str">
        <f>IF($C$4&lt;&gt;"",Inputs!$G41,0)</f>
        <v>Fuel Combustible De Chauffage</v>
      </c>
    </row>
    <row r="391" spans="2:6" x14ac:dyDescent="0.2">
      <c r="B391" t="str">
        <f ca="1">OFFSET(Tableau1[[#Headers],[CDT]],MATCH(C391,Tableau1[Section],0),0)</f>
        <v>a8</v>
      </c>
      <c r="C391">
        <f>IF(Tableau4[[#This Row],[Charges]]&lt;&gt;0,C390,"")</f>
        <v>8</v>
      </c>
      <c r="D391" t="str">
        <f>VLOOKUP(Tableau4[[#This Row],[Sections]],Tableau1[[Section]:[Désignation section]],2,FALSE)</f>
        <v>H</v>
      </c>
      <c r="E391" s="5" t="str">
        <f ca="1">OFFSET(Tableau2[[#Headers],[Groupe Charges]],MATCH(Tableau4[[#This Row],[Charges]],Tableau2[Charges],0),0)</f>
        <v xml:space="preserve">Facil.Managt &amp; Utilities </v>
      </c>
      <c r="F391" t="str">
        <f>IF($C$4&lt;&gt;"",Inputs!$G42,0)</f>
        <v>Nettoyage Ateliers Et Bureaux</v>
      </c>
    </row>
    <row r="392" spans="2:6" x14ac:dyDescent="0.2">
      <c r="B392" t="str">
        <f ca="1">OFFSET(Tableau1[[#Headers],[CDT]],MATCH(C392,Tableau1[Section],0),0)</f>
        <v>a8</v>
      </c>
      <c r="C392">
        <f>IF(Tableau4[[#This Row],[Charges]]&lt;&gt;0,C391,"")</f>
        <v>8</v>
      </c>
      <c r="D392" t="str">
        <f>VLOOKUP(Tableau4[[#This Row],[Sections]],Tableau1[[Section]:[Désignation section]],2,FALSE)</f>
        <v>H</v>
      </c>
      <c r="E392" s="5" t="str">
        <f ca="1">OFFSET(Tableau2[[#Headers],[Groupe Charges]],MATCH(Tableau4[[#This Row],[Charges]],Tableau2[Charges],0),0)</f>
        <v xml:space="preserve">Facil.Managt &amp; Utilities </v>
      </c>
      <c r="F392" t="str">
        <f>IF($C$4&lt;&gt;"",Inputs!$G43,0)</f>
        <v>Frais De Gardiennage</v>
      </c>
    </row>
    <row r="393" spans="2:6" x14ac:dyDescent="0.2">
      <c r="B393" t="str">
        <f ca="1">OFFSET(Tableau1[[#Headers],[CDT]],MATCH(C393,Tableau1[Section],0),0)</f>
        <v>a8</v>
      </c>
      <c r="C393">
        <f>IF(Tableau4[[#This Row],[Charges]]&lt;&gt;0,C392,"")</f>
        <v>8</v>
      </c>
      <c r="D393" t="str">
        <f>VLOOKUP(Tableau4[[#This Row],[Sections]],Tableau1[[Section]:[Désignation section]],2,FALSE)</f>
        <v>H</v>
      </c>
      <c r="E393" s="5" t="str">
        <f ca="1">OFFSET(Tableau2[[#Headers],[Groupe Charges]],MATCH(Tableau4[[#This Row],[Charges]],Tableau2[Charges],0),0)</f>
        <v xml:space="preserve">Facil.Managt &amp; Utilities </v>
      </c>
      <c r="F393" t="str">
        <f>IF($C$4&lt;&gt;"",Inputs!$G44,0)</f>
        <v>Loyers EADS Terrains &amp; Constructio</v>
      </c>
    </row>
    <row r="394" spans="2:6" x14ac:dyDescent="0.2">
      <c r="B394" t="str">
        <f ca="1">OFFSET(Tableau1[[#Headers],[CDT]],MATCH(C394,Tableau1[Section],0),0)</f>
        <v>a8</v>
      </c>
      <c r="C394">
        <f>IF(Tableau4[[#This Row],[Charges]]&lt;&gt;0,C393,"")</f>
        <v>8</v>
      </c>
      <c r="D394" t="str">
        <f>VLOOKUP(Tableau4[[#This Row],[Sections]],Tableau1[[Section]:[Désignation section]],2,FALSE)</f>
        <v>H</v>
      </c>
      <c r="E394" s="5" t="str">
        <f ca="1">OFFSET(Tableau2[[#Headers],[Groupe Charges]],MATCH(Tableau4[[#This Row],[Charges]],Tableau2[Charges],0),0)</f>
        <v xml:space="preserve">Facil.Managt &amp; Utilities </v>
      </c>
      <c r="F394" t="str">
        <f>IF($C$4&lt;&gt;"",Inputs!$G45,0)</f>
        <v>Loyers SRE Terrains &amp; Construction</v>
      </c>
    </row>
    <row r="395" spans="2:6" x14ac:dyDescent="0.2">
      <c r="B395" t="str">
        <f ca="1">OFFSET(Tableau1[[#Headers],[CDT]],MATCH(C395,Tableau1[Section],0),0)</f>
        <v>a8</v>
      </c>
      <c r="C395">
        <f>IF(Tableau4[[#This Row],[Charges]]&lt;&gt;0,C394,"")</f>
        <v>8</v>
      </c>
      <c r="D395" t="str">
        <f>VLOOKUP(Tableau4[[#This Row],[Sections]],Tableau1[[Section]:[Désignation section]],2,FALSE)</f>
        <v>H</v>
      </c>
      <c r="E395" s="5" t="str">
        <f ca="1">OFFSET(Tableau2[[#Headers],[Groupe Charges]],MATCH(Tableau4[[#This Row],[Charges]],Tableau2[Charges],0),0)</f>
        <v xml:space="preserve">Facil.Managt &amp; Utilities </v>
      </c>
      <c r="F395" t="str">
        <f>IF($C$4&lt;&gt;"",Inputs!$G46,0)</f>
        <v>Loyers Exterieurs Terrains &amp; Const</v>
      </c>
    </row>
    <row r="396" spans="2:6" x14ac:dyDescent="0.2">
      <c r="B396" t="str">
        <f ca="1">OFFSET(Tableau1[[#Headers],[CDT]],MATCH(C396,Tableau1[Section],0),0)</f>
        <v>a8</v>
      </c>
      <c r="C396">
        <f>IF(Tableau4[[#This Row],[Charges]]&lt;&gt;0,C395,"")</f>
        <v>8</v>
      </c>
      <c r="D396" t="str">
        <f>VLOOKUP(Tableau4[[#This Row],[Sections]],Tableau1[[Section]:[Désignation section]],2,FALSE)</f>
        <v>H</v>
      </c>
      <c r="E396" s="5" t="str">
        <f ca="1">OFFSET(Tableau2[[#Headers],[Groupe Charges]],MATCH(Tableau4[[#This Row],[Charges]],Tableau2[Charges],0),0)</f>
        <v xml:space="preserve">Facil.Managt &amp; Utilities </v>
      </c>
      <c r="F396" t="str">
        <f>IF($C$4&lt;&gt;"",Inputs!$G47,0)</f>
        <v>Entretien Terrains</v>
      </c>
    </row>
    <row r="397" spans="2:6" x14ac:dyDescent="0.2">
      <c r="B397" t="str">
        <f ca="1">OFFSET(Tableau1[[#Headers],[CDT]],MATCH(C397,Tableau1[Section],0),0)</f>
        <v>a8</v>
      </c>
      <c r="C397">
        <f>IF(Tableau4[[#This Row],[Charges]]&lt;&gt;0,C396,"")</f>
        <v>8</v>
      </c>
      <c r="D397" t="str">
        <f>VLOOKUP(Tableau4[[#This Row],[Sections]],Tableau1[[Section]:[Désignation section]],2,FALSE)</f>
        <v>H</v>
      </c>
      <c r="E397" s="5" t="str">
        <f ca="1">OFFSET(Tableau2[[#Headers],[Groupe Charges]],MATCH(Tableau4[[#This Row],[Charges]],Tableau2[Charges],0),0)</f>
        <v xml:space="preserve">Facil.Managt &amp; Utilities </v>
      </c>
      <c r="F397" t="str">
        <f>IF($C$4&lt;&gt;"",Inputs!$G48,0)</f>
        <v>Entretien Batiments</v>
      </c>
    </row>
    <row r="398" spans="2:6" x14ac:dyDescent="0.2">
      <c r="B398" t="str">
        <f ca="1">OFFSET(Tableau1[[#Headers],[CDT]],MATCH(C398,Tableau1[Section],0),0)</f>
        <v>a8</v>
      </c>
      <c r="C398">
        <f>IF(Tableau4[[#This Row],[Charges]]&lt;&gt;0,C397,"")</f>
        <v>8</v>
      </c>
      <c r="D398" t="str">
        <f>VLOOKUP(Tableau4[[#This Row],[Sections]],Tableau1[[Section]:[Désignation section]],2,FALSE)</f>
        <v>H</v>
      </c>
      <c r="E398" s="5" t="str">
        <f ca="1">OFFSET(Tableau2[[#Headers],[Groupe Charges]],MATCH(Tableau4[[#This Row],[Charges]],Tableau2[Charges],0),0)</f>
        <v xml:space="preserve">Facil.Managt &amp; Utilities </v>
      </c>
      <c r="F398" t="str">
        <f>IF($C$4&lt;&gt;"",Inputs!$G49,0)</f>
        <v>Entretien Installations Techniques</v>
      </c>
    </row>
    <row r="399" spans="2:6" x14ac:dyDescent="0.2">
      <c r="B399" t="str">
        <f ca="1">OFFSET(Tableau1[[#Headers],[CDT]],MATCH(C399,Tableau1[Section],0),0)</f>
        <v>a8</v>
      </c>
      <c r="C399">
        <f>IF(Tableau4[[#This Row],[Charges]]&lt;&gt;0,C398,"")</f>
        <v>8</v>
      </c>
      <c r="D399" t="str">
        <f>VLOOKUP(Tableau4[[#This Row],[Sections]],Tableau1[[Section]:[Désignation section]],2,FALSE)</f>
        <v>H</v>
      </c>
      <c r="E399" s="5" t="str">
        <f ca="1">OFFSET(Tableau2[[#Headers],[Groupe Charges]],MATCH(Tableau4[[#This Row],[Charges]],Tableau2[Charges],0),0)</f>
        <v xml:space="preserve">Facil.Managt &amp; Utilities </v>
      </c>
      <c r="F399" t="str">
        <f>IF($C$4&lt;&gt;"",Inputs!$G50,0)</f>
        <v>Transport Du Personnel</v>
      </c>
    </row>
    <row r="400" spans="2:6" x14ac:dyDescent="0.2">
      <c r="B400" t="str">
        <f ca="1">OFFSET(Tableau1[[#Headers],[CDT]],MATCH(C400,Tableau1[Section],0),0)</f>
        <v>a8</v>
      </c>
      <c r="C400">
        <f>IF(Tableau4[[#This Row],[Charges]]&lt;&gt;0,C399,"")</f>
        <v>8</v>
      </c>
      <c r="D400" t="str">
        <f>VLOOKUP(Tableau4[[#This Row],[Sections]],Tableau1[[Section]:[Désignation section]],2,FALSE)</f>
        <v>H</v>
      </c>
      <c r="E400" s="5" t="str">
        <f ca="1">OFFSET(Tableau2[[#Headers],[Groupe Charges]],MATCH(Tableau4[[#This Row],[Charges]],Tableau2[Charges],0),0)</f>
        <v xml:space="preserve">Facil.Managt &amp; Utilities </v>
      </c>
      <c r="F400" t="str">
        <f>IF($C$4&lt;&gt;"",Inputs!$G51,0)</f>
        <v>Elimination Des Dechets</v>
      </c>
    </row>
    <row r="401" spans="2:6" x14ac:dyDescent="0.2">
      <c r="B401" t="str">
        <f ca="1">OFFSET(Tableau1[[#Headers],[CDT]],MATCH(C401,Tableau1[Section],0),0)</f>
        <v>a8</v>
      </c>
      <c r="C401">
        <f>IF(Tableau4[[#This Row],[Charges]]&lt;&gt;0,C400,"")</f>
        <v>8</v>
      </c>
      <c r="D401" t="str">
        <f>VLOOKUP(Tableau4[[#This Row],[Sections]],Tableau1[[Section]:[Désignation section]],2,FALSE)</f>
        <v>H</v>
      </c>
      <c r="E401" s="5" t="str">
        <f ca="1">OFFSET(Tableau2[[#Headers],[Groupe Charges]],MATCH(Tableau4[[#This Row],[Charges]],Tableau2[Charges],0),0)</f>
        <v xml:space="preserve">Facil.Managt &amp; Utilities </v>
      </c>
      <c r="F401" t="str">
        <f>IF($C$4&lt;&gt;"",Inputs!$G52,0)</f>
        <v>Frais De Reception Internes</v>
      </c>
    </row>
    <row r="402" spans="2:6" x14ac:dyDescent="0.2">
      <c r="B402" t="str">
        <f ca="1">OFFSET(Tableau1[[#Headers],[CDT]],MATCH(C402,Tableau1[Section],0),0)</f>
        <v>a8</v>
      </c>
      <c r="C402">
        <f>IF(Tableau4[[#This Row],[Charges]]&lt;&gt;0,C401,"")</f>
        <v>8</v>
      </c>
      <c r="D402" t="str">
        <f>VLOOKUP(Tableau4[[#This Row],[Sections]],Tableau1[[Section]:[Désignation section]],2,FALSE)</f>
        <v>H</v>
      </c>
      <c r="E402" s="5" t="str">
        <f ca="1">OFFSET(Tableau2[[#Headers],[Groupe Charges]],MATCH(Tableau4[[#This Row],[Charges]],Tableau2[Charges],0),0)</f>
        <v xml:space="preserve">Facil.Managt &amp; Utilities </v>
      </c>
      <c r="F402" t="str">
        <f>IF($C$4&lt;&gt;"",Inputs!$G53,0)</f>
        <v>Amenagement Demenagement</v>
      </c>
    </row>
    <row r="403" spans="2:6" x14ac:dyDescent="0.2">
      <c r="B403" t="str">
        <f ca="1">OFFSET(Tableau1[[#Headers],[CDT]],MATCH(C403,Tableau1[Section],0),0)</f>
        <v>a8</v>
      </c>
      <c r="C403">
        <f>IF(Tableau4[[#This Row],[Charges]]&lt;&gt;0,C402,"")</f>
        <v>8</v>
      </c>
      <c r="D403" t="str">
        <f>VLOOKUP(Tableau4[[#This Row],[Sections]],Tableau1[[Section]:[Désignation section]],2,FALSE)</f>
        <v>H</v>
      </c>
      <c r="E403" s="5" t="str">
        <f ca="1">OFFSET(Tableau2[[#Headers],[Groupe Charges]],MATCH(Tableau4[[#This Row],[Charges]],Tableau2[Charges],0),0)</f>
        <v xml:space="preserve">It/Telecom </v>
      </c>
      <c r="F403" t="str">
        <f>IF($C$4&lt;&gt;"",Inputs!$G54,0)</f>
        <v>Achat computers &lt; 500 euros</v>
      </c>
    </row>
    <row r="404" spans="2:6" x14ac:dyDescent="0.2">
      <c r="B404" t="str">
        <f ca="1">OFFSET(Tableau1[[#Headers],[CDT]],MATCH(C404,Tableau1[Section],0),0)</f>
        <v>a9</v>
      </c>
      <c r="C404">
        <f>Inputs!C13</f>
        <v>9</v>
      </c>
      <c r="D404" t="str">
        <f>VLOOKUP(Tableau4[[#This Row],[Sections]],Tableau1[[Section]:[Désignation section]],2,FALSE)</f>
        <v>I</v>
      </c>
      <c r="E404" s="5" t="str">
        <f ca="1">OFFSET(Tableau2[[#Headers],[Groupe Charges]],MATCH(Tableau4[[#This Row],[Charges]],Tableau2[Charges],0),0)</f>
        <v xml:space="preserve">Personnel related costs </v>
      </c>
      <c r="F404" t="str">
        <f>IF($C$4&lt;&gt;"",Inputs!$G5,0)</f>
        <v>Frais Recrutement Du Personnel</v>
      </c>
    </row>
    <row r="405" spans="2:6" x14ac:dyDescent="0.2">
      <c r="B405" t="str">
        <f ca="1">OFFSET(Tableau1[[#Headers],[CDT]],MATCH(C405,Tableau1[Section],0),0)</f>
        <v>a9</v>
      </c>
      <c r="C405">
        <f>IF(Tableau4[[#This Row],[Charges]]&lt;&gt;0,C404,"")</f>
        <v>9</v>
      </c>
      <c r="D405" t="str">
        <f>VLOOKUP(Tableau4[[#This Row],[Sections]],Tableau1[[Section]:[Désignation section]],2,FALSE)</f>
        <v>I</v>
      </c>
      <c r="E405" s="5" t="str">
        <f ca="1">OFFSET(Tableau2[[#Headers],[Groupe Charges]],MATCH(Tableau4[[#This Row],[Charges]],Tableau2[Charges],0),0)</f>
        <v xml:space="preserve">Personnel related costs </v>
      </c>
      <c r="F405" t="str">
        <f>IF($C$4&lt;&gt;"",Inputs!$G6,0)</f>
        <v>Location de voiture</v>
      </c>
    </row>
    <row r="406" spans="2:6" x14ac:dyDescent="0.2">
      <c r="B406" t="str">
        <f ca="1">OFFSET(Tableau1[[#Headers],[CDT]],MATCH(C406,Tableau1[Section],0),0)</f>
        <v>a9</v>
      </c>
      <c r="C406">
        <f>IF(Tableau4[[#This Row],[Charges]]&lt;&gt;0,C405,"")</f>
        <v>9</v>
      </c>
      <c r="D406" t="str">
        <f>VLOOKUP(Tableau4[[#This Row],[Sections]],Tableau1[[Section]:[Désignation section]],2,FALSE)</f>
        <v>I</v>
      </c>
      <c r="E406" s="5" t="str">
        <f ca="1">OFFSET(Tableau2[[#Headers],[Groupe Charges]],MATCH(Tableau4[[#This Row],[Charges]],Tableau2[Charges],0),0)</f>
        <v xml:space="preserve">Personnel related costs </v>
      </c>
      <c r="F406" t="str">
        <f>IF($C$4&lt;&gt;"",Inputs!$G7,0)</f>
        <v>Formation</v>
      </c>
    </row>
    <row r="407" spans="2:6" x14ac:dyDescent="0.2">
      <c r="B407" t="str">
        <f ca="1">OFFSET(Tableau1[[#Headers],[CDT]],MATCH(C407,Tableau1[Section],0),0)</f>
        <v>a9</v>
      </c>
      <c r="C407">
        <f>IF(Tableau4[[#This Row],[Charges]]&lt;&gt;0,C406,"")</f>
        <v>9</v>
      </c>
      <c r="D407" t="str">
        <f>VLOOKUP(Tableau4[[#This Row],[Sections]],Tableau1[[Section]:[Désignation section]],2,FALSE)</f>
        <v>I</v>
      </c>
      <c r="E407" s="5" t="str">
        <f ca="1">OFFSET(Tableau2[[#Headers],[Groupe Charges]],MATCH(Tableau4[[#This Row],[Charges]],Tableau2[Charges],0),0)</f>
        <v xml:space="preserve">Personnel related costs </v>
      </c>
      <c r="F407" t="str">
        <f>IF($C$4&lt;&gt;"",Inputs!$G8,0)</f>
        <v>Personnel Detache,Prete</v>
      </c>
    </row>
    <row r="408" spans="2:6" x14ac:dyDescent="0.2">
      <c r="B408" t="str">
        <f ca="1">OFFSET(Tableau1[[#Headers],[CDT]],MATCH(C408,Tableau1[Section],0),0)</f>
        <v>a9</v>
      </c>
      <c r="C408">
        <f>IF(Tableau4[[#This Row],[Charges]]&lt;&gt;0,C407,"")</f>
        <v>9</v>
      </c>
      <c r="D408" t="str">
        <f>VLOOKUP(Tableau4[[#This Row],[Sections]],Tableau1[[Section]:[Désignation section]],2,FALSE)</f>
        <v>I</v>
      </c>
      <c r="E408" s="5" t="str">
        <f ca="1">OFFSET(Tableau2[[#Headers],[Groupe Charges]],MATCH(Tableau4[[#This Row],[Charges]],Tableau2[Charges],0),0)</f>
        <v xml:space="preserve">Personnel related costs </v>
      </c>
      <c r="F408" t="str">
        <f>IF($C$4&lt;&gt;"",Inputs!$G9,0)</f>
        <v>Demenagement Pers. Mute</v>
      </c>
    </row>
    <row r="409" spans="2:6" x14ac:dyDescent="0.2">
      <c r="B409" t="str">
        <f ca="1">OFFSET(Tableau1[[#Headers],[CDT]],MATCH(C409,Tableau1[Section],0),0)</f>
        <v>a9</v>
      </c>
      <c r="C409">
        <f>IF(Tableau4[[#This Row],[Charges]]&lt;&gt;0,C408,"")</f>
        <v>9</v>
      </c>
      <c r="D409" t="str">
        <f>VLOOKUP(Tableau4[[#This Row],[Sections]],Tableau1[[Section]:[Désignation section]],2,FALSE)</f>
        <v>I</v>
      </c>
      <c r="E409" s="5" t="str">
        <f ca="1">OFFSET(Tableau2[[#Headers],[Groupe Charges]],MATCH(Tableau4[[#This Row],[Charges]],Tableau2[Charges],0),0)</f>
        <v>Subcontracted in situ personnel</v>
      </c>
      <c r="F409" t="str">
        <f>IF($C$4&lt;&gt;"",Inputs!$G10,0)</f>
        <v>Subcontracted in situ personnem</v>
      </c>
    </row>
    <row r="410" spans="2:6" x14ac:dyDescent="0.2">
      <c r="B410" t="str">
        <f ca="1">OFFSET(Tableau1[[#Headers],[CDT]],MATCH(C410,Tableau1[Section],0),0)</f>
        <v>a9</v>
      </c>
      <c r="C410">
        <f>IF(Tableau4[[#This Row],[Charges]]&lt;&gt;0,C409,"")</f>
        <v>9</v>
      </c>
      <c r="D410" t="str">
        <f>VLOOKUP(Tableau4[[#This Row],[Sections]],Tableau1[[Section]:[Désignation section]],2,FALSE)</f>
        <v>I</v>
      </c>
      <c r="E410" s="5" t="str">
        <f ca="1">OFFSET(Tableau2[[#Headers],[Groupe Charges]],MATCH(Tableau4[[#This Row],[Charges]],Tableau2[Charges],0),0)</f>
        <v xml:space="preserve">Subcontracted works </v>
      </c>
      <c r="F410" t="str">
        <f>IF($C$4&lt;&gt;"",Inputs!$G11,0)</f>
        <v>Dev.Maint.Logic.Concus Interne</v>
      </c>
    </row>
    <row r="411" spans="2:6" x14ac:dyDescent="0.2">
      <c r="B411" t="str">
        <f ca="1">OFFSET(Tableau1[[#Headers],[CDT]],MATCH(C411,Tableau1[Section],0),0)</f>
        <v>a9</v>
      </c>
      <c r="C411">
        <f>IF(Tableau4[[#This Row],[Charges]]&lt;&gt;0,C410,"")</f>
        <v>9</v>
      </c>
      <c r="D411" t="str">
        <f>VLOOKUP(Tableau4[[#This Row],[Sections]],Tableau1[[Section]:[Désignation section]],2,FALSE)</f>
        <v>I</v>
      </c>
      <c r="E411" s="5" t="str">
        <f ca="1">OFFSET(Tableau2[[#Headers],[Groupe Charges]],MATCH(Tableau4[[#This Row],[Charges]],Tableau2[Charges],0),0)</f>
        <v xml:space="preserve">Subcontracted works </v>
      </c>
      <c r="F411" t="str">
        <f>IF($C$4&lt;&gt;"",Inputs!$G12,0)</f>
        <v>Sous-traitance informatique in-situ</v>
      </c>
    </row>
    <row r="412" spans="2:6" x14ac:dyDescent="0.2">
      <c r="B412" t="str">
        <f ca="1">OFFSET(Tableau1[[#Headers],[CDT]],MATCH(C412,Tableau1[Section],0),0)</f>
        <v>a9</v>
      </c>
      <c r="C412">
        <f>IF(Tableau4[[#This Row],[Charges]]&lt;&gt;0,C411,"")</f>
        <v>9</v>
      </c>
      <c r="D412" t="str">
        <f>VLOOKUP(Tableau4[[#This Row],[Sections]],Tableau1[[Section]:[Désignation section]],2,FALSE)</f>
        <v>I</v>
      </c>
      <c r="E412" s="5" t="str">
        <f ca="1">OFFSET(Tableau2[[#Headers],[Groupe Charges]],MATCH(Tableau4[[#This Row],[Charges]],Tableau2[Charges],0),0)</f>
        <v xml:space="preserve">Subcontracted works </v>
      </c>
      <c r="F412" t="str">
        <f>IF($C$4&lt;&gt;"",Inputs!$G13,0)</f>
        <v>Documentation Generale &amp; Technique</v>
      </c>
    </row>
    <row r="413" spans="2:6" x14ac:dyDescent="0.2">
      <c r="B413" t="str">
        <f ca="1">OFFSET(Tableau1[[#Headers],[CDT]],MATCH(C413,Tableau1[Section],0),0)</f>
        <v>a9</v>
      </c>
      <c r="C413">
        <f>IF(Tableau4[[#This Row],[Charges]]&lt;&gt;0,C412,"")</f>
        <v>9</v>
      </c>
      <c r="D413" t="str">
        <f>VLOOKUP(Tableau4[[#This Row],[Sections]],Tableau1[[Section]:[Désignation section]],2,FALSE)</f>
        <v>I</v>
      </c>
      <c r="E413" s="5" t="str">
        <f ca="1">OFFSET(Tableau2[[#Headers],[Groupe Charges]],MATCH(Tableau4[[#This Row],[Charges]],Tableau2[Charges],0),0)</f>
        <v xml:space="preserve">Subcontracted works </v>
      </c>
      <c r="F413" t="str">
        <f>IF($C$4&lt;&gt;"",Inputs!$G14,0)</f>
        <v>Qualite,Tests,Essais</v>
      </c>
    </row>
    <row r="414" spans="2:6" x14ac:dyDescent="0.2">
      <c r="B414" t="str">
        <f ca="1">OFFSET(Tableau1[[#Headers],[CDT]],MATCH(C414,Tableau1[Section],0),0)</f>
        <v>a9</v>
      </c>
      <c r="C414">
        <f>IF(Tableau4[[#This Row],[Charges]]&lt;&gt;0,C413,"")</f>
        <v>9</v>
      </c>
      <c r="D414" t="str">
        <f>VLOOKUP(Tableau4[[#This Row],[Sections]],Tableau1[[Section]:[Désignation section]],2,FALSE)</f>
        <v>I</v>
      </c>
      <c r="E414" s="5" t="str">
        <f ca="1">OFFSET(Tableau2[[#Headers],[Groupe Charges]],MATCH(Tableau4[[#This Row],[Charges]],Tableau2[Charges],0),0)</f>
        <v xml:space="preserve">Subcontracted works </v>
      </c>
      <c r="F414" t="str">
        <f>IF($C$4&lt;&gt;"",Inputs!$G15,0)</f>
        <v>Autres études &amp; recherches ext</v>
      </c>
    </row>
    <row r="415" spans="2:6" x14ac:dyDescent="0.2">
      <c r="B415" t="str">
        <f ca="1">OFFSET(Tableau1[[#Headers],[CDT]],MATCH(C415,Tableau1[Section],0),0)</f>
        <v>a9</v>
      </c>
      <c r="C415">
        <f>IF(Tableau4[[#This Row],[Charges]]&lt;&gt;0,C414,"")</f>
        <v>9</v>
      </c>
      <c r="D415" t="str">
        <f>VLOOKUP(Tableau4[[#This Row],[Sections]],Tableau1[[Section]:[Désignation section]],2,FALSE)</f>
        <v>I</v>
      </c>
      <c r="E415" s="5" t="str">
        <f ca="1">OFFSET(Tableau2[[#Headers],[Groupe Charges]],MATCH(Tableau4[[#This Row],[Charges]],Tableau2[Charges],0),0)</f>
        <v xml:space="preserve">Travel cost &amp; accomodation </v>
      </c>
      <c r="F415" t="str">
        <f>IF($C$4&lt;&gt;"",Inputs!$G16,0)</f>
        <v>Travel cost &amp; accomodation</v>
      </c>
    </row>
    <row r="416" spans="2:6" x14ac:dyDescent="0.2">
      <c r="B416" t="str">
        <f ca="1">OFFSET(Tableau1[[#Headers],[CDT]],MATCH(C416,Tableau1[Section],0),0)</f>
        <v>a9</v>
      </c>
      <c r="C416">
        <f>IF(Tableau4[[#This Row],[Charges]]&lt;&gt;0,C415,"")</f>
        <v>9</v>
      </c>
      <c r="D416" t="str">
        <f>VLOOKUP(Tableau4[[#This Row],[Sections]],Tableau1[[Section]:[Désignation section]],2,FALSE)</f>
        <v>I</v>
      </c>
      <c r="E416" s="5" t="str">
        <f ca="1">OFFSET(Tableau2[[#Headers],[Groupe Charges]],MATCH(Tableau4[[#This Row],[Charges]],Tableau2[Charges],0),0)</f>
        <v xml:space="preserve">Consumables </v>
      </c>
      <c r="F416" t="str">
        <f>IF($C$4&lt;&gt;"",Inputs!$G17,0)</f>
        <v>Sorties Stock Matiere</v>
      </c>
    </row>
    <row r="417" spans="2:6" x14ac:dyDescent="0.2">
      <c r="B417" t="str">
        <f ca="1">OFFSET(Tableau1[[#Headers],[CDT]],MATCH(C417,Tableau1[Section],0),0)</f>
        <v>a9</v>
      </c>
      <c r="C417">
        <f>IF(Tableau4[[#This Row],[Charges]]&lt;&gt;0,C416,"")</f>
        <v>9</v>
      </c>
      <c r="D417" t="str">
        <f>VLOOKUP(Tableau4[[#This Row],[Sections]],Tableau1[[Section]:[Désignation section]],2,FALSE)</f>
        <v>I</v>
      </c>
      <c r="E417" s="5" t="str">
        <f ca="1">OFFSET(Tableau2[[#Headers],[Groupe Charges]],MATCH(Tableau4[[#This Row],[Charges]],Tableau2[Charges],0),0)</f>
        <v xml:space="preserve">Consumables </v>
      </c>
      <c r="F417" t="str">
        <f>IF($C$4&lt;&gt;"",Inputs!$G18,0)</f>
        <v>Visserie Semi-Equipts &amp; Equipts</v>
      </c>
    </row>
    <row r="418" spans="2:6" x14ac:dyDescent="0.2">
      <c r="B418" t="str">
        <f ca="1">OFFSET(Tableau1[[#Headers],[CDT]],MATCH(C418,Tableau1[Section],0),0)</f>
        <v>a9</v>
      </c>
      <c r="C418">
        <f>IF(Tableau4[[#This Row],[Charges]]&lt;&gt;0,C417,"")</f>
        <v>9</v>
      </c>
      <c r="D418" t="str">
        <f>VLOOKUP(Tableau4[[#This Row],[Sections]],Tableau1[[Section]:[Désignation section]],2,FALSE)</f>
        <v>I</v>
      </c>
      <c r="E418" s="5" t="str">
        <f ca="1">OFFSET(Tableau2[[#Headers],[Groupe Charges]],MATCH(Tableau4[[#This Row],[Charges]],Tableau2[Charges],0),0)</f>
        <v xml:space="preserve">Consumables </v>
      </c>
      <c r="F418" t="str">
        <f>IF($C$4&lt;&gt;"",Inputs!$G19,0)</f>
        <v>Fournit.&amp; Prod.Entret.General</v>
      </c>
    </row>
    <row r="419" spans="2:6" x14ac:dyDescent="0.2">
      <c r="B419" t="str">
        <f ca="1">OFFSET(Tableau1[[#Headers],[CDT]],MATCH(C419,Tableau1[Section],0),0)</f>
        <v>a9</v>
      </c>
      <c r="C419">
        <f>IF(Tableau4[[#This Row],[Charges]]&lt;&gt;0,C418,"")</f>
        <v>9</v>
      </c>
      <c r="D419" t="str">
        <f>VLOOKUP(Tableau4[[#This Row],[Sections]],Tableau1[[Section]:[Désignation section]],2,FALSE)</f>
        <v>I</v>
      </c>
      <c r="E419" s="5" t="str">
        <f ca="1">OFFSET(Tableau2[[#Headers],[Groupe Charges]],MATCH(Tableau4[[#This Row],[Charges]],Tableau2[Charges],0),0)</f>
        <v xml:space="preserve">Consumables </v>
      </c>
      <c r="F419" t="str">
        <f>IF($C$4&lt;&gt;"",Inputs!$G20,0)</f>
        <v>Acquis.Mob.Mat.Fournit.Bureau</v>
      </c>
    </row>
    <row r="420" spans="2:6" x14ac:dyDescent="0.2">
      <c r="B420" t="str">
        <f ca="1">OFFSET(Tableau1[[#Headers],[CDT]],MATCH(C420,Tableau1[Section],0),0)</f>
        <v>a9</v>
      </c>
      <c r="C420">
        <f>IF(Tableau4[[#This Row],[Charges]]&lt;&gt;0,C419,"")</f>
        <v>9</v>
      </c>
      <c r="D420" t="str">
        <f>VLOOKUP(Tableau4[[#This Row],[Sections]],Tableau1[[Section]:[Désignation section]],2,FALSE)</f>
        <v>I</v>
      </c>
      <c r="E420" s="5" t="str">
        <f ca="1">OFFSET(Tableau2[[#Headers],[Groupe Charges]],MATCH(Tableau4[[#This Row],[Charges]],Tableau2[Charges],0),0)</f>
        <v xml:space="preserve">Consumables </v>
      </c>
      <c r="F420" t="str">
        <f>IF($C$4&lt;&gt;"",Inputs!$G21,0)</f>
        <v>Petit Outillage</v>
      </c>
    </row>
    <row r="421" spans="2:6" x14ac:dyDescent="0.2">
      <c r="B421" t="str">
        <f ca="1">OFFSET(Tableau1[[#Headers],[CDT]],MATCH(C421,Tableau1[Section],0),0)</f>
        <v>a9</v>
      </c>
      <c r="C421">
        <f>IF(Tableau4[[#This Row],[Charges]]&lt;&gt;0,C420,"")</f>
        <v>9</v>
      </c>
      <c r="D421" t="str">
        <f>VLOOKUP(Tableau4[[#This Row],[Sections]],Tableau1[[Section]:[Désignation section]],2,FALSE)</f>
        <v>I</v>
      </c>
      <c r="E421" s="5" t="str">
        <f ca="1">OFFSET(Tableau2[[#Headers],[Groupe Charges]],MATCH(Tableau4[[#This Row],[Charges]],Tableau2[Charges],0),0)</f>
        <v xml:space="preserve">Consumables </v>
      </c>
      <c r="F421" t="str">
        <f>IF($C$4&lt;&gt;"",Inputs!$G22,0)</f>
        <v>Matieres Consommab.Pdts Entret</v>
      </c>
    </row>
    <row r="422" spans="2:6" x14ac:dyDescent="0.2">
      <c r="B422" t="str">
        <f ca="1">OFFSET(Tableau1[[#Headers],[CDT]],MATCH(C422,Tableau1[Section],0),0)</f>
        <v>a9</v>
      </c>
      <c r="C422">
        <f>IF(Tableau4[[#This Row],[Charges]]&lt;&gt;0,C421,"")</f>
        <v>9</v>
      </c>
      <c r="D422" t="str">
        <f>VLOOKUP(Tableau4[[#This Row],[Sections]],Tableau1[[Section]:[Désignation section]],2,FALSE)</f>
        <v>I</v>
      </c>
      <c r="E422" s="5" t="str">
        <f ca="1">OFFSET(Tableau2[[#Headers],[Groupe Charges]],MATCH(Tableau4[[#This Row],[Charges]],Tableau2[Charges],0),0)</f>
        <v xml:space="preserve">Business Services </v>
      </c>
      <c r="F422" t="str">
        <f>IF($C$4&lt;&gt;"",Inputs!$G23,0)</f>
        <v>Assurances Batiments &amp; Is</v>
      </c>
    </row>
    <row r="423" spans="2:6" x14ac:dyDescent="0.2">
      <c r="B423" t="str">
        <f ca="1">OFFSET(Tableau1[[#Headers],[CDT]],MATCH(C423,Tableau1[Section],0),0)</f>
        <v>a9</v>
      </c>
      <c r="C423">
        <f>IF(Tableau4[[#This Row],[Charges]]&lt;&gt;0,C422,"")</f>
        <v>9</v>
      </c>
      <c r="D423" t="str">
        <f>VLOOKUP(Tableau4[[#This Row],[Sections]],Tableau1[[Section]:[Désignation section]],2,FALSE)</f>
        <v>I</v>
      </c>
      <c r="E423" s="5" t="str">
        <f ca="1">OFFSET(Tableau2[[#Headers],[Groupe Charges]],MATCH(Tableau4[[#This Row],[Charges]],Tableau2[Charges],0),0)</f>
        <v xml:space="preserve">Business Services </v>
      </c>
      <c r="F423" t="str">
        <f>IF($C$4&lt;&gt;"",Inputs!$G24,0)</f>
        <v>Assurances Hors Batiments &amp; Is</v>
      </c>
    </row>
    <row r="424" spans="2:6" x14ac:dyDescent="0.2">
      <c r="B424" t="str">
        <f ca="1">OFFSET(Tableau1[[#Headers],[CDT]],MATCH(C424,Tableau1[Section],0),0)</f>
        <v>a9</v>
      </c>
      <c r="C424">
        <f>IF(Tableau4[[#This Row],[Charges]]&lt;&gt;0,C423,"")</f>
        <v>9</v>
      </c>
      <c r="D424" t="str">
        <f>VLOOKUP(Tableau4[[#This Row],[Sections]],Tableau1[[Section]:[Désignation section]],2,FALSE)</f>
        <v>I</v>
      </c>
      <c r="E424" s="5" t="str">
        <f ca="1">OFFSET(Tableau2[[#Headers],[Groupe Charges]],MATCH(Tableau4[[#This Row],[Charges]],Tableau2[Charges],0),0)</f>
        <v xml:space="preserve">Business Services </v>
      </c>
      <c r="F424" t="str">
        <f>IF($C$4&lt;&gt;"",Inputs!$G25,0)</f>
        <v>Affranchissements</v>
      </c>
    </row>
    <row r="425" spans="2:6" x14ac:dyDescent="0.2">
      <c r="B425" t="str">
        <f ca="1">OFFSET(Tableau1[[#Headers],[CDT]],MATCH(C425,Tableau1[Section],0),0)</f>
        <v>a9</v>
      </c>
      <c r="C425">
        <f>IF(Tableau4[[#This Row],[Charges]]&lt;&gt;0,C424,"")</f>
        <v>9</v>
      </c>
      <c r="D425" t="str">
        <f>VLOOKUP(Tableau4[[#This Row],[Sections]],Tableau1[[Section]:[Désignation section]],2,FALSE)</f>
        <v>I</v>
      </c>
      <c r="E425" s="5" t="str">
        <f ca="1">OFFSET(Tableau2[[#Headers],[Groupe Charges]],MATCH(Tableau4[[#This Row],[Charges]],Tableau2[Charges],0),0)</f>
        <v xml:space="preserve">Business Services </v>
      </c>
      <c r="F425" t="str">
        <f>IF($C$4&lt;&gt;"",Inputs!$G26,0)</f>
        <v>Manutention</v>
      </c>
    </row>
    <row r="426" spans="2:6" x14ac:dyDescent="0.2">
      <c r="B426" t="str">
        <f ca="1">OFFSET(Tableau1[[#Headers],[CDT]],MATCH(C426,Tableau1[Section],0),0)</f>
        <v>a9</v>
      </c>
      <c r="C426">
        <f>IF(Tableau4[[#This Row],[Charges]]&lt;&gt;0,C425,"")</f>
        <v>9</v>
      </c>
      <c r="D426" t="str">
        <f>VLOOKUP(Tableau4[[#This Row],[Sections]],Tableau1[[Section]:[Désignation section]],2,FALSE)</f>
        <v>I</v>
      </c>
      <c r="E426" s="5" t="str">
        <f ca="1">OFFSET(Tableau2[[#Headers],[Groupe Charges]],MATCH(Tableau4[[#This Row],[Charges]],Tableau2[Charges],0),0)</f>
        <v xml:space="preserve">Business Services </v>
      </c>
      <c r="F426" t="str">
        <f>IF($C$4&lt;&gt;"",Inputs!$G27,0)</f>
        <v>Affutage</v>
      </c>
    </row>
    <row r="427" spans="2:6" x14ac:dyDescent="0.2">
      <c r="B427" t="str">
        <f ca="1">OFFSET(Tableau1[[#Headers],[CDT]],MATCH(C427,Tableau1[Section],0),0)</f>
        <v>a9</v>
      </c>
      <c r="C427">
        <f>IF(Tableau4[[#This Row],[Charges]]&lt;&gt;0,C426,"")</f>
        <v>9</v>
      </c>
      <c r="D427" t="str">
        <f>VLOOKUP(Tableau4[[#This Row],[Sections]],Tableau1[[Section]:[Désignation section]],2,FALSE)</f>
        <v>I</v>
      </c>
      <c r="E427" s="5" t="str">
        <f ca="1">OFFSET(Tableau2[[#Headers],[Groupe Charges]],MATCH(Tableau4[[#This Row],[Charges]],Tableau2[Charges],0),0)</f>
        <v xml:space="preserve">Business Services </v>
      </c>
      <c r="F427" t="str">
        <f>IF($C$4&lt;&gt;"",Inputs!$G28,0)</f>
        <v>Receptions, Restauration Exterieur</v>
      </c>
    </row>
    <row r="428" spans="2:6" x14ac:dyDescent="0.2">
      <c r="B428" t="str">
        <f ca="1">OFFSET(Tableau1[[#Headers],[CDT]],MATCH(C428,Tableau1[Section],0),0)</f>
        <v>a9</v>
      </c>
      <c r="C428">
        <f>IF(Tableau4[[#This Row],[Charges]]&lt;&gt;0,C427,"")</f>
        <v>9</v>
      </c>
      <c r="D428" t="str">
        <f>VLOOKUP(Tableau4[[#This Row],[Sections]],Tableau1[[Section]:[Désignation section]],2,FALSE)</f>
        <v>I</v>
      </c>
      <c r="E428" s="5" t="str">
        <f ca="1">OFFSET(Tableau2[[#Headers],[Groupe Charges]],MATCH(Tableau4[[#This Row],[Charges]],Tableau2[Charges],0),0)</f>
        <v xml:space="preserve">Business Services </v>
      </c>
      <c r="F428" t="str">
        <f>IF($C$4&lt;&gt;"",Inputs!$G29,0)</f>
        <v>Transports Lies A L'Exploitat.</v>
      </c>
    </row>
    <row r="429" spans="2:6" x14ac:dyDescent="0.2">
      <c r="B429" t="str">
        <f ca="1">OFFSET(Tableau1[[#Headers],[CDT]],MATCH(C429,Tableau1[Section],0),0)</f>
        <v>a9</v>
      </c>
      <c r="C429">
        <f>IF(Tableau4[[#This Row],[Charges]]&lt;&gt;0,C428,"")</f>
        <v>9</v>
      </c>
      <c r="D429" t="str">
        <f>VLOOKUP(Tableau4[[#This Row],[Sections]],Tableau1[[Section]:[Désignation section]],2,FALSE)</f>
        <v>I</v>
      </c>
      <c r="E429" s="5" t="str">
        <f ca="1">OFFSET(Tableau2[[#Headers],[Groupe Charges]],MATCH(Tableau4[[#This Row],[Charges]],Tableau2[Charges],0),0)</f>
        <v xml:space="preserve">Business Services </v>
      </c>
      <c r="F429" t="str">
        <f>IF($C$4&lt;&gt;"",Inputs!$G30,0)</f>
        <v>Publicite Cadeaux</v>
      </c>
    </row>
    <row r="430" spans="2:6" x14ac:dyDescent="0.2">
      <c r="B430" t="str">
        <f ca="1">OFFSET(Tableau1[[#Headers],[CDT]],MATCH(C430,Tableau1[Section],0),0)</f>
        <v>a9</v>
      </c>
      <c r="C430">
        <f>IF(Tableau4[[#This Row],[Charges]]&lt;&gt;0,C429,"")</f>
        <v>9</v>
      </c>
      <c r="D430" t="str">
        <f>VLOOKUP(Tableau4[[#This Row],[Sections]],Tableau1[[Section]:[Désignation section]],2,FALSE)</f>
        <v>I</v>
      </c>
      <c r="E430" s="5" t="str">
        <f ca="1">OFFSET(Tableau2[[#Headers],[Groupe Charges]],MATCH(Tableau4[[#This Row],[Charges]],Tableau2[Charges],0),0)</f>
        <v xml:space="preserve">Business Services </v>
      </c>
      <c r="F430" t="str">
        <f>IF($C$4&lt;&gt;"",Inputs!$G31,0)</f>
        <v>Inscriptions Congres, Manifestation</v>
      </c>
    </row>
    <row r="431" spans="2:6" x14ac:dyDescent="0.2">
      <c r="B431" t="str">
        <f ca="1">OFFSET(Tableau1[[#Headers],[CDT]],MATCH(C431,Tableau1[Section],0),0)</f>
        <v>a9</v>
      </c>
      <c r="C431">
        <f>IF(Tableau4[[#This Row],[Charges]]&lt;&gt;0,C430,"")</f>
        <v>9</v>
      </c>
      <c r="D431" t="str">
        <f>VLOOKUP(Tableau4[[#This Row],[Sections]],Tableau1[[Section]:[Désignation section]],2,FALSE)</f>
        <v>I</v>
      </c>
      <c r="E431" s="5" t="str">
        <f ca="1">OFFSET(Tableau2[[#Headers],[Groupe Charges]],MATCH(Tableau4[[#This Row],[Charges]],Tableau2[Charges],0),0)</f>
        <v xml:space="preserve">Business Services </v>
      </c>
      <c r="F431" t="str">
        <f>IF($C$4&lt;&gt;"",Inputs!$G32,0)</f>
        <v>Actes,Formalites,Intermediaires</v>
      </c>
    </row>
    <row r="432" spans="2:6" x14ac:dyDescent="0.2">
      <c r="B432" t="str">
        <f ca="1">OFFSET(Tableau1[[#Headers],[CDT]],MATCH(C432,Tableau1[Section],0),0)</f>
        <v>a9</v>
      </c>
      <c r="C432">
        <f>IF(Tableau4[[#This Row],[Charges]]&lt;&gt;0,C431,"")</f>
        <v>9</v>
      </c>
      <c r="D432" t="str">
        <f>VLOOKUP(Tableau4[[#This Row],[Sections]],Tableau1[[Section]:[Désignation section]],2,FALSE)</f>
        <v>I</v>
      </c>
      <c r="E432" s="5" t="str">
        <f ca="1">OFFSET(Tableau2[[#Headers],[Groupe Charges]],MATCH(Tableau4[[#This Row],[Charges]],Tableau2[Charges],0),0)</f>
        <v xml:space="preserve">Business Services </v>
      </c>
      <c r="F432" t="str">
        <f>IF($C$4&lt;&gt;"",Inputs!$G33,0)</f>
        <v>Trvx et services sur site</v>
      </c>
    </row>
    <row r="433" spans="2:6" x14ac:dyDescent="0.2">
      <c r="B433" t="str">
        <f ca="1">OFFSET(Tableau1[[#Headers],[CDT]],MATCH(C433,Tableau1[Section],0),0)</f>
        <v>a9</v>
      </c>
      <c r="C433">
        <f>IF(Tableau4[[#This Row],[Charges]]&lt;&gt;0,C432,"")</f>
        <v>9</v>
      </c>
      <c r="D433" t="str">
        <f>VLOOKUP(Tableau4[[#This Row],[Sections]],Tableau1[[Section]:[Désignation section]],2,FALSE)</f>
        <v>I</v>
      </c>
      <c r="E433" s="5" t="str">
        <f ca="1">OFFSET(Tableau2[[#Headers],[Groupe Charges]],MATCH(Tableau4[[#This Row],[Charges]],Tableau2[Charges],0),0)</f>
        <v xml:space="preserve">Business Services </v>
      </c>
      <c r="F433" t="str">
        <f>IF($C$4&lt;&gt;"",Inputs!$G34,0)</f>
        <v>Redevances,Dons,Mecenat</v>
      </c>
    </row>
    <row r="434" spans="2:6" x14ac:dyDescent="0.2">
      <c r="B434" t="str">
        <f ca="1">OFFSET(Tableau1[[#Headers],[CDT]],MATCH(C434,Tableau1[Section],0),0)</f>
        <v>a9</v>
      </c>
      <c r="C434">
        <f>IF(Tableau4[[#This Row],[Charges]]&lt;&gt;0,C433,"")</f>
        <v>9</v>
      </c>
      <c r="D434" t="str">
        <f>VLOOKUP(Tableau4[[#This Row],[Sections]],Tableau1[[Section]:[Désignation section]],2,FALSE)</f>
        <v>I</v>
      </c>
      <c r="E434" s="5" t="str">
        <f ca="1">OFFSET(Tableau2[[#Headers],[Groupe Charges]],MATCH(Tableau4[[#This Row],[Charges]],Tableau2[Charges],0),0)</f>
        <v xml:space="preserve">Business Services </v>
      </c>
      <c r="F434" t="str">
        <f>IF($C$4&lt;&gt;"",Inputs!$G35,0)</f>
        <v xml:space="preserve">Entretien Materiel Et Outil. </v>
      </c>
    </row>
    <row r="435" spans="2:6" x14ac:dyDescent="0.2">
      <c r="B435" t="str">
        <f ca="1">OFFSET(Tableau1[[#Headers],[CDT]],MATCH(C435,Tableau1[Section],0),0)</f>
        <v>a9</v>
      </c>
      <c r="C435">
        <f>IF(Tableau4[[#This Row],[Charges]]&lt;&gt;0,C434,"")</f>
        <v>9</v>
      </c>
      <c r="D435" t="str">
        <f>VLOOKUP(Tableau4[[#This Row],[Sections]],Tableau1[[Section]:[Désignation section]],2,FALSE)</f>
        <v>I</v>
      </c>
      <c r="E435" s="5" t="str">
        <f ca="1">OFFSET(Tableau2[[#Headers],[Groupe Charges]],MATCH(Tableau4[[#This Row],[Charges]],Tableau2[Charges],0),0)</f>
        <v xml:space="preserve">Business Services </v>
      </c>
      <c r="F435" t="str">
        <f>IF($C$4&lt;&gt;"",Inputs!$G36,0)</f>
        <v>Loyers Mat &amp; Outil.Hors It</v>
      </c>
    </row>
    <row r="436" spans="2:6" x14ac:dyDescent="0.2">
      <c r="B436" t="str">
        <f ca="1">OFFSET(Tableau1[[#Headers],[CDT]],MATCH(C436,Tableau1[Section],0),0)</f>
        <v>a9</v>
      </c>
      <c r="C436">
        <f>IF(Tableau4[[#This Row],[Charges]]&lt;&gt;0,C435,"")</f>
        <v>9</v>
      </c>
      <c r="D436" t="str">
        <f>VLOOKUP(Tableau4[[#This Row],[Sections]],Tableau1[[Section]:[Désignation section]],2,FALSE)</f>
        <v>I</v>
      </c>
      <c r="E436" s="5" t="str">
        <f ca="1">OFFSET(Tableau2[[#Headers],[Groupe Charges]],MATCH(Tableau4[[#This Row],[Charges]],Tableau2[Charges],0),0)</f>
        <v xml:space="preserve">Facil.Managt &amp; Utilities </v>
      </c>
      <c r="F436" t="str">
        <f>IF($C$4&lt;&gt;"",Inputs!$G37,0)</f>
        <v>Remb.De Charges &amp; Subventions Recu</v>
      </c>
    </row>
    <row r="437" spans="2:6" x14ac:dyDescent="0.2">
      <c r="B437" t="str">
        <f ca="1">OFFSET(Tableau1[[#Headers],[CDT]],MATCH(C437,Tableau1[Section],0),0)</f>
        <v>a9</v>
      </c>
      <c r="C437">
        <f>IF(Tableau4[[#This Row],[Charges]]&lt;&gt;0,C436,"")</f>
        <v>9</v>
      </c>
      <c r="D437" t="str">
        <f>VLOOKUP(Tableau4[[#This Row],[Sections]],Tableau1[[Section]:[Désignation section]],2,FALSE)</f>
        <v>I</v>
      </c>
      <c r="E437" s="5" t="str">
        <f ca="1">OFFSET(Tableau2[[#Headers],[Groupe Charges]],MATCH(Tableau4[[#This Row],[Charges]],Tableau2[Charges],0),0)</f>
        <v xml:space="preserve">Facil.Managt &amp; Utilities </v>
      </c>
      <c r="F437" t="str">
        <f>IF($C$4&lt;&gt;"",Inputs!$G38,0)</f>
        <v>Electricite</v>
      </c>
    </row>
    <row r="438" spans="2:6" x14ac:dyDescent="0.2">
      <c r="B438" t="str">
        <f ca="1">OFFSET(Tableau1[[#Headers],[CDT]],MATCH(C438,Tableau1[Section],0),0)</f>
        <v>a9</v>
      </c>
      <c r="C438">
        <f>IF(Tableau4[[#This Row],[Charges]]&lt;&gt;0,C437,"")</f>
        <v>9</v>
      </c>
      <c r="D438" t="str">
        <f>VLOOKUP(Tableau4[[#This Row],[Sections]],Tableau1[[Section]:[Désignation section]],2,FALSE)</f>
        <v>I</v>
      </c>
      <c r="E438" s="5" t="str">
        <f ca="1">OFFSET(Tableau2[[#Headers],[Groupe Charges]],MATCH(Tableau4[[#This Row],[Charges]],Tableau2[Charges],0),0)</f>
        <v xml:space="preserve">Facil.Managt &amp; Utilities </v>
      </c>
      <c r="F438" t="str">
        <f>IF($C$4&lt;&gt;"",Inputs!$G39,0)</f>
        <v>Eau</v>
      </c>
    </row>
    <row r="439" spans="2:6" x14ac:dyDescent="0.2">
      <c r="B439" t="str">
        <f ca="1">OFFSET(Tableau1[[#Headers],[CDT]],MATCH(C439,Tableau1[Section],0),0)</f>
        <v>a9</v>
      </c>
      <c r="C439">
        <f>IF(Tableau4[[#This Row],[Charges]]&lt;&gt;0,C438,"")</f>
        <v>9</v>
      </c>
      <c r="D439" t="str">
        <f>VLOOKUP(Tableau4[[#This Row],[Sections]],Tableau1[[Section]:[Désignation section]],2,FALSE)</f>
        <v>I</v>
      </c>
      <c r="E439" s="5" t="str">
        <f ca="1">OFFSET(Tableau2[[#Headers],[Groupe Charges]],MATCH(Tableau4[[#This Row],[Charges]],Tableau2[Charges],0),0)</f>
        <v xml:space="preserve">Facil.Managt &amp; Utilities </v>
      </c>
      <c r="F439" t="str">
        <f>IF($C$4&lt;&gt;"",Inputs!$G40,0)</f>
        <v>Gaz</v>
      </c>
    </row>
    <row r="440" spans="2:6" x14ac:dyDescent="0.2">
      <c r="B440" t="str">
        <f ca="1">OFFSET(Tableau1[[#Headers],[CDT]],MATCH(C440,Tableau1[Section],0),0)</f>
        <v>a9</v>
      </c>
      <c r="C440">
        <f>IF(Tableau4[[#This Row],[Charges]]&lt;&gt;0,C439,"")</f>
        <v>9</v>
      </c>
      <c r="D440" t="str">
        <f>VLOOKUP(Tableau4[[#This Row],[Sections]],Tableau1[[Section]:[Désignation section]],2,FALSE)</f>
        <v>I</v>
      </c>
      <c r="E440" s="5" t="str">
        <f ca="1">OFFSET(Tableau2[[#Headers],[Groupe Charges]],MATCH(Tableau4[[#This Row],[Charges]],Tableau2[Charges],0),0)</f>
        <v xml:space="preserve">Facil.Managt &amp; Utilities </v>
      </c>
      <c r="F440" t="str">
        <f>IF($C$4&lt;&gt;"",Inputs!$G41,0)</f>
        <v>Fuel Combustible De Chauffage</v>
      </c>
    </row>
    <row r="441" spans="2:6" x14ac:dyDescent="0.2">
      <c r="B441" t="str">
        <f ca="1">OFFSET(Tableau1[[#Headers],[CDT]],MATCH(C441,Tableau1[Section],0),0)</f>
        <v>a9</v>
      </c>
      <c r="C441">
        <f>IF(Tableau4[[#This Row],[Charges]]&lt;&gt;0,C440,"")</f>
        <v>9</v>
      </c>
      <c r="D441" t="str">
        <f>VLOOKUP(Tableau4[[#This Row],[Sections]],Tableau1[[Section]:[Désignation section]],2,FALSE)</f>
        <v>I</v>
      </c>
      <c r="E441" s="5" t="str">
        <f ca="1">OFFSET(Tableau2[[#Headers],[Groupe Charges]],MATCH(Tableau4[[#This Row],[Charges]],Tableau2[Charges],0),0)</f>
        <v xml:space="preserve">Facil.Managt &amp; Utilities </v>
      </c>
      <c r="F441" t="str">
        <f>IF($C$4&lt;&gt;"",Inputs!$G42,0)</f>
        <v>Nettoyage Ateliers Et Bureaux</v>
      </c>
    </row>
    <row r="442" spans="2:6" x14ac:dyDescent="0.2">
      <c r="B442" t="str">
        <f ca="1">OFFSET(Tableau1[[#Headers],[CDT]],MATCH(C442,Tableau1[Section],0),0)</f>
        <v>a9</v>
      </c>
      <c r="C442">
        <f>IF(Tableau4[[#This Row],[Charges]]&lt;&gt;0,C441,"")</f>
        <v>9</v>
      </c>
      <c r="D442" t="str">
        <f>VLOOKUP(Tableau4[[#This Row],[Sections]],Tableau1[[Section]:[Désignation section]],2,FALSE)</f>
        <v>I</v>
      </c>
      <c r="E442" s="5" t="str">
        <f ca="1">OFFSET(Tableau2[[#Headers],[Groupe Charges]],MATCH(Tableau4[[#This Row],[Charges]],Tableau2[Charges],0),0)</f>
        <v xml:space="preserve">Facil.Managt &amp; Utilities </v>
      </c>
      <c r="F442" t="str">
        <f>IF($C$4&lt;&gt;"",Inputs!$G43,0)</f>
        <v>Frais De Gardiennage</v>
      </c>
    </row>
    <row r="443" spans="2:6" x14ac:dyDescent="0.2">
      <c r="B443" t="str">
        <f ca="1">OFFSET(Tableau1[[#Headers],[CDT]],MATCH(C443,Tableau1[Section],0),0)</f>
        <v>a9</v>
      </c>
      <c r="C443">
        <f>IF(Tableau4[[#This Row],[Charges]]&lt;&gt;0,C442,"")</f>
        <v>9</v>
      </c>
      <c r="D443" t="str">
        <f>VLOOKUP(Tableau4[[#This Row],[Sections]],Tableau1[[Section]:[Désignation section]],2,FALSE)</f>
        <v>I</v>
      </c>
      <c r="E443" s="5" t="str">
        <f ca="1">OFFSET(Tableau2[[#Headers],[Groupe Charges]],MATCH(Tableau4[[#This Row],[Charges]],Tableau2[Charges],0),0)</f>
        <v xml:space="preserve">Facil.Managt &amp; Utilities </v>
      </c>
      <c r="F443" t="str">
        <f>IF($C$4&lt;&gt;"",Inputs!$G44,0)</f>
        <v>Loyers EADS Terrains &amp; Constructio</v>
      </c>
    </row>
    <row r="444" spans="2:6" x14ac:dyDescent="0.2">
      <c r="B444" t="str">
        <f ca="1">OFFSET(Tableau1[[#Headers],[CDT]],MATCH(C444,Tableau1[Section],0),0)</f>
        <v>a9</v>
      </c>
      <c r="C444">
        <f>IF(Tableau4[[#This Row],[Charges]]&lt;&gt;0,C443,"")</f>
        <v>9</v>
      </c>
      <c r="D444" t="str">
        <f>VLOOKUP(Tableau4[[#This Row],[Sections]],Tableau1[[Section]:[Désignation section]],2,FALSE)</f>
        <v>I</v>
      </c>
      <c r="E444" s="5" t="str">
        <f ca="1">OFFSET(Tableau2[[#Headers],[Groupe Charges]],MATCH(Tableau4[[#This Row],[Charges]],Tableau2[Charges],0),0)</f>
        <v xml:space="preserve">Facil.Managt &amp; Utilities </v>
      </c>
      <c r="F444" t="str">
        <f>IF($C$4&lt;&gt;"",Inputs!$G45,0)</f>
        <v>Loyers SRE Terrains &amp; Construction</v>
      </c>
    </row>
    <row r="445" spans="2:6" x14ac:dyDescent="0.2">
      <c r="B445" t="str">
        <f ca="1">OFFSET(Tableau1[[#Headers],[CDT]],MATCH(C445,Tableau1[Section],0),0)</f>
        <v>a9</v>
      </c>
      <c r="C445">
        <f>IF(Tableau4[[#This Row],[Charges]]&lt;&gt;0,C444,"")</f>
        <v>9</v>
      </c>
      <c r="D445" t="str">
        <f>VLOOKUP(Tableau4[[#This Row],[Sections]],Tableau1[[Section]:[Désignation section]],2,FALSE)</f>
        <v>I</v>
      </c>
      <c r="E445" s="5" t="str">
        <f ca="1">OFFSET(Tableau2[[#Headers],[Groupe Charges]],MATCH(Tableau4[[#This Row],[Charges]],Tableau2[Charges],0),0)</f>
        <v xml:space="preserve">Facil.Managt &amp; Utilities </v>
      </c>
      <c r="F445" t="str">
        <f>IF($C$4&lt;&gt;"",Inputs!$G46,0)</f>
        <v>Loyers Exterieurs Terrains &amp; Const</v>
      </c>
    </row>
    <row r="446" spans="2:6" x14ac:dyDescent="0.2">
      <c r="B446" t="str">
        <f ca="1">OFFSET(Tableau1[[#Headers],[CDT]],MATCH(C446,Tableau1[Section],0),0)</f>
        <v>a9</v>
      </c>
      <c r="C446">
        <f>IF(Tableau4[[#This Row],[Charges]]&lt;&gt;0,C445,"")</f>
        <v>9</v>
      </c>
      <c r="D446" t="str">
        <f>VLOOKUP(Tableau4[[#This Row],[Sections]],Tableau1[[Section]:[Désignation section]],2,FALSE)</f>
        <v>I</v>
      </c>
      <c r="E446" s="5" t="str">
        <f ca="1">OFFSET(Tableau2[[#Headers],[Groupe Charges]],MATCH(Tableau4[[#This Row],[Charges]],Tableau2[Charges],0),0)</f>
        <v xml:space="preserve">Facil.Managt &amp; Utilities </v>
      </c>
      <c r="F446" t="str">
        <f>IF($C$4&lt;&gt;"",Inputs!$G47,0)</f>
        <v>Entretien Terrains</v>
      </c>
    </row>
    <row r="447" spans="2:6" x14ac:dyDescent="0.2">
      <c r="B447" t="str">
        <f ca="1">OFFSET(Tableau1[[#Headers],[CDT]],MATCH(C447,Tableau1[Section],0),0)</f>
        <v>a9</v>
      </c>
      <c r="C447">
        <f>IF(Tableau4[[#This Row],[Charges]]&lt;&gt;0,C446,"")</f>
        <v>9</v>
      </c>
      <c r="D447" t="str">
        <f>VLOOKUP(Tableau4[[#This Row],[Sections]],Tableau1[[Section]:[Désignation section]],2,FALSE)</f>
        <v>I</v>
      </c>
      <c r="E447" s="5" t="str">
        <f ca="1">OFFSET(Tableau2[[#Headers],[Groupe Charges]],MATCH(Tableau4[[#This Row],[Charges]],Tableau2[Charges],0),0)</f>
        <v xml:space="preserve">Facil.Managt &amp; Utilities </v>
      </c>
      <c r="F447" t="str">
        <f>IF($C$4&lt;&gt;"",Inputs!$G48,0)</f>
        <v>Entretien Batiments</v>
      </c>
    </row>
    <row r="448" spans="2:6" x14ac:dyDescent="0.2">
      <c r="B448" t="str">
        <f ca="1">OFFSET(Tableau1[[#Headers],[CDT]],MATCH(C448,Tableau1[Section],0),0)</f>
        <v>a9</v>
      </c>
      <c r="C448">
        <f>IF(Tableau4[[#This Row],[Charges]]&lt;&gt;0,C447,"")</f>
        <v>9</v>
      </c>
      <c r="D448" t="str">
        <f>VLOOKUP(Tableau4[[#This Row],[Sections]],Tableau1[[Section]:[Désignation section]],2,FALSE)</f>
        <v>I</v>
      </c>
      <c r="E448" s="5" t="str">
        <f ca="1">OFFSET(Tableau2[[#Headers],[Groupe Charges]],MATCH(Tableau4[[#This Row],[Charges]],Tableau2[Charges],0),0)</f>
        <v xml:space="preserve">Facil.Managt &amp; Utilities </v>
      </c>
      <c r="F448" t="str">
        <f>IF($C$4&lt;&gt;"",Inputs!$G49,0)</f>
        <v>Entretien Installations Techniques</v>
      </c>
    </row>
    <row r="449" spans="2:6" x14ac:dyDescent="0.2">
      <c r="B449" t="str">
        <f ca="1">OFFSET(Tableau1[[#Headers],[CDT]],MATCH(C449,Tableau1[Section],0),0)</f>
        <v>a9</v>
      </c>
      <c r="C449">
        <f>IF(Tableau4[[#This Row],[Charges]]&lt;&gt;0,C448,"")</f>
        <v>9</v>
      </c>
      <c r="D449" t="str">
        <f>VLOOKUP(Tableau4[[#This Row],[Sections]],Tableau1[[Section]:[Désignation section]],2,FALSE)</f>
        <v>I</v>
      </c>
      <c r="E449" s="5" t="str">
        <f ca="1">OFFSET(Tableau2[[#Headers],[Groupe Charges]],MATCH(Tableau4[[#This Row],[Charges]],Tableau2[Charges],0),0)</f>
        <v xml:space="preserve">Facil.Managt &amp; Utilities </v>
      </c>
      <c r="F449" t="str">
        <f>IF($C$4&lt;&gt;"",Inputs!$G50,0)</f>
        <v>Transport Du Personnel</v>
      </c>
    </row>
    <row r="450" spans="2:6" x14ac:dyDescent="0.2">
      <c r="B450" t="str">
        <f ca="1">OFFSET(Tableau1[[#Headers],[CDT]],MATCH(C450,Tableau1[Section],0),0)</f>
        <v>a9</v>
      </c>
      <c r="C450">
        <f>IF(Tableau4[[#This Row],[Charges]]&lt;&gt;0,C449,"")</f>
        <v>9</v>
      </c>
      <c r="D450" t="str">
        <f>VLOOKUP(Tableau4[[#This Row],[Sections]],Tableau1[[Section]:[Désignation section]],2,FALSE)</f>
        <v>I</v>
      </c>
      <c r="E450" s="5" t="str">
        <f ca="1">OFFSET(Tableau2[[#Headers],[Groupe Charges]],MATCH(Tableau4[[#This Row],[Charges]],Tableau2[Charges],0),0)</f>
        <v xml:space="preserve">Facil.Managt &amp; Utilities </v>
      </c>
      <c r="F450" t="str">
        <f>IF($C$4&lt;&gt;"",Inputs!$G51,0)</f>
        <v>Elimination Des Dechets</v>
      </c>
    </row>
    <row r="451" spans="2:6" x14ac:dyDescent="0.2">
      <c r="B451" t="str">
        <f ca="1">OFFSET(Tableau1[[#Headers],[CDT]],MATCH(C451,Tableau1[Section],0),0)</f>
        <v>a9</v>
      </c>
      <c r="C451">
        <f>IF(Tableau4[[#This Row],[Charges]]&lt;&gt;0,C450,"")</f>
        <v>9</v>
      </c>
      <c r="D451" t="str">
        <f>VLOOKUP(Tableau4[[#This Row],[Sections]],Tableau1[[Section]:[Désignation section]],2,FALSE)</f>
        <v>I</v>
      </c>
      <c r="E451" s="5" t="str">
        <f ca="1">OFFSET(Tableau2[[#Headers],[Groupe Charges]],MATCH(Tableau4[[#This Row],[Charges]],Tableau2[Charges],0),0)</f>
        <v xml:space="preserve">Facil.Managt &amp; Utilities </v>
      </c>
      <c r="F451" t="str">
        <f>IF($C$4&lt;&gt;"",Inputs!$G52,0)</f>
        <v>Frais De Reception Internes</v>
      </c>
    </row>
    <row r="452" spans="2:6" x14ac:dyDescent="0.2">
      <c r="B452" t="str">
        <f ca="1">OFFSET(Tableau1[[#Headers],[CDT]],MATCH(C452,Tableau1[Section],0),0)</f>
        <v>a9</v>
      </c>
      <c r="C452">
        <f>IF(Tableau4[[#This Row],[Charges]]&lt;&gt;0,C451,"")</f>
        <v>9</v>
      </c>
      <c r="D452" t="str">
        <f>VLOOKUP(Tableau4[[#This Row],[Sections]],Tableau1[[Section]:[Désignation section]],2,FALSE)</f>
        <v>I</v>
      </c>
      <c r="E452" s="5" t="str">
        <f ca="1">OFFSET(Tableau2[[#Headers],[Groupe Charges]],MATCH(Tableau4[[#This Row],[Charges]],Tableau2[Charges],0),0)</f>
        <v xml:space="preserve">Facil.Managt &amp; Utilities </v>
      </c>
      <c r="F452" t="str">
        <f>IF($C$4&lt;&gt;"",Inputs!$G53,0)</f>
        <v>Amenagement Demenagement</v>
      </c>
    </row>
    <row r="453" spans="2:6" x14ac:dyDescent="0.2">
      <c r="B453" t="str">
        <f ca="1">OFFSET(Tableau1[[#Headers],[CDT]],MATCH(C453,Tableau1[Section],0),0)</f>
        <v>a9</v>
      </c>
      <c r="C453">
        <f>IF(Tableau4[[#This Row],[Charges]]&lt;&gt;0,C452,"")</f>
        <v>9</v>
      </c>
      <c r="D453" t="str">
        <f>VLOOKUP(Tableau4[[#This Row],[Sections]],Tableau1[[Section]:[Désignation section]],2,FALSE)</f>
        <v>I</v>
      </c>
      <c r="E453" s="5" t="str">
        <f ca="1">OFFSET(Tableau2[[#Headers],[Groupe Charges]],MATCH(Tableau4[[#This Row],[Charges]],Tableau2[Charges],0),0)</f>
        <v xml:space="preserve">It/Telecom </v>
      </c>
      <c r="F453" t="str">
        <f>IF($C$4&lt;&gt;"",Inputs!$G54,0)</f>
        <v>Achat computers &lt; 500 euros</v>
      </c>
    </row>
    <row r="454" spans="2:6" x14ac:dyDescent="0.2">
      <c r="B454" t="str">
        <f ca="1">OFFSET(Tableau1[[#Headers],[CDT]],MATCH(C454,Tableau1[Section],0),0)</f>
        <v>a10</v>
      </c>
      <c r="C454">
        <f>Inputs!C14</f>
        <v>10</v>
      </c>
      <c r="D454" t="str">
        <f>VLOOKUP(Tableau4[[#This Row],[Sections]],Tableau1[[Section]:[Désignation section]],2,FALSE)</f>
        <v>J</v>
      </c>
      <c r="E454" s="5" t="str">
        <f ca="1">OFFSET(Tableau2[[#Headers],[Groupe Charges]],MATCH(Tableau4[[#This Row],[Charges]],Tableau2[Charges],0),0)</f>
        <v xml:space="preserve">Personnel related costs </v>
      </c>
      <c r="F454" t="str">
        <f>IF($C$4&lt;&gt;"",Inputs!$G5,0)</f>
        <v>Frais Recrutement Du Personnel</v>
      </c>
    </row>
    <row r="455" spans="2:6" x14ac:dyDescent="0.2">
      <c r="B455" t="str">
        <f ca="1">OFFSET(Tableau1[[#Headers],[CDT]],MATCH(C455,Tableau1[Section],0),0)</f>
        <v>a10</v>
      </c>
      <c r="C455">
        <f>IF(Tableau4[[#This Row],[Charges]]&lt;&gt;0,C454,"")</f>
        <v>10</v>
      </c>
      <c r="D455" t="str">
        <f>VLOOKUP(Tableau4[[#This Row],[Sections]],Tableau1[[Section]:[Désignation section]],2,FALSE)</f>
        <v>J</v>
      </c>
      <c r="E455" s="5" t="str">
        <f ca="1">OFFSET(Tableau2[[#Headers],[Groupe Charges]],MATCH(Tableau4[[#This Row],[Charges]],Tableau2[Charges],0),0)</f>
        <v xml:space="preserve">Personnel related costs </v>
      </c>
      <c r="F455" t="str">
        <f>IF($C$4&lt;&gt;"",Inputs!$G6,0)</f>
        <v>Location de voiture</v>
      </c>
    </row>
    <row r="456" spans="2:6" x14ac:dyDescent="0.2">
      <c r="B456" t="str">
        <f ca="1">OFFSET(Tableau1[[#Headers],[CDT]],MATCH(C456,Tableau1[Section],0),0)</f>
        <v>a10</v>
      </c>
      <c r="C456">
        <f>IF(Tableau4[[#This Row],[Charges]]&lt;&gt;0,C455,"")</f>
        <v>10</v>
      </c>
      <c r="D456" t="str">
        <f>VLOOKUP(Tableau4[[#This Row],[Sections]],Tableau1[[Section]:[Désignation section]],2,FALSE)</f>
        <v>J</v>
      </c>
      <c r="E456" s="5" t="str">
        <f ca="1">OFFSET(Tableau2[[#Headers],[Groupe Charges]],MATCH(Tableau4[[#This Row],[Charges]],Tableau2[Charges],0),0)</f>
        <v xml:space="preserve">Personnel related costs </v>
      </c>
      <c r="F456" t="str">
        <f>IF($C$4&lt;&gt;"",Inputs!$G7,0)</f>
        <v>Formation</v>
      </c>
    </row>
    <row r="457" spans="2:6" x14ac:dyDescent="0.2">
      <c r="B457" t="str">
        <f ca="1">OFFSET(Tableau1[[#Headers],[CDT]],MATCH(C457,Tableau1[Section],0),0)</f>
        <v>a10</v>
      </c>
      <c r="C457">
        <f>IF(Tableau4[[#This Row],[Charges]]&lt;&gt;0,C456,"")</f>
        <v>10</v>
      </c>
      <c r="D457" t="str">
        <f>VLOOKUP(Tableau4[[#This Row],[Sections]],Tableau1[[Section]:[Désignation section]],2,FALSE)</f>
        <v>J</v>
      </c>
      <c r="E457" s="5" t="str">
        <f ca="1">OFFSET(Tableau2[[#Headers],[Groupe Charges]],MATCH(Tableau4[[#This Row],[Charges]],Tableau2[Charges],0),0)</f>
        <v xml:space="preserve">Personnel related costs </v>
      </c>
      <c r="F457" t="str">
        <f>IF($C$4&lt;&gt;"",Inputs!$G8,0)</f>
        <v>Personnel Detache,Prete</v>
      </c>
    </row>
    <row r="458" spans="2:6" x14ac:dyDescent="0.2">
      <c r="B458" t="str">
        <f ca="1">OFFSET(Tableau1[[#Headers],[CDT]],MATCH(C458,Tableau1[Section],0),0)</f>
        <v>a10</v>
      </c>
      <c r="C458">
        <f>IF(Tableau4[[#This Row],[Charges]]&lt;&gt;0,C457,"")</f>
        <v>10</v>
      </c>
      <c r="D458" t="str">
        <f>VLOOKUP(Tableau4[[#This Row],[Sections]],Tableau1[[Section]:[Désignation section]],2,FALSE)</f>
        <v>J</v>
      </c>
      <c r="E458" s="5" t="str">
        <f ca="1">OFFSET(Tableau2[[#Headers],[Groupe Charges]],MATCH(Tableau4[[#This Row],[Charges]],Tableau2[Charges],0),0)</f>
        <v xml:space="preserve">Personnel related costs </v>
      </c>
      <c r="F458" t="str">
        <f>IF($C$4&lt;&gt;"",Inputs!$G9,0)</f>
        <v>Demenagement Pers. Mute</v>
      </c>
    </row>
    <row r="459" spans="2:6" x14ac:dyDescent="0.2">
      <c r="B459" t="str">
        <f ca="1">OFFSET(Tableau1[[#Headers],[CDT]],MATCH(C459,Tableau1[Section],0),0)</f>
        <v>a10</v>
      </c>
      <c r="C459">
        <f>IF(Tableau4[[#This Row],[Charges]]&lt;&gt;0,C458,"")</f>
        <v>10</v>
      </c>
      <c r="D459" t="str">
        <f>VLOOKUP(Tableau4[[#This Row],[Sections]],Tableau1[[Section]:[Désignation section]],2,FALSE)</f>
        <v>J</v>
      </c>
      <c r="E459" s="5" t="str">
        <f ca="1">OFFSET(Tableau2[[#Headers],[Groupe Charges]],MATCH(Tableau4[[#This Row],[Charges]],Tableau2[Charges],0),0)</f>
        <v>Subcontracted in situ personnel</v>
      </c>
      <c r="F459" t="str">
        <f>IF($C$4&lt;&gt;"",Inputs!$G10,0)</f>
        <v>Subcontracted in situ personnem</v>
      </c>
    </row>
    <row r="460" spans="2:6" x14ac:dyDescent="0.2">
      <c r="B460" t="str">
        <f ca="1">OFFSET(Tableau1[[#Headers],[CDT]],MATCH(C460,Tableau1[Section],0),0)</f>
        <v>a10</v>
      </c>
      <c r="C460">
        <f>IF(Tableau4[[#This Row],[Charges]]&lt;&gt;0,C459,"")</f>
        <v>10</v>
      </c>
      <c r="D460" t="str">
        <f>VLOOKUP(Tableau4[[#This Row],[Sections]],Tableau1[[Section]:[Désignation section]],2,FALSE)</f>
        <v>J</v>
      </c>
      <c r="E460" s="5" t="str">
        <f ca="1">OFFSET(Tableau2[[#Headers],[Groupe Charges]],MATCH(Tableau4[[#This Row],[Charges]],Tableau2[Charges],0),0)</f>
        <v xml:space="preserve">Subcontracted works </v>
      </c>
      <c r="F460" t="str">
        <f>IF($C$4&lt;&gt;"",Inputs!$G11,0)</f>
        <v>Dev.Maint.Logic.Concus Interne</v>
      </c>
    </row>
    <row r="461" spans="2:6" x14ac:dyDescent="0.2">
      <c r="B461" t="str">
        <f ca="1">OFFSET(Tableau1[[#Headers],[CDT]],MATCH(C461,Tableau1[Section],0),0)</f>
        <v>a10</v>
      </c>
      <c r="C461">
        <f>IF(Tableau4[[#This Row],[Charges]]&lt;&gt;0,C460,"")</f>
        <v>10</v>
      </c>
      <c r="D461" t="str">
        <f>VLOOKUP(Tableau4[[#This Row],[Sections]],Tableau1[[Section]:[Désignation section]],2,FALSE)</f>
        <v>J</v>
      </c>
      <c r="E461" s="5" t="str">
        <f ca="1">OFFSET(Tableau2[[#Headers],[Groupe Charges]],MATCH(Tableau4[[#This Row],[Charges]],Tableau2[Charges],0),0)</f>
        <v xml:space="preserve">Subcontracted works </v>
      </c>
      <c r="F461" t="str">
        <f>IF($C$4&lt;&gt;"",Inputs!$G12,0)</f>
        <v>Sous-traitance informatique in-situ</v>
      </c>
    </row>
    <row r="462" spans="2:6" x14ac:dyDescent="0.2">
      <c r="B462" t="str">
        <f ca="1">OFFSET(Tableau1[[#Headers],[CDT]],MATCH(C462,Tableau1[Section],0),0)</f>
        <v>a10</v>
      </c>
      <c r="C462">
        <f>IF(Tableau4[[#This Row],[Charges]]&lt;&gt;0,C461,"")</f>
        <v>10</v>
      </c>
      <c r="D462" t="str">
        <f>VLOOKUP(Tableau4[[#This Row],[Sections]],Tableau1[[Section]:[Désignation section]],2,FALSE)</f>
        <v>J</v>
      </c>
      <c r="E462" s="5" t="str">
        <f ca="1">OFFSET(Tableau2[[#Headers],[Groupe Charges]],MATCH(Tableau4[[#This Row],[Charges]],Tableau2[Charges],0),0)</f>
        <v xml:space="preserve">Subcontracted works </v>
      </c>
      <c r="F462" t="str">
        <f>IF($C$4&lt;&gt;"",Inputs!$G13,0)</f>
        <v>Documentation Generale &amp; Technique</v>
      </c>
    </row>
    <row r="463" spans="2:6" x14ac:dyDescent="0.2">
      <c r="B463" t="str">
        <f ca="1">OFFSET(Tableau1[[#Headers],[CDT]],MATCH(C463,Tableau1[Section],0),0)</f>
        <v>a10</v>
      </c>
      <c r="C463">
        <f>IF(Tableau4[[#This Row],[Charges]]&lt;&gt;0,C462,"")</f>
        <v>10</v>
      </c>
      <c r="D463" t="str">
        <f>VLOOKUP(Tableau4[[#This Row],[Sections]],Tableau1[[Section]:[Désignation section]],2,FALSE)</f>
        <v>J</v>
      </c>
      <c r="E463" s="5" t="str">
        <f ca="1">OFFSET(Tableau2[[#Headers],[Groupe Charges]],MATCH(Tableau4[[#This Row],[Charges]],Tableau2[Charges],0),0)</f>
        <v xml:space="preserve">Subcontracted works </v>
      </c>
      <c r="F463" t="str">
        <f>IF($C$4&lt;&gt;"",Inputs!$G14,0)</f>
        <v>Qualite,Tests,Essais</v>
      </c>
    </row>
    <row r="464" spans="2:6" x14ac:dyDescent="0.2">
      <c r="B464" t="str">
        <f ca="1">OFFSET(Tableau1[[#Headers],[CDT]],MATCH(C464,Tableau1[Section],0),0)</f>
        <v>a10</v>
      </c>
      <c r="C464">
        <f>IF(Tableau4[[#This Row],[Charges]]&lt;&gt;0,C463,"")</f>
        <v>10</v>
      </c>
      <c r="D464" t="str">
        <f>VLOOKUP(Tableau4[[#This Row],[Sections]],Tableau1[[Section]:[Désignation section]],2,FALSE)</f>
        <v>J</v>
      </c>
      <c r="E464" s="5" t="str">
        <f ca="1">OFFSET(Tableau2[[#Headers],[Groupe Charges]],MATCH(Tableau4[[#This Row],[Charges]],Tableau2[Charges],0),0)</f>
        <v xml:space="preserve">Subcontracted works </v>
      </c>
      <c r="F464" t="str">
        <f>IF($C$4&lt;&gt;"",Inputs!$G15,0)</f>
        <v>Autres études &amp; recherches ext</v>
      </c>
    </row>
    <row r="465" spans="2:6" x14ac:dyDescent="0.2">
      <c r="B465" t="str">
        <f ca="1">OFFSET(Tableau1[[#Headers],[CDT]],MATCH(C465,Tableau1[Section],0),0)</f>
        <v>a10</v>
      </c>
      <c r="C465">
        <f>IF(Tableau4[[#This Row],[Charges]]&lt;&gt;0,C464,"")</f>
        <v>10</v>
      </c>
      <c r="D465" t="str">
        <f>VLOOKUP(Tableau4[[#This Row],[Sections]],Tableau1[[Section]:[Désignation section]],2,FALSE)</f>
        <v>J</v>
      </c>
      <c r="E465" s="5" t="str">
        <f ca="1">OFFSET(Tableau2[[#Headers],[Groupe Charges]],MATCH(Tableau4[[#This Row],[Charges]],Tableau2[Charges],0),0)</f>
        <v xml:space="preserve">Travel cost &amp; accomodation </v>
      </c>
      <c r="F465" t="str">
        <f>IF($C$4&lt;&gt;"",Inputs!$G16,0)</f>
        <v>Travel cost &amp; accomodation</v>
      </c>
    </row>
    <row r="466" spans="2:6" x14ac:dyDescent="0.2">
      <c r="B466" t="str">
        <f ca="1">OFFSET(Tableau1[[#Headers],[CDT]],MATCH(C466,Tableau1[Section],0),0)</f>
        <v>a10</v>
      </c>
      <c r="C466">
        <f>IF(Tableau4[[#This Row],[Charges]]&lt;&gt;0,C465,"")</f>
        <v>10</v>
      </c>
      <c r="D466" t="str">
        <f>VLOOKUP(Tableau4[[#This Row],[Sections]],Tableau1[[Section]:[Désignation section]],2,FALSE)</f>
        <v>J</v>
      </c>
      <c r="E466" s="5" t="str">
        <f ca="1">OFFSET(Tableau2[[#Headers],[Groupe Charges]],MATCH(Tableau4[[#This Row],[Charges]],Tableau2[Charges],0),0)</f>
        <v xml:space="preserve">Consumables </v>
      </c>
      <c r="F466" t="str">
        <f>IF($C$4&lt;&gt;"",Inputs!$G17,0)</f>
        <v>Sorties Stock Matiere</v>
      </c>
    </row>
    <row r="467" spans="2:6" x14ac:dyDescent="0.2">
      <c r="B467" t="str">
        <f ca="1">OFFSET(Tableau1[[#Headers],[CDT]],MATCH(C467,Tableau1[Section],0),0)</f>
        <v>a10</v>
      </c>
      <c r="C467">
        <f>IF(Tableau4[[#This Row],[Charges]]&lt;&gt;0,C466,"")</f>
        <v>10</v>
      </c>
      <c r="D467" t="str">
        <f>VLOOKUP(Tableau4[[#This Row],[Sections]],Tableau1[[Section]:[Désignation section]],2,FALSE)</f>
        <v>J</v>
      </c>
      <c r="E467" s="5" t="str">
        <f ca="1">OFFSET(Tableau2[[#Headers],[Groupe Charges]],MATCH(Tableau4[[#This Row],[Charges]],Tableau2[Charges],0),0)</f>
        <v xml:space="preserve">Consumables </v>
      </c>
      <c r="F467" t="str">
        <f>IF($C$4&lt;&gt;"",Inputs!$G18,0)</f>
        <v>Visserie Semi-Equipts &amp; Equipts</v>
      </c>
    </row>
    <row r="468" spans="2:6" x14ac:dyDescent="0.2">
      <c r="B468" t="str">
        <f ca="1">OFFSET(Tableau1[[#Headers],[CDT]],MATCH(C468,Tableau1[Section],0),0)</f>
        <v>a10</v>
      </c>
      <c r="C468">
        <f>IF(Tableau4[[#This Row],[Charges]]&lt;&gt;0,C467,"")</f>
        <v>10</v>
      </c>
      <c r="D468" t="str">
        <f>VLOOKUP(Tableau4[[#This Row],[Sections]],Tableau1[[Section]:[Désignation section]],2,FALSE)</f>
        <v>J</v>
      </c>
      <c r="E468" s="5" t="str">
        <f ca="1">OFFSET(Tableau2[[#Headers],[Groupe Charges]],MATCH(Tableau4[[#This Row],[Charges]],Tableau2[Charges],0),0)</f>
        <v xml:space="preserve">Consumables </v>
      </c>
      <c r="F468" t="str">
        <f>IF($C$4&lt;&gt;"",Inputs!$G19,0)</f>
        <v>Fournit.&amp; Prod.Entret.General</v>
      </c>
    </row>
    <row r="469" spans="2:6" x14ac:dyDescent="0.2">
      <c r="B469" t="str">
        <f ca="1">OFFSET(Tableau1[[#Headers],[CDT]],MATCH(C469,Tableau1[Section],0),0)</f>
        <v>a10</v>
      </c>
      <c r="C469">
        <f>IF(Tableau4[[#This Row],[Charges]]&lt;&gt;0,C468,"")</f>
        <v>10</v>
      </c>
      <c r="D469" t="str">
        <f>VLOOKUP(Tableau4[[#This Row],[Sections]],Tableau1[[Section]:[Désignation section]],2,FALSE)</f>
        <v>J</v>
      </c>
      <c r="E469" s="5" t="str">
        <f ca="1">OFFSET(Tableau2[[#Headers],[Groupe Charges]],MATCH(Tableau4[[#This Row],[Charges]],Tableau2[Charges],0),0)</f>
        <v xml:space="preserve">Consumables </v>
      </c>
      <c r="F469" t="str">
        <f>IF($C$4&lt;&gt;"",Inputs!$G20,0)</f>
        <v>Acquis.Mob.Mat.Fournit.Bureau</v>
      </c>
    </row>
    <row r="470" spans="2:6" x14ac:dyDescent="0.2">
      <c r="B470" t="str">
        <f ca="1">OFFSET(Tableau1[[#Headers],[CDT]],MATCH(C470,Tableau1[Section],0),0)</f>
        <v>a10</v>
      </c>
      <c r="C470">
        <f>IF(Tableau4[[#This Row],[Charges]]&lt;&gt;0,C469,"")</f>
        <v>10</v>
      </c>
      <c r="D470" t="str">
        <f>VLOOKUP(Tableau4[[#This Row],[Sections]],Tableau1[[Section]:[Désignation section]],2,FALSE)</f>
        <v>J</v>
      </c>
      <c r="E470" s="5" t="str">
        <f ca="1">OFFSET(Tableau2[[#Headers],[Groupe Charges]],MATCH(Tableau4[[#This Row],[Charges]],Tableau2[Charges],0),0)</f>
        <v xml:space="preserve">Consumables </v>
      </c>
      <c r="F470" t="str">
        <f>IF($C$4&lt;&gt;"",Inputs!$G21,0)</f>
        <v>Petit Outillage</v>
      </c>
    </row>
    <row r="471" spans="2:6" x14ac:dyDescent="0.2">
      <c r="B471" t="str">
        <f ca="1">OFFSET(Tableau1[[#Headers],[CDT]],MATCH(C471,Tableau1[Section],0),0)</f>
        <v>a10</v>
      </c>
      <c r="C471">
        <f>IF(Tableau4[[#This Row],[Charges]]&lt;&gt;0,C470,"")</f>
        <v>10</v>
      </c>
      <c r="D471" t="str">
        <f>VLOOKUP(Tableau4[[#This Row],[Sections]],Tableau1[[Section]:[Désignation section]],2,FALSE)</f>
        <v>J</v>
      </c>
      <c r="E471" s="5" t="str">
        <f ca="1">OFFSET(Tableau2[[#Headers],[Groupe Charges]],MATCH(Tableau4[[#This Row],[Charges]],Tableau2[Charges],0),0)</f>
        <v xml:space="preserve">Consumables </v>
      </c>
      <c r="F471" t="str">
        <f>IF($C$4&lt;&gt;"",Inputs!$G22,0)</f>
        <v>Matieres Consommab.Pdts Entret</v>
      </c>
    </row>
    <row r="472" spans="2:6" x14ac:dyDescent="0.2">
      <c r="B472" t="str">
        <f ca="1">OFFSET(Tableau1[[#Headers],[CDT]],MATCH(C472,Tableau1[Section],0),0)</f>
        <v>a10</v>
      </c>
      <c r="C472">
        <f>IF(Tableau4[[#This Row],[Charges]]&lt;&gt;0,C471,"")</f>
        <v>10</v>
      </c>
      <c r="D472" t="str">
        <f>VLOOKUP(Tableau4[[#This Row],[Sections]],Tableau1[[Section]:[Désignation section]],2,FALSE)</f>
        <v>J</v>
      </c>
      <c r="E472" s="5" t="str">
        <f ca="1">OFFSET(Tableau2[[#Headers],[Groupe Charges]],MATCH(Tableau4[[#This Row],[Charges]],Tableau2[Charges],0),0)</f>
        <v xml:space="preserve">Business Services </v>
      </c>
      <c r="F472" t="str">
        <f>IF($C$4&lt;&gt;"",Inputs!$G23,0)</f>
        <v>Assurances Batiments &amp; Is</v>
      </c>
    </row>
    <row r="473" spans="2:6" x14ac:dyDescent="0.2">
      <c r="B473" t="str">
        <f ca="1">OFFSET(Tableau1[[#Headers],[CDT]],MATCH(C473,Tableau1[Section],0),0)</f>
        <v>a10</v>
      </c>
      <c r="C473">
        <f>IF(Tableau4[[#This Row],[Charges]]&lt;&gt;0,C472,"")</f>
        <v>10</v>
      </c>
      <c r="D473" t="str">
        <f>VLOOKUP(Tableau4[[#This Row],[Sections]],Tableau1[[Section]:[Désignation section]],2,FALSE)</f>
        <v>J</v>
      </c>
      <c r="E473" s="5" t="str">
        <f ca="1">OFFSET(Tableau2[[#Headers],[Groupe Charges]],MATCH(Tableau4[[#This Row],[Charges]],Tableau2[Charges],0),0)</f>
        <v xml:space="preserve">Business Services </v>
      </c>
      <c r="F473" t="str">
        <f>IF($C$4&lt;&gt;"",Inputs!$G24,0)</f>
        <v>Assurances Hors Batiments &amp; Is</v>
      </c>
    </row>
    <row r="474" spans="2:6" x14ac:dyDescent="0.2">
      <c r="B474" t="str">
        <f ca="1">OFFSET(Tableau1[[#Headers],[CDT]],MATCH(C474,Tableau1[Section],0),0)</f>
        <v>a10</v>
      </c>
      <c r="C474">
        <f>IF(Tableau4[[#This Row],[Charges]]&lt;&gt;0,C473,"")</f>
        <v>10</v>
      </c>
      <c r="D474" t="str">
        <f>VLOOKUP(Tableau4[[#This Row],[Sections]],Tableau1[[Section]:[Désignation section]],2,FALSE)</f>
        <v>J</v>
      </c>
      <c r="E474" s="5" t="str">
        <f ca="1">OFFSET(Tableau2[[#Headers],[Groupe Charges]],MATCH(Tableau4[[#This Row],[Charges]],Tableau2[Charges],0),0)</f>
        <v xml:space="preserve">Business Services </v>
      </c>
      <c r="F474" t="str">
        <f>IF($C$4&lt;&gt;"",Inputs!$G25,0)</f>
        <v>Affranchissements</v>
      </c>
    </row>
    <row r="475" spans="2:6" x14ac:dyDescent="0.2">
      <c r="B475" t="str">
        <f ca="1">OFFSET(Tableau1[[#Headers],[CDT]],MATCH(C475,Tableau1[Section],0),0)</f>
        <v>a10</v>
      </c>
      <c r="C475">
        <f>IF(Tableau4[[#This Row],[Charges]]&lt;&gt;0,C474,"")</f>
        <v>10</v>
      </c>
      <c r="D475" t="str">
        <f>VLOOKUP(Tableau4[[#This Row],[Sections]],Tableau1[[Section]:[Désignation section]],2,FALSE)</f>
        <v>J</v>
      </c>
      <c r="E475" s="5" t="str">
        <f ca="1">OFFSET(Tableau2[[#Headers],[Groupe Charges]],MATCH(Tableau4[[#This Row],[Charges]],Tableau2[Charges],0),0)</f>
        <v xml:space="preserve">Business Services </v>
      </c>
      <c r="F475" t="str">
        <f>IF($C$4&lt;&gt;"",Inputs!$G26,0)</f>
        <v>Manutention</v>
      </c>
    </row>
    <row r="476" spans="2:6" x14ac:dyDescent="0.2">
      <c r="B476" t="str">
        <f ca="1">OFFSET(Tableau1[[#Headers],[CDT]],MATCH(C476,Tableau1[Section],0),0)</f>
        <v>a10</v>
      </c>
      <c r="C476">
        <f>IF(Tableau4[[#This Row],[Charges]]&lt;&gt;0,C475,"")</f>
        <v>10</v>
      </c>
      <c r="D476" t="str">
        <f>VLOOKUP(Tableau4[[#This Row],[Sections]],Tableau1[[Section]:[Désignation section]],2,FALSE)</f>
        <v>J</v>
      </c>
      <c r="E476" s="5" t="str">
        <f ca="1">OFFSET(Tableau2[[#Headers],[Groupe Charges]],MATCH(Tableau4[[#This Row],[Charges]],Tableau2[Charges],0),0)</f>
        <v xml:space="preserve">Business Services </v>
      </c>
      <c r="F476" t="str">
        <f>IF($C$4&lt;&gt;"",Inputs!$G27,0)</f>
        <v>Affutage</v>
      </c>
    </row>
    <row r="477" spans="2:6" x14ac:dyDescent="0.2">
      <c r="B477" t="str">
        <f ca="1">OFFSET(Tableau1[[#Headers],[CDT]],MATCH(C477,Tableau1[Section],0),0)</f>
        <v>a10</v>
      </c>
      <c r="C477">
        <f>IF(Tableau4[[#This Row],[Charges]]&lt;&gt;0,C476,"")</f>
        <v>10</v>
      </c>
      <c r="D477" t="str">
        <f>VLOOKUP(Tableau4[[#This Row],[Sections]],Tableau1[[Section]:[Désignation section]],2,FALSE)</f>
        <v>J</v>
      </c>
      <c r="E477" s="5" t="str">
        <f ca="1">OFFSET(Tableau2[[#Headers],[Groupe Charges]],MATCH(Tableau4[[#This Row],[Charges]],Tableau2[Charges],0),0)</f>
        <v xml:space="preserve">Business Services </v>
      </c>
      <c r="F477" t="str">
        <f>IF($C$4&lt;&gt;"",Inputs!$G28,0)</f>
        <v>Receptions, Restauration Exterieur</v>
      </c>
    </row>
    <row r="478" spans="2:6" x14ac:dyDescent="0.2">
      <c r="B478" t="str">
        <f ca="1">OFFSET(Tableau1[[#Headers],[CDT]],MATCH(C478,Tableau1[Section],0),0)</f>
        <v>a10</v>
      </c>
      <c r="C478">
        <f>IF(Tableau4[[#This Row],[Charges]]&lt;&gt;0,C477,"")</f>
        <v>10</v>
      </c>
      <c r="D478" t="str">
        <f>VLOOKUP(Tableau4[[#This Row],[Sections]],Tableau1[[Section]:[Désignation section]],2,FALSE)</f>
        <v>J</v>
      </c>
      <c r="E478" s="5" t="str">
        <f ca="1">OFFSET(Tableau2[[#Headers],[Groupe Charges]],MATCH(Tableau4[[#This Row],[Charges]],Tableau2[Charges],0),0)</f>
        <v xml:space="preserve">Business Services </v>
      </c>
      <c r="F478" t="str">
        <f>IF($C$4&lt;&gt;"",Inputs!$G29,0)</f>
        <v>Transports Lies A L'Exploitat.</v>
      </c>
    </row>
    <row r="479" spans="2:6" x14ac:dyDescent="0.2">
      <c r="B479" t="str">
        <f ca="1">OFFSET(Tableau1[[#Headers],[CDT]],MATCH(C479,Tableau1[Section],0),0)</f>
        <v>a10</v>
      </c>
      <c r="C479">
        <f>IF(Tableau4[[#This Row],[Charges]]&lt;&gt;0,C478,"")</f>
        <v>10</v>
      </c>
      <c r="D479" t="str">
        <f>VLOOKUP(Tableau4[[#This Row],[Sections]],Tableau1[[Section]:[Désignation section]],2,FALSE)</f>
        <v>J</v>
      </c>
      <c r="E479" s="5" t="str">
        <f ca="1">OFFSET(Tableau2[[#Headers],[Groupe Charges]],MATCH(Tableau4[[#This Row],[Charges]],Tableau2[Charges],0),0)</f>
        <v xml:space="preserve">Business Services </v>
      </c>
      <c r="F479" t="str">
        <f>IF($C$4&lt;&gt;"",Inputs!$G30,0)</f>
        <v>Publicite Cadeaux</v>
      </c>
    </row>
    <row r="480" spans="2:6" x14ac:dyDescent="0.2">
      <c r="B480" t="str">
        <f ca="1">OFFSET(Tableau1[[#Headers],[CDT]],MATCH(C480,Tableau1[Section],0),0)</f>
        <v>a10</v>
      </c>
      <c r="C480">
        <f>IF(Tableau4[[#This Row],[Charges]]&lt;&gt;0,C479,"")</f>
        <v>10</v>
      </c>
      <c r="D480" t="str">
        <f>VLOOKUP(Tableau4[[#This Row],[Sections]],Tableau1[[Section]:[Désignation section]],2,FALSE)</f>
        <v>J</v>
      </c>
      <c r="E480" s="5" t="str">
        <f ca="1">OFFSET(Tableau2[[#Headers],[Groupe Charges]],MATCH(Tableau4[[#This Row],[Charges]],Tableau2[Charges],0),0)</f>
        <v xml:space="preserve">Business Services </v>
      </c>
      <c r="F480" t="str">
        <f>IF($C$4&lt;&gt;"",Inputs!$G31,0)</f>
        <v>Inscriptions Congres, Manifestation</v>
      </c>
    </row>
    <row r="481" spans="2:6" x14ac:dyDescent="0.2">
      <c r="B481" t="str">
        <f ca="1">OFFSET(Tableau1[[#Headers],[CDT]],MATCH(C481,Tableau1[Section],0),0)</f>
        <v>a10</v>
      </c>
      <c r="C481">
        <f>IF(Tableau4[[#This Row],[Charges]]&lt;&gt;0,C480,"")</f>
        <v>10</v>
      </c>
      <c r="D481" t="str">
        <f>VLOOKUP(Tableau4[[#This Row],[Sections]],Tableau1[[Section]:[Désignation section]],2,FALSE)</f>
        <v>J</v>
      </c>
      <c r="E481" s="5" t="str">
        <f ca="1">OFFSET(Tableau2[[#Headers],[Groupe Charges]],MATCH(Tableau4[[#This Row],[Charges]],Tableau2[Charges],0),0)</f>
        <v xml:space="preserve">Business Services </v>
      </c>
      <c r="F481" t="str">
        <f>IF($C$4&lt;&gt;"",Inputs!$G32,0)</f>
        <v>Actes,Formalites,Intermediaires</v>
      </c>
    </row>
    <row r="482" spans="2:6" x14ac:dyDescent="0.2">
      <c r="B482" t="str">
        <f ca="1">OFFSET(Tableau1[[#Headers],[CDT]],MATCH(C482,Tableau1[Section],0),0)</f>
        <v>a10</v>
      </c>
      <c r="C482">
        <f>IF(Tableau4[[#This Row],[Charges]]&lt;&gt;0,C481,"")</f>
        <v>10</v>
      </c>
      <c r="D482" t="str">
        <f>VLOOKUP(Tableau4[[#This Row],[Sections]],Tableau1[[Section]:[Désignation section]],2,FALSE)</f>
        <v>J</v>
      </c>
      <c r="E482" s="5" t="str">
        <f ca="1">OFFSET(Tableau2[[#Headers],[Groupe Charges]],MATCH(Tableau4[[#This Row],[Charges]],Tableau2[Charges],0),0)</f>
        <v xml:space="preserve">Business Services </v>
      </c>
      <c r="F482" t="str">
        <f>IF($C$4&lt;&gt;"",Inputs!$G33,0)</f>
        <v>Trvx et services sur site</v>
      </c>
    </row>
    <row r="483" spans="2:6" x14ac:dyDescent="0.2">
      <c r="B483" t="str">
        <f ca="1">OFFSET(Tableau1[[#Headers],[CDT]],MATCH(C483,Tableau1[Section],0),0)</f>
        <v>a10</v>
      </c>
      <c r="C483">
        <f>IF(Tableau4[[#This Row],[Charges]]&lt;&gt;0,C482,"")</f>
        <v>10</v>
      </c>
      <c r="D483" t="str">
        <f>VLOOKUP(Tableau4[[#This Row],[Sections]],Tableau1[[Section]:[Désignation section]],2,FALSE)</f>
        <v>J</v>
      </c>
      <c r="E483" s="5" t="str">
        <f ca="1">OFFSET(Tableau2[[#Headers],[Groupe Charges]],MATCH(Tableau4[[#This Row],[Charges]],Tableau2[Charges],0),0)</f>
        <v xml:space="preserve">Business Services </v>
      </c>
      <c r="F483" t="str">
        <f>IF($C$4&lt;&gt;"",Inputs!$G34,0)</f>
        <v>Redevances,Dons,Mecenat</v>
      </c>
    </row>
    <row r="484" spans="2:6" x14ac:dyDescent="0.2">
      <c r="B484" t="str">
        <f ca="1">OFFSET(Tableau1[[#Headers],[CDT]],MATCH(C484,Tableau1[Section],0),0)</f>
        <v>a10</v>
      </c>
      <c r="C484">
        <f>IF(Tableau4[[#This Row],[Charges]]&lt;&gt;0,C483,"")</f>
        <v>10</v>
      </c>
      <c r="D484" t="str">
        <f>VLOOKUP(Tableau4[[#This Row],[Sections]],Tableau1[[Section]:[Désignation section]],2,FALSE)</f>
        <v>J</v>
      </c>
      <c r="E484" s="5" t="str">
        <f ca="1">OFFSET(Tableau2[[#Headers],[Groupe Charges]],MATCH(Tableau4[[#This Row],[Charges]],Tableau2[Charges],0),0)</f>
        <v xml:space="preserve">Business Services </v>
      </c>
      <c r="F484" t="str">
        <f>IF($C$4&lt;&gt;"",Inputs!$G35,0)</f>
        <v xml:space="preserve">Entretien Materiel Et Outil. </v>
      </c>
    </row>
    <row r="485" spans="2:6" x14ac:dyDescent="0.2">
      <c r="B485" t="str">
        <f ca="1">OFFSET(Tableau1[[#Headers],[CDT]],MATCH(C485,Tableau1[Section],0),0)</f>
        <v>a10</v>
      </c>
      <c r="C485">
        <f>IF(Tableau4[[#This Row],[Charges]]&lt;&gt;0,C484,"")</f>
        <v>10</v>
      </c>
      <c r="D485" t="str">
        <f>VLOOKUP(Tableau4[[#This Row],[Sections]],Tableau1[[Section]:[Désignation section]],2,FALSE)</f>
        <v>J</v>
      </c>
      <c r="E485" s="5" t="str">
        <f ca="1">OFFSET(Tableau2[[#Headers],[Groupe Charges]],MATCH(Tableau4[[#This Row],[Charges]],Tableau2[Charges],0),0)</f>
        <v xml:space="preserve">Business Services </v>
      </c>
      <c r="F485" t="str">
        <f>IF($C$4&lt;&gt;"",Inputs!$G36,0)</f>
        <v>Loyers Mat &amp; Outil.Hors It</v>
      </c>
    </row>
    <row r="486" spans="2:6" x14ac:dyDescent="0.2">
      <c r="B486" t="str">
        <f ca="1">OFFSET(Tableau1[[#Headers],[CDT]],MATCH(C486,Tableau1[Section],0),0)</f>
        <v>a10</v>
      </c>
      <c r="C486">
        <f>IF(Tableau4[[#This Row],[Charges]]&lt;&gt;0,C485,"")</f>
        <v>10</v>
      </c>
      <c r="D486" t="str">
        <f>VLOOKUP(Tableau4[[#This Row],[Sections]],Tableau1[[Section]:[Désignation section]],2,FALSE)</f>
        <v>J</v>
      </c>
      <c r="E486" s="5" t="str">
        <f ca="1">OFFSET(Tableau2[[#Headers],[Groupe Charges]],MATCH(Tableau4[[#This Row],[Charges]],Tableau2[Charges],0),0)</f>
        <v xml:space="preserve">Facil.Managt &amp; Utilities </v>
      </c>
      <c r="F486" t="str">
        <f>IF($C$4&lt;&gt;"",Inputs!$G37,0)</f>
        <v>Remb.De Charges &amp; Subventions Recu</v>
      </c>
    </row>
    <row r="487" spans="2:6" x14ac:dyDescent="0.2">
      <c r="B487" t="str">
        <f ca="1">OFFSET(Tableau1[[#Headers],[CDT]],MATCH(C487,Tableau1[Section],0),0)</f>
        <v>a10</v>
      </c>
      <c r="C487">
        <f>IF(Tableau4[[#This Row],[Charges]]&lt;&gt;0,C486,"")</f>
        <v>10</v>
      </c>
      <c r="D487" t="str">
        <f>VLOOKUP(Tableau4[[#This Row],[Sections]],Tableau1[[Section]:[Désignation section]],2,FALSE)</f>
        <v>J</v>
      </c>
      <c r="E487" s="5" t="str">
        <f ca="1">OFFSET(Tableau2[[#Headers],[Groupe Charges]],MATCH(Tableau4[[#This Row],[Charges]],Tableau2[Charges],0),0)</f>
        <v xml:space="preserve">Facil.Managt &amp; Utilities </v>
      </c>
      <c r="F487" t="str">
        <f>IF($C$4&lt;&gt;"",Inputs!$G38,0)</f>
        <v>Electricite</v>
      </c>
    </row>
    <row r="488" spans="2:6" x14ac:dyDescent="0.2">
      <c r="B488" t="str">
        <f ca="1">OFFSET(Tableau1[[#Headers],[CDT]],MATCH(C488,Tableau1[Section],0),0)</f>
        <v>a10</v>
      </c>
      <c r="C488">
        <f>IF(Tableau4[[#This Row],[Charges]]&lt;&gt;0,C487,"")</f>
        <v>10</v>
      </c>
      <c r="D488" t="str">
        <f>VLOOKUP(Tableau4[[#This Row],[Sections]],Tableau1[[Section]:[Désignation section]],2,FALSE)</f>
        <v>J</v>
      </c>
      <c r="E488" s="5" t="str">
        <f ca="1">OFFSET(Tableau2[[#Headers],[Groupe Charges]],MATCH(Tableau4[[#This Row],[Charges]],Tableau2[Charges],0),0)</f>
        <v xml:space="preserve">Facil.Managt &amp; Utilities </v>
      </c>
      <c r="F488" t="str">
        <f>IF($C$4&lt;&gt;"",Inputs!$G39,0)</f>
        <v>Eau</v>
      </c>
    </row>
    <row r="489" spans="2:6" x14ac:dyDescent="0.2">
      <c r="B489" t="str">
        <f ca="1">OFFSET(Tableau1[[#Headers],[CDT]],MATCH(C489,Tableau1[Section],0),0)</f>
        <v>a10</v>
      </c>
      <c r="C489">
        <f>IF(Tableau4[[#This Row],[Charges]]&lt;&gt;0,C488,"")</f>
        <v>10</v>
      </c>
      <c r="D489" t="str">
        <f>VLOOKUP(Tableau4[[#This Row],[Sections]],Tableau1[[Section]:[Désignation section]],2,FALSE)</f>
        <v>J</v>
      </c>
      <c r="E489" s="5" t="str">
        <f ca="1">OFFSET(Tableau2[[#Headers],[Groupe Charges]],MATCH(Tableau4[[#This Row],[Charges]],Tableau2[Charges],0),0)</f>
        <v xml:space="preserve">Facil.Managt &amp; Utilities </v>
      </c>
      <c r="F489" t="str">
        <f>IF($C$4&lt;&gt;"",Inputs!$G40,0)</f>
        <v>Gaz</v>
      </c>
    </row>
    <row r="490" spans="2:6" x14ac:dyDescent="0.2">
      <c r="B490" t="str">
        <f ca="1">OFFSET(Tableau1[[#Headers],[CDT]],MATCH(C490,Tableau1[Section],0),0)</f>
        <v>a10</v>
      </c>
      <c r="C490">
        <f>IF(Tableau4[[#This Row],[Charges]]&lt;&gt;0,C489,"")</f>
        <v>10</v>
      </c>
      <c r="D490" t="str">
        <f>VLOOKUP(Tableau4[[#This Row],[Sections]],Tableau1[[Section]:[Désignation section]],2,FALSE)</f>
        <v>J</v>
      </c>
      <c r="E490" s="5" t="str">
        <f ca="1">OFFSET(Tableau2[[#Headers],[Groupe Charges]],MATCH(Tableau4[[#This Row],[Charges]],Tableau2[Charges],0),0)</f>
        <v xml:space="preserve">Facil.Managt &amp; Utilities </v>
      </c>
      <c r="F490" t="str">
        <f>IF($C$4&lt;&gt;"",Inputs!$G41,0)</f>
        <v>Fuel Combustible De Chauffage</v>
      </c>
    </row>
    <row r="491" spans="2:6" x14ac:dyDescent="0.2">
      <c r="B491" t="str">
        <f ca="1">OFFSET(Tableau1[[#Headers],[CDT]],MATCH(C491,Tableau1[Section],0),0)</f>
        <v>a10</v>
      </c>
      <c r="C491">
        <f>IF(Tableau4[[#This Row],[Charges]]&lt;&gt;0,C490,"")</f>
        <v>10</v>
      </c>
      <c r="D491" t="str">
        <f>VLOOKUP(Tableau4[[#This Row],[Sections]],Tableau1[[Section]:[Désignation section]],2,FALSE)</f>
        <v>J</v>
      </c>
      <c r="E491" s="5" t="str">
        <f ca="1">OFFSET(Tableau2[[#Headers],[Groupe Charges]],MATCH(Tableau4[[#This Row],[Charges]],Tableau2[Charges],0),0)</f>
        <v xml:space="preserve">Facil.Managt &amp; Utilities </v>
      </c>
      <c r="F491" t="str">
        <f>IF($C$4&lt;&gt;"",Inputs!$G42,0)</f>
        <v>Nettoyage Ateliers Et Bureaux</v>
      </c>
    </row>
    <row r="492" spans="2:6" x14ac:dyDescent="0.2">
      <c r="B492" t="str">
        <f ca="1">OFFSET(Tableau1[[#Headers],[CDT]],MATCH(C492,Tableau1[Section],0),0)</f>
        <v>a10</v>
      </c>
      <c r="C492">
        <f>IF(Tableau4[[#This Row],[Charges]]&lt;&gt;0,C491,"")</f>
        <v>10</v>
      </c>
      <c r="D492" t="str">
        <f>VLOOKUP(Tableau4[[#This Row],[Sections]],Tableau1[[Section]:[Désignation section]],2,FALSE)</f>
        <v>J</v>
      </c>
      <c r="E492" s="5" t="str">
        <f ca="1">OFFSET(Tableau2[[#Headers],[Groupe Charges]],MATCH(Tableau4[[#This Row],[Charges]],Tableau2[Charges],0),0)</f>
        <v xml:space="preserve">Facil.Managt &amp; Utilities </v>
      </c>
      <c r="F492" t="str">
        <f>IF($C$4&lt;&gt;"",Inputs!$G43,0)</f>
        <v>Frais De Gardiennage</v>
      </c>
    </row>
    <row r="493" spans="2:6" x14ac:dyDescent="0.2">
      <c r="B493" t="str">
        <f ca="1">OFFSET(Tableau1[[#Headers],[CDT]],MATCH(C493,Tableau1[Section],0),0)</f>
        <v>a10</v>
      </c>
      <c r="C493">
        <f>IF(Tableau4[[#This Row],[Charges]]&lt;&gt;0,C492,"")</f>
        <v>10</v>
      </c>
      <c r="D493" t="str">
        <f>VLOOKUP(Tableau4[[#This Row],[Sections]],Tableau1[[Section]:[Désignation section]],2,FALSE)</f>
        <v>J</v>
      </c>
      <c r="E493" s="5" t="str">
        <f ca="1">OFFSET(Tableau2[[#Headers],[Groupe Charges]],MATCH(Tableau4[[#This Row],[Charges]],Tableau2[Charges],0),0)</f>
        <v xml:space="preserve">Facil.Managt &amp; Utilities </v>
      </c>
      <c r="F493" t="str">
        <f>IF($C$4&lt;&gt;"",Inputs!$G44,0)</f>
        <v>Loyers EADS Terrains &amp; Constructio</v>
      </c>
    </row>
    <row r="494" spans="2:6" x14ac:dyDescent="0.2">
      <c r="B494" t="str">
        <f ca="1">OFFSET(Tableau1[[#Headers],[CDT]],MATCH(C494,Tableau1[Section],0),0)</f>
        <v>a10</v>
      </c>
      <c r="C494">
        <f>IF(Tableau4[[#This Row],[Charges]]&lt;&gt;0,C493,"")</f>
        <v>10</v>
      </c>
      <c r="D494" t="str">
        <f>VLOOKUP(Tableau4[[#This Row],[Sections]],Tableau1[[Section]:[Désignation section]],2,FALSE)</f>
        <v>J</v>
      </c>
      <c r="E494" s="5" t="str">
        <f ca="1">OFFSET(Tableau2[[#Headers],[Groupe Charges]],MATCH(Tableau4[[#This Row],[Charges]],Tableau2[Charges],0),0)</f>
        <v xml:space="preserve">Facil.Managt &amp; Utilities </v>
      </c>
      <c r="F494" t="str">
        <f>IF($C$4&lt;&gt;"",Inputs!$G45,0)</f>
        <v>Loyers SRE Terrains &amp; Construction</v>
      </c>
    </row>
    <row r="495" spans="2:6" x14ac:dyDescent="0.2">
      <c r="B495" t="str">
        <f ca="1">OFFSET(Tableau1[[#Headers],[CDT]],MATCH(C495,Tableau1[Section],0),0)</f>
        <v>a10</v>
      </c>
      <c r="C495">
        <f>IF(Tableau4[[#This Row],[Charges]]&lt;&gt;0,C494,"")</f>
        <v>10</v>
      </c>
      <c r="D495" t="str">
        <f>VLOOKUP(Tableau4[[#This Row],[Sections]],Tableau1[[Section]:[Désignation section]],2,FALSE)</f>
        <v>J</v>
      </c>
      <c r="E495" s="5" t="str">
        <f ca="1">OFFSET(Tableau2[[#Headers],[Groupe Charges]],MATCH(Tableau4[[#This Row],[Charges]],Tableau2[Charges],0),0)</f>
        <v xml:space="preserve">Facil.Managt &amp; Utilities </v>
      </c>
      <c r="F495" t="str">
        <f>IF($C$4&lt;&gt;"",Inputs!$G46,0)</f>
        <v>Loyers Exterieurs Terrains &amp; Const</v>
      </c>
    </row>
    <row r="496" spans="2:6" x14ac:dyDescent="0.2">
      <c r="B496" t="str">
        <f ca="1">OFFSET(Tableau1[[#Headers],[CDT]],MATCH(C496,Tableau1[Section],0),0)</f>
        <v>a10</v>
      </c>
      <c r="C496">
        <f>IF(Tableau4[[#This Row],[Charges]]&lt;&gt;0,C495,"")</f>
        <v>10</v>
      </c>
      <c r="D496" t="str">
        <f>VLOOKUP(Tableau4[[#This Row],[Sections]],Tableau1[[Section]:[Désignation section]],2,FALSE)</f>
        <v>J</v>
      </c>
      <c r="E496" s="5" t="str">
        <f ca="1">OFFSET(Tableau2[[#Headers],[Groupe Charges]],MATCH(Tableau4[[#This Row],[Charges]],Tableau2[Charges],0),0)</f>
        <v xml:space="preserve">Facil.Managt &amp; Utilities </v>
      </c>
      <c r="F496" t="str">
        <f>IF($C$4&lt;&gt;"",Inputs!$G47,0)</f>
        <v>Entretien Terrains</v>
      </c>
    </row>
    <row r="497" spans="2:6" x14ac:dyDescent="0.2">
      <c r="B497" t="str">
        <f ca="1">OFFSET(Tableau1[[#Headers],[CDT]],MATCH(C497,Tableau1[Section],0),0)</f>
        <v>a10</v>
      </c>
      <c r="C497">
        <f>IF(Tableau4[[#This Row],[Charges]]&lt;&gt;0,C496,"")</f>
        <v>10</v>
      </c>
      <c r="D497" t="str">
        <f>VLOOKUP(Tableau4[[#This Row],[Sections]],Tableau1[[Section]:[Désignation section]],2,FALSE)</f>
        <v>J</v>
      </c>
      <c r="E497" s="5" t="str">
        <f ca="1">OFFSET(Tableau2[[#Headers],[Groupe Charges]],MATCH(Tableau4[[#This Row],[Charges]],Tableau2[Charges],0),0)</f>
        <v xml:space="preserve">Facil.Managt &amp; Utilities </v>
      </c>
      <c r="F497" t="str">
        <f>IF($C$4&lt;&gt;"",Inputs!$G48,0)</f>
        <v>Entretien Batiments</v>
      </c>
    </row>
    <row r="498" spans="2:6" x14ac:dyDescent="0.2">
      <c r="B498" t="str">
        <f ca="1">OFFSET(Tableau1[[#Headers],[CDT]],MATCH(C498,Tableau1[Section],0),0)</f>
        <v>a10</v>
      </c>
      <c r="C498">
        <f>IF(Tableau4[[#This Row],[Charges]]&lt;&gt;0,C497,"")</f>
        <v>10</v>
      </c>
      <c r="D498" t="str">
        <f>VLOOKUP(Tableau4[[#This Row],[Sections]],Tableau1[[Section]:[Désignation section]],2,FALSE)</f>
        <v>J</v>
      </c>
      <c r="E498" s="5" t="str">
        <f ca="1">OFFSET(Tableau2[[#Headers],[Groupe Charges]],MATCH(Tableau4[[#This Row],[Charges]],Tableau2[Charges],0),0)</f>
        <v xml:space="preserve">Facil.Managt &amp; Utilities </v>
      </c>
      <c r="F498" t="str">
        <f>IF($C$4&lt;&gt;"",Inputs!$G49,0)</f>
        <v>Entretien Installations Techniques</v>
      </c>
    </row>
    <row r="499" spans="2:6" x14ac:dyDescent="0.2">
      <c r="B499" t="str">
        <f ca="1">OFFSET(Tableau1[[#Headers],[CDT]],MATCH(C499,Tableau1[Section],0),0)</f>
        <v>a10</v>
      </c>
      <c r="C499">
        <f>IF(Tableau4[[#This Row],[Charges]]&lt;&gt;0,C498,"")</f>
        <v>10</v>
      </c>
      <c r="D499" t="str">
        <f>VLOOKUP(Tableau4[[#This Row],[Sections]],Tableau1[[Section]:[Désignation section]],2,FALSE)</f>
        <v>J</v>
      </c>
      <c r="E499" s="5" t="str">
        <f ca="1">OFFSET(Tableau2[[#Headers],[Groupe Charges]],MATCH(Tableau4[[#This Row],[Charges]],Tableau2[Charges],0),0)</f>
        <v xml:space="preserve">Facil.Managt &amp; Utilities </v>
      </c>
      <c r="F499" t="str">
        <f>IF($C$4&lt;&gt;"",Inputs!$G50,0)</f>
        <v>Transport Du Personnel</v>
      </c>
    </row>
    <row r="500" spans="2:6" x14ac:dyDescent="0.2">
      <c r="B500" t="str">
        <f ca="1">OFFSET(Tableau1[[#Headers],[CDT]],MATCH(C500,Tableau1[Section],0),0)</f>
        <v>a10</v>
      </c>
      <c r="C500">
        <f>IF(Tableau4[[#This Row],[Charges]]&lt;&gt;0,C499,"")</f>
        <v>10</v>
      </c>
      <c r="D500" t="str">
        <f>VLOOKUP(Tableau4[[#This Row],[Sections]],Tableau1[[Section]:[Désignation section]],2,FALSE)</f>
        <v>J</v>
      </c>
      <c r="E500" s="5" t="str">
        <f ca="1">OFFSET(Tableau2[[#Headers],[Groupe Charges]],MATCH(Tableau4[[#This Row],[Charges]],Tableau2[Charges],0),0)</f>
        <v xml:space="preserve">Facil.Managt &amp; Utilities </v>
      </c>
      <c r="F500" t="str">
        <f>IF($C$4&lt;&gt;"",Inputs!$G51,0)</f>
        <v>Elimination Des Dechets</v>
      </c>
    </row>
    <row r="501" spans="2:6" x14ac:dyDescent="0.2">
      <c r="B501" t="str">
        <f ca="1">OFFSET(Tableau1[[#Headers],[CDT]],MATCH(C501,Tableau1[Section],0),0)</f>
        <v>a10</v>
      </c>
      <c r="C501">
        <f>IF(Tableau4[[#This Row],[Charges]]&lt;&gt;0,C500,"")</f>
        <v>10</v>
      </c>
      <c r="D501" t="str">
        <f>VLOOKUP(Tableau4[[#This Row],[Sections]],Tableau1[[Section]:[Désignation section]],2,FALSE)</f>
        <v>J</v>
      </c>
      <c r="E501" s="5" t="str">
        <f ca="1">OFFSET(Tableau2[[#Headers],[Groupe Charges]],MATCH(Tableau4[[#This Row],[Charges]],Tableau2[Charges],0),0)</f>
        <v xml:space="preserve">Facil.Managt &amp; Utilities </v>
      </c>
      <c r="F501" t="str">
        <f>IF($C$4&lt;&gt;"",Inputs!$G52,0)</f>
        <v>Frais De Reception Internes</v>
      </c>
    </row>
    <row r="502" spans="2:6" x14ac:dyDescent="0.2">
      <c r="B502" t="str">
        <f ca="1">OFFSET(Tableau1[[#Headers],[CDT]],MATCH(C502,Tableau1[Section],0),0)</f>
        <v>a10</v>
      </c>
      <c r="C502">
        <f>IF(Tableau4[[#This Row],[Charges]]&lt;&gt;0,C501,"")</f>
        <v>10</v>
      </c>
      <c r="D502" t="str">
        <f>VLOOKUP(Tableau4[[#This Row],[Sections]],Tableau1[[Section]:[Désignation section]],2,FALSE)</f>
        <v>J</v>
      </c>
      <c r="E502" s="5" t="str">
        <f ca="1">OFFSET(Tableau2[[#Headers],[Groupe Charges]],MATCH(Tableau4[[#This Row],[Charges]],Tableau2[Charges],0),0)</f>
        <v xml:space="preserve">Facil.Managt &amp; Utilities </v>
      </c>
      <c r="F502" t="str">
        <f>IF($C$4&lt;&gt;"",Inputs!$G53,0)</f>
        <v>Amenagement Demenagement</v>
      </c>
    </row>
    <row r="503" spans="2:6" x14ac:dyDescent="0.2">
      <c r="B503" t="str">
        <f ca="1">OFFSET(Tableau1[[#Headers],[CDT]],MATCH(C503,Tableau1[Section],0),0)</f>
        <v>a10</v>
      </c>
      <c r="C503">
        <f>IF(Tableau4[[#This Row],[Charges]]&lt;&gt;0,C502,"")</f>
        <v>10</v>
      </c>
      <c r="D503" t="str">
        <f>VLOOKUP(Tableau4[[#This Row],[Sections]],Tableau1[[Section]:[Désignation section]],2,FALSE)</f>
        <v>J</v>
      </c>
      <c r="E503" s="5" t="str">
        <f ca="1">OFFSET(Tableau2[[#Headers],[Groupe Charges]],MATCH(Tableau4[[#This Row],[Charges]],Tableau2[Charges],0),0)</f>
        <v xml:space="preserve">It/Telecom </v>
      </c>
      <c r="F503" t="str">
        <f>IF($C$4&lt;&gt;"",Inputs!$G54,0)</f>
        <v>Achat computers &lt; 500 euros</v>
      </c>
    </row>
    <row r="504" spans="2:6" x14ac:dyDescent="0.2">
      <c r="B504" t="str">
        <f ca="1">OFFSET(Tableau1[[#Headers],[CDT]],MATCH(C504,Tableau1[Section],0),0)</f>
        <v>a11</v>
      </c>
      <c r="C504">
        <f>Inputs!C15</f>
        <v>11</v>
      </c>
      <c r="D504" t="str">
        <f>VLOOKUP(Tableau4[[#This Row],[Sections]],Tableau1[[Section]:[Désignation section]],2,FALSE)</f>
        <v>K</v>
      </c>
      <c r="E504" s="5" t="str">
        <f ca="1">OFFSET(Tableau2[[#Headers],[Groupe Charges]],MATCH(Tableau4[[#This Row],[Charges]],Tableau2[Charges],0),0)</f>
        <v xml:space="preserve">Personnel related costs </v>
      </c>
      <c r="F504" t="str">
        <f>IF($C$4&lt;&gt;"",Inputs!$G5,0)</f>
        <v>Frais Recrutement Du Personnel</v>
      </c>
    </row>
    <row r="505" spans="2:6" x14ac:dyDescent="0.2">
      <c r="B505" t="str">
        <f ca="1">OFFSET(Tableau1[[#Headers],[CDT]],MATCH(C505,Tableau1[Section],0),0)</f>
        <v>a11</v>
      </c>
      <c r="C505">
        <f>IF(Tableau4[[#This Row],[Charges]]&lt;&gt;0,C504,"")</f>
        <v>11</v>
      </c>
      <c r="D505" t="str">
        <f>VLOOKUP(Tableau4[[#This Row],[Sections]],Tableau1[[Section]:[Désignation section]],2,FALSE)</f>
        <v>K</v>
      </c>
      <c r="E505" s="5" t="str">
        <f ca="1">OFFSET(Tableau2[[#Headers],[Groupe Charges]],MATCH(Tableau4[[#This Row],[Charges]],Tableau2[Charges],0),0)</f>
        <v xml:space="preserve">Personnel related costs </v>
      </c>
      <c r="F505" t="str">
        <f>IF($C$4&lt;&gt;"",Inputs!$G6,0)</f>
        <v>Location de voiture</v>
      </c>
    </row>
    <row r="506" spans="2:6" x14ac:dyDescent="0.2">
      <c r="B506" t="str">
        <f ca="1">OFFSET(Tableau1[[#Headers],[CDT]],MATCH(C506,Tableau1[Section],0),0)</f>
        <v>a11</v>
      </c>
      <c r="C506">
        <f>IF(Tableau4[[#This Row],[Charges]]&lt;&gt;0,C505,"")</f>
        <v>11</v>
      </c>
      <c r="D506" t="str">
        <f>VLOOKUP(Tableau4[[#This Row],[Sections]],Tableau1[[Section]:[Désignation section]],2,FALSE)</f>
        <v>K</v>
      </c>
      <c r="E506" s="5" t="str">
        <f ca="1">OFFSET(Tableau2[[#Headers],[Groupe Charges]],MATCH(Tableau4[[#This Row],[Charges]],Tableau2[Charges],0),0)</f>
        <v xml:space="preserve">Personnel related costs </v>
      </c>
      <c r="F506" t="str">
        <f>IF($C$4&lt;&gt;"",Inputs!$G7,0)</f>
        <v>Formation</v>
      </c>
    </row>
    <row r="507" spans="2:6" x14ac:dyDescent="0.2">
      <c r="B507" t="str">
        <f ca="1">OFFSET(Tableau1[[#Headers],[CDT]],MATCH(C507,Tableau1[Section],0),0)</f>
        <v>a11</v>
      </c>
      <c r="C507">
        <f>IF(Tableau4[[#This Row],[Charges]]&lt;&gt;0,C506,"")</f>
        <v>11</v>
      </c>
      <c r="D507" t="str">
        <f>VLOOKUP(Tableau4[[#This Row],[Sections]],Tableau1[[Section]:[Désignation section]],2,FALSE)</f>
        <v>K</v>
      </c>
      <c r="E507" s="5" t="str">
        <f ca="1">OFFSET(Tableau2[[#Headers],[Groupe Charges]],MATCH(Tableau4[[#This Row],[Charges]],Tableau2[Charges],0),0)</f>
        <v xml:space="preserve">Personnel related costs </v>
      </c>
      <c r="F507" t="str">
        <f>IF($C$4&lt;&gt;"",Inputs!$G8,0)</f>
        <v>Personnel Detache,Prete</v>
      </c>
    </row>
    <row r="508" spans="2:6" x14ac:dyDescent="0.2">
      <c r="B508" t="str">
        <f ca="1">OFFSET(Tableau1[[#Headers],[CDT]],MATCH(C508,Tableau1[Section],0),0)</f>
        <v>a11</v>
      </c>
      <c r="C508">
        <f>IF(Tableau4[[#This Row],[Charges]]&lt;&gt;0,C507,"")</f>
        <v>11</v>
      </c>
      <c r="D508" t="str">
        <f>VLOOKUP(Tableau4[[#This Row],[Sections]],Tableau1[[Section]:[Désignation section]],2,FALSE)</f>
        <v>K</v>
      </c>
      <c r="E508" s="5" t="str">
        <f ca="1">OFFSET(Tableau2[[#Headers],[Groupe Charges]],MATCH(Tableau4[[#This Row],[Charges]],Tableau2[Charges],0),0)</f>
        <v xml:space="preserve">Personnel related costs </v>
      </c>
      <c r="F508" t="str">
        <f>IF($C$4&lt;&gt;"",Inputs!$G9,0)</f>
        <v>Demenagement Pers. Mute</v>
      </c>
    </row>
    <row r="509" spans="2:6" x14ac:dyDescent="0.2">
      <c r="B509" t="str">
        <f ca="1">OFFSET(Tableau1[[#Headers],[CDT]],MATCH(C509,Tableau1[Section],0),0)</f>
        <v>a11</v>
      </c>
      <c r="C509">
        <f>IF(Tableau4[[#This Row],[Charges]]&lt;&gt;0,C508,"")</f>
        <v>11</v>
      </c>
      <c r="D509" t="str">
        <f>VLOOKUP(Tableau4[[#This Row],[Sections]],Tableau1[[Section]:[Désignation section]],2,FALSE)</f>
        <v>K</v>
      </c>
      <c r="E509" s="5" t="str">
        <f ca="1">OFFSET(Tableau2[[#Headers],[Groupe Charges]],MATCH(Tableau4[[#This Row],[Charges]],Tableau2[Charges],0),0)</f>
        <v>Subcontracted in situ personnel</v>
      </c>
      <c r="F509" t="str">
        <f>IF($C$4&lt;&gt;"",Inputs!$G10,0)</f>
        <v>Subcontracted in situ personnem</v>
      </c>
    </row>
    <row r="510" spans="2:6" x14ac:dyDescent="0.2">
      <c r="B510" t="str">
        <f ca="1">OFFSET(Tableau1[[#Headers],[CDT]],MATCH(C510,Tableau1[Section],0),0)</f>
        <v>a11</v>
      </c>
      <c r="C510">
        <f>IF(Tableau4[[#This Row],[Charges]]&lt;&gt;0,C509,"")</f>
        <v>11</v>
      </c>
      <c r="D510" t="str">
        <f>VLOOKUP(Tableau4[[#This Row],[Sections]],Tableau1[[Section]:[Désignation section]],2,FALSE)</f>
        <v>K</v>
      </c>
      <c r="E510" s="5" t="str">
        <f ca="1">OFFSET(Tableau2[[#Headers],[Groupe Charges]],MATCH(Tableau4[[#This Row],[Charges]],Tableau2[Charges],0),0)</f>
        <v xml:space="preserve">Subcontracted works </v>
      </c>
      <c r="F510" t="str">
        <f>IF($C$4&lt;&gt;"",Inputs!$G11,0)</f>
        <v>Dev.Maint.Logic.Concus Interne</v>
      </c>
    </row>
    <row r="511" spans="2:6" x14ac:dyDescent="0.2">
      <c r="B511" t="str">
        <f ca="1">OFFSET(Tableau1[[#Headers],[CDT]],MATCH(C511,Tableau1[Section],0),0)</f>
        <v>a11</v>
      </c>
      <c r="C511">
        <f>IF(Tableau4[[#This Row],[Charges]]&lt;&gt;0,C510,"")</f>
        <v>11</v>
      </c>
      <c r="D511" t="str">
        <f>VLOOKUP(Tableau4[[#This Row],[Sections]],Tableau1[[Section]:[Désignation section]],2,FALSE)</f>
        <v>K</v>
      </c>
      <c r="E511" s="5" t="str">
        <f ca="1">OFFSET(Tableau2[[#Headers],[Groupe Charges]],MATCH(Tableau4[[#This Row],[Charges]],Tableau2[Charges],0),0)</f>
        <v xml:space="preserve">Subcontracted works </v>
      </c>
      <c r="F511" t="str">
        <f>IF($C$4&lt;&gt;"",Inputs!$G12,0)</f>
        <v>Sous-traitance informatique in-situ</v>
      </c>
    </row>
    <row r="512" spans="2:6" x14ac:dyDescent="0.2">
      <c r="B512" t="str">
        <f ca="1">OFFSET(Tableau1[[#Headers],[CDT]],MATCH(C512,Tableau1[Section],0),0)</f>
        <v>a11</v>
      </c>
      <c r="C512">
        <f>IF(Tableau4[[#This Row],[Charges]]&lt;&gt;0,C511,"")</f>
        <v>11</v>
      </c>
      <c r="D512" t="str">
        <f>VLOOKUP(Tableau4[[#This Row],[Sections]],Tableau1[[Section]:[Désignation section]],2,FALSE)</f>
        <v>K</v>
      </c>
      <c r="E512" s="5" t="str">
        <f ca="1">OFFSET(Tableau2[[#Headers],[Groupe Charges]],MATCH(Tableau4[[#This Row],[Charges]],Tableau2[Charges],0),0)</f>
        <v xml:space="preserve">Subcontracted works </v>
      </c>
      <c r="F512" t="str">
        <f>IF($C$4&lt;&gt;"",Inputs!$G13,0)</f>
        <v>Documentation Generale &amp; Technique</v>
      </c>
    </row>
    <row r="513" spans="2:6" x14ac:dyDescent="0.2">
      <c r="B513" t="str">
        <f ca="1">OFFSET(Tableau1[[#Headers],[CDT]],MATCH(C513,Tableau1[Section],0),0)</f>
        <v>a11</v>
      </c>
      <c r="C513">
        <f>IF(Tableau4[[#This Row],[Charges]]&lt;&gt;0,C512,"")</f>
        <v>11</v>
      </c>
      <c r="D513" t="str">
        <f>VLOOKUP(Tableau4[[#This Row],[Sections]],Tableau1[[Section]:[Désignation section]],2,FALSE)</f>
        <v>K</v>
      </c>
      <c r="E513" s="5" t="str">
        <f ca="1">OFFSET(Tableau2[[#Headers],[Groupe Charges]],MATCH(Tableau4[[#This Row],[Charges]],Tableau2[Charges],0),0)</f>
        <v xml:space="preserve">Subcontracted works </v>
      </c>
      <c r="F513" t="str">
        <f>IF($C$4&lt;&gt;"",Inputs!$G14,0)</f>
        <v>Qualite,Tests,Essais</v>
      </c>
    </row>
    <row r="514" spans="2:6" x14ac:dyDescent="0.2">
      <c r="B514" t="str">
        <f ca="1">OFFSET(Tableau1[[#Headers],[CDT]],MATCH(C514,Tableau1[Section],0),0)</f>
        <v>a11</v>
      </c>
      <c r="C514">
        <f>IF(Tableau4[[#This Row],[Charges]]&lt;&gt;0,C513,"")</f>
        <v>11</v>
      </c>
      <c r="D514" t="str">
        <f>VLOOKUP(Tableau4[[#This Row],[Sections]],Tableau1[[Section]:[Désignation section]],2,FALSE)</f>
        <v>K</v>
      </c>
      <c r="E514" s="5" t="str">
        <f ca="1">OFFSET(Tableau2[[#Headers],[Groupe Charges]],MATCH(Tableau4[[#This Row],[Charges]],Tableau2[Charges],0),0)</f>
        <v xml:space="preserve">Subcontracted works </v>
      </c>
      <c r="F514" t="str">
        <f>IF($C$4&lt;&gt;"",Inputs!$G15,0)</f>
        <v>Autres études &amp; recherches ext</v>
      </c>
    </row>
    <row r="515" spans="2:6" x14ac:dyDescent="0.2">
      <c r="B515" t="str">
        <f ca="1">OFFSET(Tableau1[[#Headers],[CDT]],MATCH(C515,Tableau1[Section],0),0)</f>
        <v>a11</v>
      </c>
      <c r="C515">
        <f>IF(Tableau4[[#This Row],[Charges]]&lt;&gt;0,C514,"")</f>
        <v>11</v>
      </c>
      <c r="D515" t="str">
        <f>VLOOKUP(Tableau4[[#This Row],[Sections]],Tableau1[[Section]:[Désignation section]],2,FALSE)</f>
        <v>K</v>
      </c>
      <c r="E515" s="5" t="str">
        <f ca="1">OFFSET(Tableau2[[#Headers],[Groupe Charges]],MATCH(Tableau4[[#This Row],[Charges]],Tableau2[Charges],0),0)</f>
        <v xml:space="preserve">Travel cost &amp; accomodation </v>
      </c>
      <c r="F515" t="str">
        <f>IF($C$4&lt;&gt;"",Inputs!$G16,0)</f>
        <v>Travel cost &amp; accomodation</v>
      </c>
    </row>
    <row r="516" spans="2:6" x14ac:dyDescent="0.2">
      <c r="B516" t="str">
        <f ca="1">OFFSET(Tableau1[[#Headers],[CDT]],MATCH(C516,Tableau1[Section],0),0)</f>
        <v>a11</v>
      </c>
      <c r="C516">
        <f>IF(Tableau4[[#This Row],[Charges]]&lt;&gt;0,C515,"")</f>
        <v>11</v>
      </c>
      <c r="D516" t="str">
        <f>VLOOKUP(Tableau4[[#This Row],[Sections]],Tableau1[[Section]:[Désignation section]],2,FALSE)</f>
        <v>K</v>
      </c>
      <c r="E516" s="5" t="str">
        <f ca="1">OFFSET(Tableau2[[#Headers],[Groupe Charges]],MATCH(Tableau4[[#This Row],[Charges]],Tableau2[Charges],0),0)</f>
        <v xml:space="preserve">Consumables </v>
      </c>
      <c r="F516" t="str">
        <f>IF($C$4&lt;&gt;"",Inputs!$G17,0)</f>
        <v>Sorties Stock Matiere</v>
      </c>
    </row>
    <row r="517" spans="2:6" x14ac:dyDescent="0.2">
      <c r="B517" t="str">
        <f ca="1">OFFSET(Tableau1[[#Headers],[CDT]],MATCH(C517,Tableau1[Section],0),0)</f>
        <v>a11</v>
      </c>
      <c r="C517">
        <f>IF(Tableau4[[#This Row],[Charges]]&lt;&gt;0,C516,"")</f>
        <v>11</v>
      </c>
      <c r="D517" t="str">
        <f>VLOOKUP(Tableau4[[#This Row],[Sections]],Tableau1[[Section]:[Désignation section]],2,FALSE)</f>
        <v>K</v>
      </c>
      <c r="E517" s="5" t="str">
        <f ca="1">OFFSET(Tableau2[[#Headers],[Groupe Charges]],MATCH(Tableau4[[#This Row],[Charges]],Tableau2[Charges],0),0)</f>
        <v xml:space="preserve">Consumables </v>
      </c>
      <c r="F517" t="str">
        <f>IF($C$4&lt;&gt;"",Inputs!$G18,0)</f>
        <v>Visserie Semi-Equipts &amp; Equipts</v>
      </c>
    </row>
    <row r="518" spans="2:6" x14ac:dyDescent="0.2">
      <c r="B518" t="str">
        <f ca="1">OFFSET(Tableau1[[#Headers],[CDT]],MATCH(C518,Tableau1[Section],0),0)</f>
        <v>a11</v>
      </c>
      <c r="C518">
        <f>IF(Tableau4[[#This Row],[Charges]]&lt;&gt;0,C517,"")</f>
        <v>11</v>
      </c>
      <c r="D518" t="str">
        <f>VLOOKUP(Tableau4[[#This Row],[Sections]],Tableau1[[Section]:[Désignation section]],2,FALSE)</f>
        <v>K</v>
      </c>
      <c r="E518" s="5" t="str">
        <f ca="1">OFFSET(Tableau2[[#Headers],[Groupe Charges]],MATCH(Tableau4[[#This Row],[Charges]],Tableau2[Charges],0),0)</f>
        <v xml:space="preserve">Consumables </v>
      </c>
      <c r="F518" t="str">
        <f>IF($C$4&lt;&gt;"",Inputs!$G19,0)</f>
        <v>Fournit.&amp; Prod.Entret.General</v>
      </c>
    </row>
    <row r="519" spans="2:6" x14ac:dyDescent="0.2">
      <c r="B519" t="str">
        <f ca="1">OFFSET(Tableau1[[#Headers],[CDT]],MATCH(C519,Tableau1[Section],0),0)</f>
        <v>a11</v>
      </c>
      <c r="C519">
        <f>IF(Tableau4[[#This Row],[Charges]]&lt;&gt;0,C518,"")</f>
        <v>11</v>
      </c>
      <c r="D519" t="str">
        <f>VLOOKUP(Tableau4[[#This Row],[Sections]],Tableau1[[Section]:[Désignation section]],2,FALSE)</f>
        <v>K</v>
      </c>
      <c r="E519" s="5" t="str">
        <f ca="1">OFFSET(Tableau2[[#Headers],[Groupe Charges]],MATCH(Tableau4[[#This Row],[Charges]],Tableau2[Charges],0),0)</f>
        <v xml:space="preserve">Consumables </v>
      </c>
      <c r="F519" t="str">
        <f>IF($C$4&lt;&gt;"",Inputs!$G20,0)</f>
        <v>Acquis.Mob.Mat.Fournit.Bureau</v>
      </c>
    </row>
    <row r="520" spans="2:6" x14ac:dyDescent="0.2">
      <c r="B520" t="str">
        <f ca="1">OFFSET(Tableau1[[#Headers],[CDT]],MATCH(C520,Tableau1[Section],0),0)</f>
        <v>a11</v>
      </c>
      <c r="C520">
        <f>IF(Tableau4[[#This Row],[Charges]]&lt;&gt;0,C519,"")</f>
        <v>11</v>
      </c>
      <c r="D520" t="str">
        <f>VLOOKUP(Tableau4[[#This Row],[Sections]],Tableau1[[Section]:[Désignation section]],2,FALSE)</f>
        <v>K</v>
      </c>
      <c r="E520" s="5" t="str">
        <f ca="1">OFFSET(Tableau2[[#Headers],[Groupe Charges]],MATCH(Tableau4[[#This Row],[Charges]],Tableau2[Charges],0),0)</f>
        <v xml:space="preserve">Consumables </v>
      </c>
      <c r="F520" t="str">
        <f>IF($C$4&lt;&gt;"",Inputs!$G21,0)</f>
        <v>Petit Outillage</v>
      </c>
    </row>
    <row r="521" spans="2:6" x14ac:dyDescent="0.2">
      <c r="B521" t="str">
        <f ca="1">OFFSET(Tableau1[[#Headers],[CDT]],MATCH(C521,Tableau1[Section],0),0)</f>
        <v>a11</v>
      </c>
      <c r="C521">
        <f>IF(Tableau4[[#This Row],[Charges]]&lt;&gt;0,C520,"")</f>
        <v>11</v>
      </c>
      <c r="D521" t="str">
        <f>VLOOKUP(Tableau4[[#This Row],[Sections]],Tableau1[[Section]:[Désignation section]],2,FALSE)</f>
        <v>K</v>
      </c>
      <c r="E521" s="5" t="str">
        <f ca="1">OFFSET(Tableau2[[#Headers],[Groupe Charges]],MATCH(Tableau4[[#This Row],[Charges]],Tableau2[Charges],0),0)</f>
        <v xml:space="preserve">Consumables </v>
      </c>
      <c r="F521" t="str">
        <f>IF($C$4&lt;&gt;"",Inputs!$G22,0)</f>
        <v>Matieres Consommab.Pdts Entret</v>
      </c>
    </row>
    <row r="522" spans="2:6" x14ac:dyDescent="0.2">
      <c r="B522" t="str">
        <f ca="1">OFFSET(Tableau1[[#Headers],[CDT]],MATCH(C522,Tableau1[Section],0),0)</f>
        <v>a11</v>
      </c>
      <c r="C522">
        <f>IF(Tableau4[[#This Row],[Charges]]&lt;&gt;0,C521,"")</f>
        <v>11</v>
      </c>
      <c r="D522" t="str">
        <f>VLOOKUP(Tableau4[[#This Row],[Sections]],Tableau1[[Section]:[Désignation section]],2,FALSE)</f>
        <v>K</v>
      </c>
      <c r="E522" s="5" t="str">
        <f ca="1">OFFSET(Tableau2[[#Headers],[Groupe Charges]],MATCH(Tableau4[[#This Row],[Charges]],Tableau2[Charges],0),0)</f>
        <v xml:space="preserve">Business Services </v>
      </c>
      <c r="F522" t="str">
        <f>IF($C$4&lt;&gt;"",Inputs!$G23,0)</f>
        <v>Assurances Batiments &amp; Is</v>
      </c>
    </row>
    <row r="523" spans="2:6" x14ac:dyDescent="0.2">
      <c r="B523" t="str">
        <f ca="1">OFFSET(Tableau1[[#Headers],[CDT]],MATCH(C523,Tableau1[Section],0),0)</f>
        <v>a11</v>
      </c>
      <c r="C523">
        <f>IF(Tableau4[[#This Row],[Charges]]&lt;&gt;0,C522,"")</f>
        <v>11</v>
      </c>
      <c r="D523" t="str">
        <f>VLOOKUP(Tableau4[[#This Row],[Sections]],Tableau1[[Section]:[Désignation section]],2,FALSE)</f>
        <v>K</v>
      </c>
      <c r="E523" s="5" t="str">
        <f ca="1">OFFSET(Tableau2[[#Headers],[Groupe Charges]],MATCH(Tableau4[[#This Row],[Charges]],Tableau2[Charges],0),0)</f>
        <v xml:space="preserve">Business Services </v>
      </c>
      <c r="F523" t="str">
        <f>IF($C$4&lt;&gt;"",Inputs!$G24,0)</f>
        <v>Assurances Hors Batiments &amp; Is</v>
      </c>
    </row>
    <row r="524" spans="2:6" x14ac:dyDescent="0.2">
      <c r="B524" t="str">
        <f ca="1">OFFSET(Tableau1[[#Headers],[CDT]],MATCH(C524,Tableau1[Section],0),0)</f>
        <v>a11</v>
      </c>
      <c r="C524">
        <f>IF(Tableau4[[#This Row],[Charges]]&lt;&gt;0,C523,"")</f>
        <v>11</v>
      </c>
      <c r="D524" t="str">
        <f>VLOOKUP(Tableau4[[#This Row],[Sections]],Tableau1[[Section]:[Désignation section]],2,FALSE)</f>
        <v>K</v>
      </c>
      <c r="E524" s="5" t="str">
        <f ca="1">OFFSET(Tableau2[[#Headers],[Groupe Charges]],MATCH(Tableau4[[#This Row],[Charges]],Tableau2[Charges],0),0)</f>
        <v xml:space="preserve">Business Services </v>
      </c>
      <c r="F524" t="str">
        <f>IF($C$4&lt;&gt;"",Inputs!$G25,0)</f>
        <v>Affranchissements</v>
      </c>
    </row>
    <row r="525" spans="2:6" x14ac:dyDescent="0.2">
      <c r="B525" t="str">
        <f ca="1">OFFSET(Tableau1[[#Headers],[CDT]],MATCH(C525,Tableau1[Section],0),0)</f>
        <v>a11</v>
      </c>
      <c r="C525">
        <f>IF(Tableau4[[#This Row],[Charges]]&lt;&gt;0,C524,"")</f>
        <v>11</v>
      </c>
      <c r="D525" t="str">
        <f>VLOOKUP(Tableau4[[#This Row],[Sections]],Tableau1[[Section]:[Désignation section]],2,FALSE)</f>
        <v>K</v>
      </c>
      <c r="E525" s="5" t="str">
        <f ca="1">OFFSET(Tableau2[[#Headers],[Groupe Charges]],MATCH(Tableau4[[#This Row],[Charges]],Tableau2[Charges],0),0)</f>
        <v xml:space="preserve">Business Services </v>
      </c>
      <c r="F525" t="str">
        <f>IF($C$4&lt;&gt;"",Inputs!$G26,0)</f>
        <v>Manutention</v>
      </c>
    </row>
    <row r="526" spans="2:6" x14ac:dyDescent="0.2">
      <c r="B526" t="str">
        <f ca="1">OFFSET(Tableau1[[#Headers],[CDT]],MATCH(C526,Tableau1[Section],0),0)</f>
        <v>a11</v>
      </c>
      <c r="C526">
        <f>IF(Tableau4[[#This Row],[Charges]]&lt;&gt;0,C525,"")</f>
        <v>11</v>
      </c>
      <c r="D526" t="str">
        <f>VLOOKUP(Tableau4[[#This Row],[Sections]],Tableau1[[Section]:[Désignation section]],2,FALSE)</f>
        <v>K</v>
      </c>
      <c r="E526" s="5" t="str">
        <f ca="1">OFFSET(Tableau2[[#Headers],[Groupe Charges]],MATCH(Tableau4[[#This Row],[Charges]],Tableau2[Charges],0),0)</f>
        <v xml:space="preserve">Business Services </v>
      </c>
      <c r="F526" t="str">
        <f>IF($C$4&lt;&gt;"",Inputs!$G27,0)</f>
        <v>Affutage</v>
      </c>
    </row>
    <row r="527" spans="2:6" x14ac:dyDescent="0.2">
      <c r="B527" t="str">
        <f ca="1">OFFSET(Tableau1[[#Headers],[CDT]],MATCH(C527,Tableau1[Section],0),0)</f>
        <v>a11</v>
      </c>
      <c r="C527">
        <f>IF(Tableau4[[#This Row],[Charges]]&lt;&gt;0,C526,"")</f>
        <v>11</v>
      </c>
      <c r="D527" t="str">
        <f>VLOOKUP(Tableau4[[#This Row],[Sections]],Tableau1[[Section]:[Désignation section]],2,FALSE)</f>
        <v>K</v>
      </c>
      <c r="E527" s="5" t="str">
        <f ca="1">OFFSET(Tableau2[[#Headers],[Groupe Charges]],MATCH(Tableau4[[#This Row],[Charges]],Tableau2[Charges],0),0)</f>
        <v xml:space="preserve">Business Services </v>
      </c>
      <c r="F527" t="str">
        <f>IF($C$4&lt;&gt;"",Inputs!$G28,0)</f>
        <v>Receptions, Restauration Exterieur</v>
      </c>
    </row>
    <row r="528" spans="2:6" x14ac:dyDescent="0.2">
      <c r="B528" t="str">
        <f ca="1">OFFSET(Tableau1[[#Headers],[CDT]],MATCH(C528,Tableau1[Section],0),0)</f>
        <v>a11</v>
      </c>
      <c r="C528">
        <f>IF(Tableau4[[#This Row],[Charges]]&lt;&gt;0,C527,"")</f>
        <v>11</v>
      </c>
      <c r="D528" t="str">
        <f>VLOOKUP(Tableau4[[#This Row],[Sections]],Tableau1[[Section]:[Désignation section]],2,FALSE)</f>
        <v>K</v>
      </c>
      <c r="E528" s="5" t="str">
        <f ca="1">OFFSET(Tableau2[[#Headers],[Groupe Charges]],MATCH(Tableau4[[#This Row],[Charges]],Tableau2[Charges],0),0)</f>
        <v xml:space="preserve">Business Services </v>
      </c>
      <c r="F528" t="str">
        <f>IF($C$4&lt;&gt;"",Inputs!$G29,0)</f>
        <v>Transports Lies A L'Exploitat.</v>
      </c>
    </row>
    <row r="529" spans="2:6" x14ac:dyDescent="0.2">
      <c r="B529" t="str">
        <f ca="1">OFFSET(Tableau1[[#Headers],[CDT]],MATCH(C529,Tableau1[Section],0),0)</f>
        <v>a11</v>
      </c>
      <c r="C529">
        <f>IF(Tableau4[[#This Row],[Charges]]&lt;&gt;0,C528,"")</f>
        <v>11</v>
      </c>
      <c r="D529" t="str">
        <f>VLOOKUP(Tableau4[[#This Row],[Sections]],Tableau1[[Section]:[Désignation section]],2,FALSE)</f>
        <v>K</v>
      </c>
      <c r="E529" s="5" t="str">
        <f ca="1">OFFSET(Tableau2[[#Headers],[Groupe Charges]],MATCH(Tableau4[[#This Row],[Charges]],Tableau2[Charges],0),0)</f>
        <v xml:space="preserve">Business Services </v>
      </c>
      <c r="F529" t="str">
        <f>IF($C$4&lt;&gt;"",Inputs!$G30,0)</f>
        <v>Publicite Cadeaux</v>
      </c>
    </row>
    <row r="530" spans="2:6" x14ac:dyDescent="0.2">
      <c r="B530" t="str">
        <f ca="1">OFFSET(Tableau1[[#Headers],[CDT]],MATCH(C530,Tableau1[Section],0),0)</f>
        <v>a11</v>
      </c>
      <c r="C530">
        <f>IF(Tableau4[[#This Row],[Charges]]&lt;&gt;0,C529,"")</f>
        <v>11</v>
      </c>
      <c r="D530" t="str">
        <f>VLOOKUP(Tableau4[[#This Row],[Sections]],Tableau1[[Section]:[Désignation section]],2,FALSE)</f>
        <v>K</v>
      </c>
      <c r="E530" s="5" t="str">
        <f ca="1">OFFSET(Tableau2[[#Headers],[Groupe Charges]],MATCH(Tableau4[[#This Row],[Charges]],Tableau2[Charges],0),0)</f>
        <v xml:space="preserve">Business Services </v>
      </c>
      <c r="F530" t="str">
        <f>IF($C$4&lt;&gt;"",Inputs!$G31,0)</f>
        <v>Inscriptions Congres, Manifestation</v>
      </c>
    </row>
    <row r="531" spans="2:6" x14ac:dyDescent="0.2">
      <c r="B531" t="str">
        <f ca="1">OFFSET(Tableau1[[#Headers],[CDT]],MATCH(C531,Tableau1[Section],0),0)</f>
        <v>a11</v>
      </c>
      <c r="C531">
        <f>IF(Tableau4[[#This Row],[Charges]]&lt;&gt;0,C530,"")</f>
        <v>11</v>
      </c>
      <c r="D531" t="str">
        <f>VLOOKUP(Tableau4[[#This Row],[Sections]],Tableau1[[Section]:[Désignation section]],2,FALSE)</f>
        <v>K</v>
      </c>
      <c r="E531" s="5" t="str">
        <f ca="1">OFFSET(Tableau2[[#Headers],[Groupe Charges]],MATCH(Tableau4[[#This Row],[Charges]],Tableau2[Charges],0),0)</f>
        <v xml:space="preserve">Business Services </v>
      </c>
      <c r="F531" t="str">
        <f>IF($C$4&lt;&gt;"",Inputs!$G32,0)</f>
        <v>Actes,Formalites,Intermediaires</v>
      </c>
    </row>
    <row r="532" spans="2:6" x14ac:dyDescent="0.2">
      <c r="B532" t="str">
        <f ca="1">OFFSET(Tableau1[[#Headers],[CDT]],MATCH(C532,Tableau1[Section],0),0)</f>
        <v>a11</v>
      </c>
      <c r="C532">
        <f>IF(Tableau4[[#This Row],[Charges]]&lt;&gt;0,C531,"")</f>
        <v>11</v>
      </c>
      <c r="D532" t="str">
        <f>VLOOKUP(Tableau4[[#This Row],[Sections]],Tableau1[[Section]:[Désignation section]],2,FALSE)</f>
        <v>K</v>
      </c>
      <c r="E532" s="5" t="str">
        <f ca="1">OFFSET(Tableau2[[#Headers],[Groupe Charges]],MATCH(Tableau4[[#This Row],[Charges]],Tableau2[Charges],0),0)</f>
        <v xml:space="preserve">Business Services </v>
      </c>
      <c r="F532" t="str">
        <f>IF($C$4&lt;&gt;"",Inputs!$G33,0)</f>
        <v>Trvx et services sur site</v>
      </c>
    </row>
    <row r="533" spans="2:6" x14ac:dyDescent="0.2">
      <c r="B533" t="str">
        <f ca="1">OFFSET(Tableau1[[#Headers],[CDT]],MATCH(C533,Tableau1[Section],0),0)</f>
        <v>a11</v>
      </c>
      <c r="C533">
        <f>IF(Tableau4[[#This Row],[Charges]]&lt;&gt;0,C532,"")</f>
        <v>11</v>
      </c>
      <c r="D533" t="str">
        <f>VLOOKUP(Tableau4[[#This Row],[Sections]],Tableau1[[Section]:[Désignation section]],2,FALSE)</f>
        <v>K</v>
      </c>
      <c r="E533" s="5" t="str">
        <f ca="1">OFFSET(Tableau2[[#Headers],[Groupe Charges]],MATCH(Tableau4[[#This Row],[Charges]],Tableau2[Charges],0),0)</f>
        <v xml:space="preserve">Business Services </v>
      </c>
      <c r="F533" t="str">
        <f>IF($C$4&lt;&gt;"",Inputs!$G34,0)</f>
        <v>Redevances,Dons,Mecenat</v>
      </c>
    </row>
    <row r="534" spans="2:6" x14ac:dyDescent="0.2">
      <c r="B534" t="str">
        <f ca="1">OFFSET(Tableau1[[#Headers],[CDT]],MATCH(C534,Tableau1[Section],0),0)</f>
        <v>a11</v>
      </c>
      <c r="C534">
        <f>IF(Tableau4[[#This Row],[Charges]]&lt;&gt;0,C533,"")</f>
        <v>11</v>
      </c>
      <c r="D534" t="str">
        <f>VLOOKUP(Tableau4[[#This Row],[Sections]],Tableau1[[Section]:[Désignation section]],2,FALSE)</f>
        <v>K</v>
      </c>
      <c r="E534" s="5" t="str">
        <f ca="1">OFFSET(Tableau2[[#Headers],[Groupe Charges]],MATCH(Tableau4[[#This Row],[Charges]],Tableau2[Charges],0),0)</f>
        <v xml:space="preserve">Business Services </v>
      </c>
      <c r="F534" t="str">
        <f>IF($C$4&lt;&gt;"",Inputs!$G35,0)</f>
        <v xml:space="preserve">Entretien Materiel Et Outil. </v>
      </c>
    </row>
    <row r="535" spans="2:6" x14ac:dyDescent="0.2">
      <c r="B535" t="str">
        <f ca="1">OFFSET(Tableau1[[#Headers],[CDT]],MATCH(C535,Tableau1[Section],0),0)</f>
        <v>a11</v>
      </c>
      <c r="C535">
        <f>IF(Tableau4[[#This Row],[Charges]]&lt;&gt;0,C534,"")</f>
        <v>11</v>
      </c>
      <c r="D535" t="str">
        <f>VLOOKUP(Tableau4[[#This Row],[Sections]],Tableau1[[Section]:[Désignation section]],2,FALSE)</f>
        <v>K</v>
      </c>
      <c r="E535" s="5" t="str">
        <f ca="1">OFFSET(Tableau2[[#Headers],[Groupe Charges]],MATCH(Tableau4[[#This Row],[Charges]],Tableau2[Charges],0),0)</f>
        <v xml:space="preserve">Business Services </v>
      </c>
      <c r="F535" t="str">
        <f>IF($C$4&lt;&gt;"",Inputs!$G36,0)</f>
        <v>Loyers Mat &amp; Outil.Hors It</v>
      </c>
    </row>
    <row r="536" spans="2:6" x14ac:dyDescent="0.2">
      <c r="B536" t="str">
        <f ca="1">OFFSET(Tableau1[[#Headers],[CDT]],MATCH(C536,Tableau1[Section],0),0)</f>
        <v>a11</v>
      </c>
      <c r="C536">
        <f>IF(Tableau4[[#This Row],[Charges]]&lt;&gt;0,C535,"")</f>
        <v>11</v>
      </c>
      <c r="D536" t="str">
        <f>VLOOKUP(Tableau4[[#This Row],[Sections]],Tableau1[[Section]:[Désignation section]],2,FALSE)</f>
        <v>K</v>
      </c>
      <c r="E536" s="5" t="str">
        <f ca="1">OFFSET(Tableau2[[#Headers],[Groupe Charges]],MATCH(Tableau4[[#This Row],[Charges]],Tableau2[Charges],0),0)</f>
        <v xml:space="preserve">Facil.Managt &amp; Utilities </v>
      </c>
      <c r="F536" t="str">
        <f>IF($C$4&lt;&gt;"",Inputs!$G37,0)</f>
        <v>Remb.De Charges &amp; Subventions Recu</v>
      </c>
    </row>
    <row r="537" spans="2:6" x14ac:dyDescent="0.2">
      <c r="B537" t="str">
        <f ca="1">OFFSET(Tableau1[[#Headers],[CDT]],MATCH(C537,Tableau1[Section],0),0)</f>
        <v>a11</v>
      </c>
      <c r="C537">
        <f>IF(Tableau4[[#This Row],[Charges]]&lt;&gt;0,C536,"")</f>
        <v>11</v>
      </c>
      <c r="D537" t="str">
        <f>VLOOKUP(Tableau4[[#This Row],[Sections]],Tableau1[[Section]:[Désignation section]],2,FALSE)</f>
        <v>K</v>
      </c>
      <c r="E537" s="5" t="str">
        <f ca="1">OFFSET(Tableau2[[#Headers],[Groupe Charges]],MATCH(Tableau4[[#This Row],[Charges]],Tableau2[Charges],0),0)</f>
        <v xml:space="preserve">Facil.Managt &amp; Utilities </v>
      </c>
      <c r="F537" t="str">
        <f>IF($C$4&lt;&gt;"",Inputs!$G38,0)</f>
        <v>Electricite</v>
      </c>
    </row>
    <row r="538" spans="2:6" x14ac:dyDescent="0.2">
      <c r="B538" t="str">
        <f ca="1">OFFSET(Tableau1[[#Headers],[CDT]],MATCH(C538,Tableau1[Section],0),0)</f>
        <v>a11</v>
      </c>
      <c r="C538">
        <f>IF(Tableau4[[#This Row],[Charges]]&lt;&gt;0,C537,"")</f>
        <v>11</v>
      </c>
      <c r="D538" t="str">
        <f>VLOOKUP(Tableau4[[#This Row],[Sections]],Tableau1[[Section]:[Désignation section]],2,FALSE)</f>
        <v>K</v>
      </c>
      <c r="E538" s="5" t="str">
        <f ca="1">OFFSET(Tableau2[[#Headers],[Groupe Charges]],MATCH(Tableau4[[#This Row],[Charges]],Tableau2[Charges],0),0)</f>
        <v xml:space="preserve">Facil.Managt &amp; Utilities </v>
      </c>
      <c r="F538" t="str">
        <f>IF($C$4&lt;&gt;"",Inputs!$G39,0)</f>
        <v>Eau</v>
      </c>
    </row>
    <row r="539" spans="2:6" x14ac:dyDescent="0.2">
      <c r="B539" t="str">
        <f ca="1">OFFSET(Tableau1[[#Headers],[CDT]],MATCH(C539,Tableau1[Section],0),0)</f>
        <v>a11</v>
      </c>
      <c r="C539">
        <f>IF(Tableau4[[#This Row],[Charges]]&lt;&gt;0,C538,"")</f>
        <v>11</v>
      </c>
      <c r="D539" t="str">
        <f>VLOOKUP(Tableau4[[#This Row],[Sections]],Tableau1[[Section]:[Désignation section]],2,FALSE)</f>
        <v>K</v>
      </c>
      <c r="E539" s="5" t="str">
        <f ca="1">OFFSET(Tableau2[[#Headers],[Groupe Charges]],MATCH(Tableau4[[#This Row],[Charges]],Tableau2[Charges],0),0)</f>
        <v xml:space="preserve">Facil.Managt &amp; Utilities </v>
      </c>
      <c r="F539" t="str">
        <f>IF($C$4&lt;&gt;"",Inputs!$G40,0)</f>
        <v>Gaz</v>
      </c>
    </row>
    <row r="540" spans="2:6" x14ac:dyDescent="0.2">
      <c r="B540" t="str">
        <f ca="1">OFFSET(Tableau1[[#Headers],[CDT]],MATCH(C540,Tableau1[Section],0),0)</f>
        <v>a11</v>
      </c>
      <c r="C540">
        <f>IF(Tableau4[[#This Row],[Charges]]&lt;&gt;0,C539,"")</f>
        <v>11</v>
      </c>
      <c r="D540" t="str">
        <f>VLOOKUP(Tableau4[[#This Row],[Sections]],Tableau1[[Section]:[Désignation section]],2,FALSE)</f>
        <v>K</v>
      </c>
      <c r="E540" s="5" t="str">
        <f ca="1">OFFSET(Tableau2[[#Headers],[Groupe Charges]],MATCH(Tableau4[[#This Row],[Charges]],Tableau2[Charges],0),0)</f>
        <v xml:space="preserve">Facil.Managt &amp; Utilities </v>
      </c>
      <c r="F540" t="str">
        <f>IF($C$4&lt;&gt;"",Inputs!$G41,0)</f>
        <v>Fuel Combustible De Chauffage</v>
      </c>
    </row>
    <row r="541" spans="2:6" x14ac:dyDescent="0.2">
      <c r="B541" t="str">
        <f ca="1">OFFSET(Tableau1[[#Headers],[CDT]],MATCH(C541,Tableau1[Section],0),0)</f>
        <v>a11</v>
      </c>
      <c r="C541">
        <f>IF(Tableau4[[#This Row],[Charges]]&lt;&gt;0,C540,"")</f>
        <v>11</v>
      </c>
      <c r="D541" t="str">
        <f>VLOOKUP(Tableau4[[#This Row],[Sections]],Tableau1[[Section]:[Désignation section]],2,FALSE)</f>
        <v>K</v>
      </c>
      <c r="E541" s="5" t="str">
        <f ca="1">OFFSET(Tableau2[[#Headers],[Groupe Charges]],MATCH(Tableau4[[#This Row],[Charges]],Tableau2[Charges],0),0)</f>
        <v xml:space="preserve">Facil.Managt &amp; Utilities </v>
      </c>
      <c r="F541" t="str">
        <f>IF($C$4&lt;&gt;"",Inputs!$G42,0)</f>
        <v>Nettoyage Ateliers Et Bureaux</v>
      </c>
    </row>
    <row r="542" spans="2:6" x14ac:dyDescent="0.2">
      <c r="B542" t="str">
        <f ca="1">OFFSET(Tableau1[[#Headers],[CDT]],MATCH(C542,Tableau1[Section],0),0)</f>
        <v>a11</v>
      </c>
      <c r="C542">
        <f>IF(Tableau4[[#This Row],[Charges]]&lt;&gt;0,C541,"")</f>
        <v>11</v>
      </c>
      <c r="D542" t="str">
        <f>VLOOKUP(Tableau4[[#This Row],[Sections]],Tableau1[[Section]:[Désignation section]],2,FALSE)</f>
        <v>K</v>
      </c>
      <c r="E542" s="5" t="str">
        <f ca="1">OFFSET(Tableau2[[#Headers],[Groupe Charges]],MATCH(Tableau4[[#This Row],[Charges]],Tableau2[Charges],0),0)</f>
        <v xml:space="preserve">Facil.Managt &amp; Utilities </v>
      </c>
      <c r="F542" t="str">
        <f>IF($C$4&lt;&gt;"",Inputs!$G43,0)</f>
        <v>Frais De Gardiennage</v>
      </c>
    </row>
    <row r="543" spans="2:6" x14ac:dyDescent="0.2">
      <c r="B543" t="str">
        <f ca="1">OFFSET(Tableau1[[#Headers],[CDT]],MATCH(C543,Tableau1[Section],0),0)</f>
        <v>a11</v>
      </c>
      <c r="C543">
        <f>IF(Tableau4[[#This Row],[Charges]]&lt;&gt;0,C542,"")</f>
        <v>11</v>
      </c>
      <c r="D543" t="str">
        <f>VLOOKUP(Tableau4[[#This Row],[Sections]],Tableau1[[Section]:[Désignation section]],2,FALSE)</f>
        <v>K</v>
      </c>
      <c r="E543" s="5" t="str">
        <f ca="1">OFFSET(Tableau2[[#Headers],[Groupe Charges]],MATCH(Tableau4[[#This Row],[Charges]],Tableau2[Charges],0),0)</f>
        <v xml:space="preserve">Facil.Managt &amp; Utilities </v>
      </c>
      <c r="F543" t="str">
        <f>IF($C$4&lt;&gt;"",Inputs!$G44,0)</f>
        <v>Loyers EADS Terrains &amp; Constructio</v>
      </c>
    </row>
    <row r="544" spans="2:6" x14ac:dyDescent="0.2">
      <c r="B544" t="str">
        <f ca="1">OFFSET(Tableau1[[#Headers],[CDT]],MATCH(C544,Tableau1[Section],0),0)</f>
        <v>a11</v>
      </c>
      <c r="C544">
        <f>IF(Tableau4[[#This Row],[Charges]]&lt;&gt;0,C543,"")</f>
        <v>11</v>
      </c>
      <c r="D544" t="str">
        <f>VLOOKUP(Tableau4[[#This Row],[Sections]],Tableau1[[Section]:[Désignation section]],2,FALSE)</f>
        <v>K</v>
      </c>
      <c r="E544" s="5" t="str">
        <f ca="1">OFFSET(Tableau2[[#Headers],[Groupe Charges]],MATCH(Tableau4[[#This Row],[Charges]],Tableau2[Charges],0),0)</f>
        <v xml:space="preserve">Facil.Managt &amp; Utilities </v>
      </c>
      <c r="F544" t="str">
        <f>IF($C$4&lt;&gt;"",Inputs!$G45,0)</f>
        <v>Loyers SRE Terrains &amp; Construction</v>
      </c>
    </row>
    <row r="545" spans="2:6" x14ac:dyDescent="0.2">
      <c r="B545" t="str">
        <f ca="1">OFFSET(Tableau1[[#Headers],[CDT]],MATCH(C545,Tableau1[Section],0),0)</f>
        <v>a11</v>
      </c>
      <c r="C545">
        <f>IF(Tableau4[[#This Row],[Charges]]&lt;&gt;0,C544,"")</f>
        <v>11</v>
      </c>
      <c r="D545" t="str">
        <f>VLOOKUP(Tableau4[[#This Row],[Sections]],Tableau1[[Section]:[Désignation section]],2,FALSE)</f>
        <v>K</v>
      </c>
      <c r="E545" s="5" t="str">
        <f ca="1">OFFSET(Tableau2[[#Headers],[Groupe Charges]],MATCH(Tableau4[[#This Row],[Charges]],Tableau2[Charges],0),0)</f>
        <v xml:space="preserve">Facil.Managt &amp; Utilities </v>
      </c>
      <c r="F545" t="str">
        <f>IF($C$4&lt;&gt;"",Inputs!$G46,0)</f>
        <v>Loyers Exterieurs Terrains &amp; Const</v>
      </c>
    </row>
    <row r="546" spans="2:6" x14ac:dyDescent="0.2">
      <c r="B546" t="str">
        <f ca="1">OFFSET(Tableau1[[#Headers],[CDT]],MATCH(C546,Tableau1[Section],0),0)</f>
        <v>a11</v>
      </c>
      <c r="C546">
        <f>IF(Tableau4[[#This Row],[Charges]]&lt;&gt;0,C545,"")</f>
        <v>11</v>
      </c>
      <c r="D546" t="str">
        <f>VLOOKUP(Tableau4[[#This Row],[Sections]],Tableau1[[Section]:[Désignation section]],2,FALSE)</f>
        <v>K</v>
      </c>
      <c r="E546" s="5" t="str">
        <f ca="1">OFFSET(Tableau2[[#Headers],[Groupe Charges]],MATCH(Tableau4[[#This Row],[Charges]],Tableau2[Charges],0),0)</f>
        <v xml:space="preserve">Facil.Managt &amp; Utilities </v>
      </c>
      <c r="F546" t="str">
        <f>IF($C$4&lt;&gt;"",Inputs!$G47,0)</f>
        <v>Entretien Terrains</v>
      </c>
    </row>
    <row r="547" spans="2:6" x14ac:dyDescent="0.2">
      <c r="B547" t="str">
        <f ca="1">OFFSET(Tableau1[[#Headers],[CDT]],MATCH(C547,Tableau1[Section],0),0)</f>
        <v>a11</v>
      </c>
      <c r="C547">
        <f>IF(Tableau4[[#This Row],[Charges]]&lt;&gt;0,C546,"")</f>
        <v>11</v>
      </c>
      <c r="D547" t="str">
        <f>VLOOKUP(Tableau4[[#This Row],[Sections]],Tableau1[[Section]:[Désignation section]],2,FALSE)</f>
        <v>K</v>
      </c>
      <c r="E547" s="5" t="str">
        <f ca="1">OFFSET(Tableau2[[#Headers],[Groupe Charges]],MATCH(Tableau4[[#This Row],[Charges]],Tableau2[Charges],0),0)</f>
        <v xml:space="preserve">Facil.Managt &amp; Utilities </v>
      </c>
      <c r="F547" t="str">
        <f>IF($C$4&lt;&gt;"",Inputs!$G48,0)</f>
        <v>Entretien Batiments</v>
      </c>
    </row>
    <row r="548" spans="2:6" x14ac:dyDescent="0.2">
      <c r="B548" t="str">
        <f ca="1">OFFSET(Tableau1[[#Headers],[CDT]],MATCH(C548,Tableau1[Section],0),0)</f>
        <v>a11</v>
      </c>
      <c r="C548">
        <f>IF(Tableau4[[#This Row],[Charges]]&lt;&gt;0,C547,"")</f>
        <v>11</v>
      </c>
      <c r="D548" t="str">
        <f>VLOOKUP(Tableau4[[#This Row],[Sections]],Tableau1[[Section]:[Désignation section]],2,FALSE)</f>
        <v>K</v>
      </c>
      <c r="E548" s="5" t="str">
        <f ca="1">OFFSET(Tableau2[[#Headers],[Groupe Charges]],MATCH(Tableau4[[#This Row],[Charges]],Tableau2[Charges],0),0)</f>
        <v xml:space="preserve">Facil.Managt &amp; Utilities </v>
      </c>
      <c r="F548" t="str">
        <f>IF($C$4&lt;&gt;"",Inputs!$G49,0)</f>
        <v>Entretien Installations Techniques</v>
      </c>
    </row>
    <row r="549" spans="2:6" x14ac:dyDescent="0.2">
      <c r="B549" t="str">
        <f ca="1">OFFSET(Tableau1[[#Headers],[CDT]],MATCH(C549,Tableau1[Section],0),0)</f>
        <v>a11</v>
      </c>
      <c r="C549">
        <f>IF(Tableau4[[#This Row],[Charges]]&lt;&gt;0,C548,"")</f>
        <v>11</v>
      </c>
      <c r="D549" t="str">
        <f>VLOOKUP(Tableau4[[#This Row],[Sections]],Tableau1[[Section]:[Désignation section]],2,FALSE)</f>
        <v>K</v>
      </c>
      <c r="E549" s="5" t="str">
        <f ca="1">OFFSET(Tableau2[[#Headers],[Groupe Charges]],MATCH(Tableau4[[#This Row],[Charges]],Tableau2[Charges],0),0)</f>
        <v xml:space="preserve">Facil.Managt &amp; Utilities </v>
      </c>
      <c r="F549" t="str">
        <f>IF($C$4&lt;&gt;"",Inputs!$G50,0)</f>
        <v>Transport Du Personnel</v>
      </c>
    </row>
    <row r="550" spans="2:6" x14ac:dyDescent="0.2">
      <c r="B550" t="str">
        <f ca="1">OFFSET(Tableau1[[#Headers],[CDT]],MATCH(C550,Tableau1[Section],0),0)</f>
        <v>a11</v>
      </c>
      <c r="C550">
        <f>IF(Tableau4[[#This Row],[Charges]]&lt;&gt;0,C549,"")</f>
        <v>11</v>
      </c>
      <c r="D550" t="str">
        <f>VLOOKUP(Tableau4[[#This Row],[Sections]],Tableau1[[Section]:[Désignation section]],2,FALSE)</f>
        <v>K</v>
      </c>
      <c r="E550" s="5" t="str">
        <f ca="1">OFFSET(Tableau2[[#Headers],[Groupe Charges]],MATCH(Tableau4[[#This Row],[Charges]],Tableau2[Charges],0),0)</f>
        <v xml:space="preserve">Facil.Managt &amp; Utilities </v>
      </c>
      <c r="F550" t="str">
        <f>IF($C$4&lt;&gt;"",Inputs!$G51,0)</f>
        <v>Elimination Des Dechets</v>
      </c>
    </row>
    <row r="551" spans="2:6" x14ac:dyDescent="0.2">
      <c r="B551" t="str">
        <f ca="1">OFFSET(Tableau1[[#Headers],[CDT]],MATCH(C551,Tableau1[Section],0),0)</f>
        <v>a11</v>
      </c>
      <c r="C551">
        <f>IF(Tableau4[[#This Row],[Charges]]&lt;&gt;0,C550,"")</f>
        <v>11</v>
      </c>
      <c r="D551" t="str">
        <f>VLOOKUP(Tableau4[[#This Row],[Sections]],Tableau1[[Section]:[Désignation section]],2,FALSE)</f>
        <v>K</v>
      </c>
      <c r="E551" s="5" t="str">
        <f ca="1">OFFSET(Tableau2[[#Headers],[Groupe Charges]],MATCH(Tableau4[[#This Row],[Charges]],Tableau2[Charges],0),0)</f>
        <v xml:space="preserve">Facil.Managt &amp; Utilities </v>
      </c>
      <c r="F551" t="str">
        <f>IF($C$4&lt;&gt;"",Inputs!$G52,0)</f>
        <v>Frais De Reception Internes</v>
      </c>
    </row>
    <row r="552" spans="2:6" x14ac:dyDescent="0.2">
      <c r="B552" t="str">
        <f ca="1">OFFSET(Tableau1[[#Headers],[CDT]],MATCH(C552,Tableau1[Section],0),0)</f>
        <v>a11</v>
      </c>
      <c r="C552">
        <f>IF(Tableau4[[#This Row],[Charges]]&lt;&gt;0,C551,"")</f>
        <v>11</v>
      </c>
      <c r="D552" t="str">
        <f>VLOOKUP(Tableau4[[#This Row],[Sections]],Tableau1[[Section]:[Désignation section]],2,FALSE)</f>
        <v>K</v>
      </c>
      <c r="E552" s="5" t="str">
        <f ca="1">OFFSET(Tableau2[[#Headers],[Groupe Charges]],MATCH(Tableau4[[#This Row],[Charges]],Tableau2[Charges],0),0)</f>
        <v xml:space="preserve">Facil.Managt &amp; Utilities </v>
      </c>
      <c r="F552" t="str">
        <f>IF($C$4&lt;&gt;"",Inputs!$G53,0)</f>
        <v>Amenagement Demenagement</v>
      </c>
    </row>
    <row r="553" spans="2:6" x14ac:dyDescent="0.2">
      <c r="B553" t="str">
        <f ca="1">OFFSET(Tableau1[[#Headers],[CDT]],MATCH(C553,Tableau1[Section],0),0)</f>
        <v>a11</v>
      </c>
      <c r="C553">
        <f>IF(Tableau4[[#This Row],[Charges]]&lt;&gt;0,C552,"")</f>
        <v>11</v>
      </c>
      <c r="D553" t="str">
        <f>VLOOKUP(Tableau4[[#This Row],[Sections]],Tableau1[[Section]:[Désignation section]],2,FALSE)</f>
        <v>K</v>
      </c>
      <c r="E553" s="5" t="str">
        <f ca="1">OFFSET(Tableau2[[#Headers],[Groupe Charges]],MATCH(Tableau4[[#This Row],[Charges]],Tableau2[Charges],0),0)</f>
        <v xml:space="preserve">It/Telecom </v>
      </c>
      <c r="F553" t="str">
        <f>IF($C$4&lt;&gt;"",Inputs!$G54,0)</f>
        <v>Achat computers &lt; 500 euros</v>
      </c>
    </row>
    <row r="554" spans="2:6" x14ac:dyDescent="0.2">
      <c r="B554" t="str">
        <f ca="1">OFFSET(Tableau1[[#Headers],[CDT]],MATCH(C554,Tableau1[Section],0),0)</f>
        <v>a12</v>
      </c>
      <c r="C554">
        <f>Inputs!C16</f>
        <v>12</v>
      </c>
      <c r="D554" t="str">
        <f>VLOOKUP(Tableau4[[#This Row],[Sections]],Tableau1[[Section]:[Désignation section]],2,FALSE)</f>
        <v>L</v>
      </c>
      <c r="E554" s="5" t="str">
        <f ca="1">OFFSET(Tableau2[[#Headers],[Groupe Charges]],MATCH(Tableau4[[#This Row],[Charges]],Tableau2[Charges],0),0)</f>
        <v xml:space="preserve">Personnel related costs </v>
      </c>
      <c r="F554" t="str">
        <f>IF($C$4&lt;&gt;"",Inputs!$G5,0)</f>
        <v>Frais Recrutement Du Personnel</v>
      </c>
    </row>
    <row r="555" spans="2:6" x14ac:dyDescent="0.2">
      <c r="B555" t="str">
        <f ca="1">OFFSET(Tableau1[[#Headers],[CDT]],MATCH(C555,Tableau1[Section],0),0)</f>
        <v>a12</v>
      </c>
      <c r="C555">
        <f>IF(Tableau4[[#This Row],[Charges]]&lt;&gt;0,C554,"")</f>
        <v>12</v>
      </c>
      <c r="D555" t="str">
        <f>VLOOKUP(Tableau4[[#This Row],[Sections]],Tableau1[[Section]:[Désignation section]],2,FALSE)</f>
        <v>L</v>
      </c>
      <c r="E555" s="5" t="str">
        <f ca="1">OFFSET(Tableau2[[#Headers],[Groupe Charges]],MATCH(Tableau4[[#This Row],[Charges]],Tableau2[Charges],0),0)</f>
        <v xml:space="preserve">Personnel related costs </v>
      </c>
      <c r="F555" t="str">
        <f>IF($C$4&lt;&gt;"",Inputs!$G6,0)</f>
        <v>Location de voiture</v>
      </c>
    </row>
    <row r="556" spans="2:6" x14ac:dyDescent="0.2">
      <c r="B556" t="str">
        <f ca="1">OFFSET(Tableau1[[#Headers],[CDT]],MATCH(C556,Tableau1[Section],0),0)</f>
        <v>a12</v>
      </c>
      <c r="C556">
        <f>IF(Tableau4[[#This Row],[Charges]]&lt;&gt;0,C555,"")</f>
        <v>12</v>
      </c>
      <c r="D556" t="str">
        <f>VLOOKUP(Tableau4[[#This Row],[Sections]],Tableau1[[Section]:[Désignation section]],2,FALSE)</f>
        <v>L</v>
      </c>
      <c r="E556" s="5" t="str">
        <f ca="1">OFFSET(Tableau2[[#Headers],[Groupe Charges]],MATCH(Tableau4[[#This Row],[Charges]],Tableau2[Charges],0),0)</f>
        <v xml:space="preserve">Personnel related costs </v>
      </c>
      <c r="F556" t="str">
        <f>IF($C$4&lt;&gt;"",Inputs!$G7,0)</f>
        <v>Formation</v>
      </c>
    </row>
    <row r="557" spans="2:6" x14ac:dyDescent="0.2">
      <c r="B557" t="str">
        <f ca="1">OFFSET(Tableau1[[#Headers],[CDT]],MATCH(C557,Tableau1[Section],0),0)</f>
        <v>a12</v>
      </c>
      <c r="C557">
        <f>IF(Tableau4[[#This Row],[Charges]]&lt;&gt;0,C556,"")</f>
        <v>12</v>
      </c>
      <c r="D557" t="str">
        <f>VLOOKUP(Tableau4[[#This Row],[Sections]],Tableau1[[Section]:[Désignation section]],2,FALSE)</f>
        <v>L</v>
      </c>
      <c r="E557" s="5" t="str">
        <f ca="1">OFFSET(Tableau2[[#Headers],[Groupe Charges]],MATCH(Tableau4[[#This Row],[Charges]],Tableau2[Charges],0),0)</f>
        <v xml:space="preserve">Personnel related costs </v>
      </c>
      <c r="F557" t="str">
        <f>IF($C$4&lt;&gt;"",Inputs!$G8,0)</f>
        <v>Personnel Detache,Prete</v>
      </c>
    </row>
    <row r="558" spans="2:6" x14ac:dyDescent="0.2">
      <c r="B558" t="str">
        <f ca="1">OFFSET(Tableau1[[#Headers],[CDT]],MATCH(C558,Tableau1[Section],0),0)</f>
        <v>a12</v>
      </c>
      <c r="C558">
        <f>IF(Tableau4[[#This Row],[Charges]]&lt;&gt;0,C557,"")</f>
        <v>12</v>
      </c>
      <c r="D558" t="str">
        <f>VLOOKUP(Tableau4[[#This Row],[Sections]],Tableau1[[Section]:[Désignation section]],2,FALSE)</f>
        <v>L</v>
      </c>
      <c r="E558" s="5" t="str">
        <f ca="1">OFFSET(Tableau2[[#Headers],[Groupe Charges]],MATCH(Tableau4[[#This Row],[Charges]],Tableau2[Charges],0),0)</f>
        <v xml:space="preserve">Personnel related costs </v>
      </c>
      <c r="F558" t="str">
        <f>IF($C$4&lt;&gt;"",Inputs!$G9,0)</f>
        <v>Demenagement Pers. Mute</v>
      </c>
    </row>
    <row r="559" spans="2:6" x14ac:dyDescent="0.2">
      <c r="B559" t="str">
        <f ca="1">OFFSET(Tableau1[[#Headers],[CDT]],MATCH(C559,Tableau1[Section],0),0)</f>
        <v>a12</v>
      </c>
      <c r="C559">
        <f>IF(Tableau4[[#This Row],[Charges]]&lt;&gt;0,C558,"")</f>
        <v>12</v>
      </c>
      <c r="D559" t="str">
        <f>VLOOKUP(Tableau4[[#This Row],[Sections]],Tableau1[[Section]:[Désignation section]],2,FALSE)</f>
        <v>L</v>
      </c>
      <c r="E559" s="5" t="str">
        <f ca="1">OFFSET(Tableau2[[#Headers],[Groupe Charges]],MATCH(Tableau4[[#This Row],[Charges]],Tableau2[Charges],0),0)</f>
        <v>Subcontracted in situ personnel</v>
      </c>
      <c r="F559" t="str">
        <f>IF($C$4&lt;&gt;"",Inputs!$G10,0)</f>
        <v>Subcontracted in situ personnem</v>
      </c>
    </row>
    <row r="560" spans="2:6" x14ac:dyDescent="0.2">
      <c r="B560" t="str">
        <f ca="1">OFFSET(Tableau1[[#Headers],[CDT]],MATCH(C560,Tableau1[Section],0),0)</f>
        <v>a12</v>
      </c>
      <c r="C560">
        <f>IF(Tableau4[[#This Row],[Charges]]&lt;&gt;0,C559,"")</f>
        <v>12</v>
      </c>
      <c r="D560" t="str">
        <f>VLOOKUP(Tableau4[[#This Row],[Sections]],Tableau1[[Section]:[Désignation section]],2,FALSE)</f>
        <v>L</v>
      </c>
      <c r="E560" s="5" t="str">
        <f ca="1">OFFSET(Tableau2[[#Headers],[Groupe Charges]],MATCH(Tableau4[[#This Row],[Charges]],Tableau2[Charges],0),0)</f>
        <v xml:space="preserve">Subcontracted works </v>
      </c>
      <c r="F560" t="str">
        <f>IF($C$4&lt;&gt;"",Inputs!$G11,0)</f>
        <v>Dev.Maint.Logic.Concus Interne</v>
      </c>
    </row>
    <row r="561" spans="2:6" x14ac:dyDescent="0.2">
      <c r="B561" t="str">
        <f ca="1">OFFSET(Tableau1[[#Headers],[CDT]],MATCH(C561,Tableau1[Section],0),0)</f>
        <v>a12</v>
      </c>
      <c r="C561">
        <f>IF(Tableau4[[#This Row],[Charges]]&lt;&gt;0,C560,"")</f>
        <v>12</v>
      </c>
      <c r="D561" t="str">
        <f>VLOOKUP(Tableau4[[#This Row],[Sections]],Tableau1[[Section]:[Désignation section]],2,FALSE)</f>
        <v>L</v>
      </c>
      <c r="E561" s="5" t="str">
        <f ca="1">OFFSET(Tableau2[[#Headers],[Groupe Charges]],MATCH(Tableau4[[#This Row],[Charges]],Tableau2[Charges],0),0)</f>
        <v xml:space="preserve">Subcontracted works </v>
      </c>
      <c r="F561" t="str">
        <f>IF($C$4&lt;&gt;"",Inputs!$G12,0)</f>
        <v>Sous-traitance informatique in-situ</v>
      </c>
    </row>
    <row r="562" spans="2:6" x14ac:dyDescent="0.2">
      <c r="B562" t="str">
        <f ca="1">OFFSET(Tableau1[[#Headers],[CDT]],MATCH(C562,Tableau1[Section],0),0)</f>
        <v>a12</v>
      </c>
      <c r="C562">
        <f>IF(Tableau4[[#This Row],[Charges]]&lt;&gt;0,C561,"")</f>
        <v>12</v>
      </c>
      <c r="D562" t="str">
        <f>VLOOKUP(Tableau4[[#This Row],[Sections]],Tableau1[[Section]:[Désignation section]],2,FALSE)</f>
        <v>L</v>
      </c>
      <c r="E562" s="5" t="str">
        <f ca="1">OFFSET(Tableau2[[#Headers],[Groupe Charges]],MATCH(Tableau4[[#This Row],[Charges]],Tableau2[Charges],0),0)</f>
        <v xml:space="preserve">Subcontracted works </v>
      </c>
      <c r="F562" t="str">
        <f>IF($C$4&lt;&gt;"",Inputs!$G13,0)</f>
        <v>Documentation Generale &amp; Technique</v>
      </c>
    </row>
    <row r="563" spans="2:6" x14ac:dyDescent="0.2">
      <c r="B563" t="str">
        <f ca="1">OFFSET(Tableau1[[#Headers],[CDT]],MATCH(C563,Tableau1[Section],0),0)</f>
        <v>a12</v>
      </c>
      <c r="C563">
        <f>IF(Tableau4[[#This Row],[Charges]]&lt;&gt;0,C562,"")</f>
        <v>12</v>
      </c>
      <c r="D563" t="str">
        <f>VLOOKUP(Tableau4[[#This Row],[Sections]],Tableau1[[Section]:[Désignation section]],2,FALSE)</f>
        <v>L</v>
      </c>
      <c r="E563" s="5" t="str">
        <f ca="1">OFFSET(Tableau2[[#Headers],[Groupe Charges]],MATCH(Tableau4[[#This Row],[Charges]],Tableau2[Charges],0),0)</f>
        <v xml:space="preserve">Subcontracted works </v>
      </c>
      <c r="F563" t="str">
        <f>IF($C$4&lt;&gt;"",Inputs!$G14,0)</f>
        <v>Qualite,Tests,Essais</v>
      </c>
    </row>
    <row r="564" spans="2:6" x14ac:dyDescent="0.2">
      <c r="B564" t="str">
        <f ca="1">OFFSET(Tableau1[[#Headers],[CDT]],MATCH(C564,Tableau1[Section],0),0)</f>
        <v>a12</v>
      </c>
      <c r="C564">
        <f>IF(Tableau4[[#This Row],[Charges]]&lt;&gt;0,C563,"")</f>
        <v>12</v>
      </c>
      <c r="D564" t="str">
        <f>VLOOKUP(Tableau4[[#This Row],[Sections]],Tableau1[[Section]:[Désignation section]],2,FALSE)</f>
        <v>L</v>
      </c>
      <c r="E564" s="5" t="str">
        <f ca="1">OFFSET(Tableau2[[#Headers],[Groupe Charges]],MATCH(Tableau4[[#This Row],[Charges]],Tableau2[Charges],0),0)</f>
        <v xml:space="preserve">Subcontracted works </v>
      </c>
      <c r="F564" t="str">
        <f>IF($C$4&lt;&gt;"",Inputs!$G15,0)</f>
        <v>Autres études &amp; recherches ext</v>
      </c>
    </row>
    <row r="565" spans="2:6" x14ac:dyDescent="0.2">
      <c r="B565" t="str">
        <f ca="1">OFFSET(Tableau1[[#Headers],[CDT]],MATCH(C565,Tableau1[Section],0),0)</f>
        <v>a12</v>
      </c>
      <c r="C565">
        <f>IF(Tableau4[[#This Row],[Charges]]&lt;&gt;0,C564,"")</f>
        <v>12</v>
      </c>
      <c r="D565" t="str">
        <f>VLOOKUP(Tableau4[[#This Row],[Sections]],Tableau1[[Section]:[Désignation section]],2,FALSE)</f>
        <v>L</v>
      </c>
      <c r="E565" s="5" t="str">
        <f ca="1">OFFSET(Tableau2[[#Headers],[Groupe Charges]],MATCH(Tableau4[[#This Row],[Charges]],Tableau2[Charges],0),0)</f>
        <v xml:space="preserve">Travel cost &amp; accomodation </v>
      </c>
      <c r="F565" t="str">
        <f>IF($C$4&lt;&gt;"",Inputs!$G16,0)</f>
        <v>Travel cost &amp; accomodation</v>
      </c>
    </row>
    <row r="566" spans="2:6" x14ac:dyDescent="0.2">
      <c r="B566" t="str">
        <f ca="1">OFFSET(Tableau1[[#Headers],[CDT]],MATCH(C566,Tableau1[Section],0),0)</f>
        <v>a12</v>
      </c>
      <c r="C566">
        <f>IF(Tableau4[[#This Row],[Charges]]&lt;&gt;0,C565,"")</f>
        <v>12</v>
      </c>
      <c r="D566" t="str">
        <f>VLOOKUP(Tableau4[[#This Row],[Sections]],Tableau1[[Section]:[Désignation section]],2,FALSE)</f>
        <v>L</v>
      </c>
      <c r="E566" s="5" t="str">
        <f ca="1">OFFSET(Tableau2[[#Headers],[Groupe Charges]],MATCH(Tableau4[[#This Row],[Charges]],Tableau2[Charges],0),0)</f>
        <v xml:space="preserve">Consumables </v>
      </c>
      <c r="F566" t="str">
        <f>IF($C$4&lt;&gt;"",Inputs!$G17,0)</f>
        <v>Sorties Stock Matiere</v>
      </c>
    </row>
    <row r="567" spans="2:6" x14ac:dyDescent="0.2">
      <c r="B567" t="str">
        <f ca="1">OFFSET(Tableau1[[#Headers],[CDT]],MATCH(C567,Tableau1[Section],0),0)</f>
        <v>a12</v>
      </c>
      <c r="C567">
        <f>IF(Tableau4[[#This Row],[Charges]]&lt;&gt;0,C566,"")</f>
        <v>12</v>
      </c>
      <c r="D567" t="str">
        <f>VLOOKUP(Tableau4[[#This Row],[Sections]],Tableau1[[Section]:[Désignation section]],2,FALSE)</f>
        <v>L</v>
      </c>
      <c r="E567" s="5" t="str">
        <f ca="1">OFFSET(Tableau2[[#Headers],[Groupe Charges]],MATCH(Tableau4[[#This Row],[Charges]],Tableau2[Charges],0),0)</f>
        <v xml:space="preserve">Consumables </v>
      </c>
      <c r="F567" t="str">
        <f>IF($C$4&lt;&gt;"",Inputs!$G18,0)</f>
        <v>Visserie Semi-Equipts &amp; Equipts</v>
      </c>
    </row>
    <row r="568" spans="2:6" x14ac:dyDescent="0.2">
      <c r="B568" t="str">
        <f ca="1">OFFSET(Tableau1[[#Headers],[CDT]],MATCH(C568,Tableau1[Section],0),0)</f>
        <v>a12</v>
      </c>
      <c r="C568">
        <f>IF(Tableau4[[#This Row],[Charges]]&lt;&gt;0,C567,"")</f>
        <v>12</v>
      </c>
      <c r="D568" t="str">
        <f>VLOOKUP(Tableau4[[#This Row],[Sections]],Tableau1[[Section]:[Désignation section]],2,FALSE)</f>
        <v>L</v>
      </c>
      <c r="E568" s="5" t="str">
        <f ca="1">OFFSET(Tableau2[[#Headers],[Groupe Charges]],MATCH(Tableau4[[#This Row],[Charges]],Tableau2[Charges],0),0)</f>
        <v xml:space="preserve">Consumables </v>
      </c>
      <c r="F568" t="str">
        <f>IF($C$4&lt;&gt;"",Inputs!$G19,0)</f>
        <v>Fournit.&amp; Prod.Entret.General</v>
      </c>
    </row>
    <row r="569" spans="2:6" x14ac:dyDescent="0.2">
      <c r="B569" t="str">
        <f ca="1">OFFSET(Tableau1[[#Headers],[CDT]],MATCH(C569,Tableau1[Section],0),0)</f>
        <v>a12</v>
      </c>
      <c r="C569">
        <f>IF(Tableau4[[#This Row],[Charges]]&lt;&gt;0,C568,"")</f>
        <v>12</v>
      </c>
      <c r="D569" t="str">
        <f>VLOOKUP(Tableau4[[#This Row],[Sections]],Tableau1[[Section]:[Désignation section]],2,FALSE)</f>
        <v>L</v>
      </c>
      <c r="E569" s="5" t="str">
        <f ca="1">OFFSET(Tableau2[[#Headers],[Groupe Charges]],MATCH(Tableau4[[#This Row],[Charges]],Tableau2[Charges],0),0)</f>
        <v xml:space="preserve">Consumables </v>
      </c>
      <c r="F569" t="str">
        <f>IF($C$4&lt;&gt;"",Inputs!$G20,0)</f>
        <v>Acquis.Mob.Mat.Fournit.Bureau</v>
      </c>
    </row>
    <row r="570" spans="2:6" x14ac:dyDescent="0.2">
      <c r="B570" t="str">
        <f ca="1">OFFSET(Tableau1[[#Headers],[CDT]],MATCH(C570,Tableau1[Section],0),0)</f>
        <v>a12</v>
      </c>
      <c r="C570">
        <f>IF(Tableau4[[#This Row],[Charges]]&lt;&gt;0,C569,"")</f>
        <v>12</v>
      </c>
      <c r="D570" t="str">
        <f>VLOOKUP(Tableau4[[#This Row],[Sections]],Tableau1[[Section]:[Désignation section]],2,FALSE)</f>
        <v>L</v>
      </c>
      <c r="E570" s="5" t="str">
        <f ca="1">OFFSET(Tableau2[[#Headers],[Groupe Charges]],MATCH(Tableau4[[#This Row],[Charges]],Tableau2[Charges],0),0)</f>
        <v xml:space="preserve">Consumables </v>
      </c>
      <c r="F570" t="str">
        <f>IF($C$4&lt;&gt;"",Inputs!$G21,0)</f>
        <v>Petit Outillage</v>
      </c>
    </row>
    <row r="571" spans="2:6" x14ac:dyDescent="0.2">
      <c r="B571" t="str">
        <f ca="1">OFFSET(Tableau1[[#Headers],[CDT]],MATCH(C571,Tableau1[Section],0),0)</f>
        <v>a12</v>
      </c>
      <c r="C571">
        <f>IF(Tableau4[[#This Row],[Charges]]&lt;&gt;0,C570,"")</f>
        <v>12</v>
      </c>
      <c r="D571" t="str">
        <f>VLOOKUP(Tableau4[[#This Row],[Sections]],Tableau1[[Section]:[Désignation section]],2,FALSE)</f>
        <v>L</v>
      </c>
      <c r="E571" s="5" t="str">
        <f ca="1">OFFSET(Tableau2[[#Headers],[Groupe Charges]],MATCH(Tableau4[[#This Row],[Charges]],Tableau2[Charges],0),0)</f>
        <v xml:space="preserve">Consumables </v>
      </c>
      <c r="F571" t="str">
        <f>IF($C$4&lt;&gt;"",Inputs!$G22,0)</f>
        <v>Matieres Consommab.Pdts Entret</v>
      </c>
    </row>
    <row r="572" spans="2:6" x14ac:dyDescent="0.2">
      <c r="B572" t="str">
        <f ca="1">OFFSET(Tableau1[[#Headers],[CDT]],MATCH(C572,Tableau1[Section],0),0)</f>
        <v>a12</v>
      </c>
      <c r="C572">
        <f>IF(Tableau4[[#This Row],[Charges]]&lt;&gt;0,C571,"")</f>
        <v>12</v>
      </c>
      <c r="D572" t="str">
        <f>VLOOKUP(Tableau4[[#This Row],[Sections]],Tableau1[[Section]:[Désignation section]],2,FALSE)</f>
        <v>L</v>
      </c>
      <c r="E572" s="5" t="str">
        <f ca="1">OFFSET(Tableau2[[#Headers],[Groupe Charges]],MATCH(Tableau4[[#This Row],[Charges]],Tableau2[Charges],0),0)</f>
        <v xml:space="preserve">Business Services </v>
      </c>
      <c r="F572" t="str">
        <f>IF($C$4&lt;&gt;"",Inputs!$G23,0)</f>
        <v>Assurances Batiments &amp; Is</v>
      </c>
    </row>
    <row r="573" spans="2:6" x14ac:dyDescent="0.2">
      <c r="B573" t="str">
        <f ca="1">OFFSET(Tableau1[[#Headers],[CDT]],MATCH(C573,Tableau1[Section],0),0)</f>
        <v>a12</v>
      </c>
      <c r="C573">
        <f>IF(Tableau4[[#This Row],[Charges]]&lt;&gt;0,C572,"")</f>
        <v>12</v>
      </c>
      <c r="D573" t="str">
        <f>VLOOKUP(Tableau4[[#This Row],[Sections]],Tableau1[[Section]:[Désignation section]],2,FALSE)</f>
        <v>L</v>
      </c>
      <c r="E573" s="5" t="str">
        <f ca="1">OFFSET(Tableau2[[#Headers],[Groupe Charges]],MATCH(Tableau4[[#This Row],[Charges]],Tableau2[Charges],0),0)</f>
        <v xml:space="preserve">Business Services </v>
      </c>
      <c r="F573" t="str">
        <f>IF($C$4&lt;&gt;"",Inputs!$G24,0)</f>
        <v>Assurances Hors Batiments &amp; Is</v>
      </c>
    </row>
    <row r="574" spans="2:6" x14ac:dyDescent="0.2">
      <c r="B574" t="str">
        <f ca="1">OFFSET(Tableau1[[#Headers],[CDT]],MATCH(C574,Tableau1[Section],0),0)</f>
        <v>a12</v>
      </c>
      <c r="C574">
        <f>IF(Tableau4[[#This Row],[Charges]]&lt;&gt;0,C573,"")</f>
        <v>12</v>
      </c>
      <c r="D574" t="str">
        <f>VLOOKUP(Tableau4[[#This Row],[Sections]],Tableau1[[Section]:[Désignation section]],2,FALSE)</f>
        <v>L</v>
      </c>
      <c r="E574" s="5" t="str">
        <f ca="1">OFFSET(Tableau2[[#Headers],[Groupe Charges]],MATCH(Tableau4[[#This Row],[Charges]],Tableau2[Charges],0),0)</f>
        <v xml:space="preserve">Business Services </v>
      </c>
      <c r="F574" t="str">
        <f>IF($C$4&lt;&gt;"",Inputs!$G25,0)</f>
        <v>Affranchissements</v>
      </c>
    </row>
    <row r="575" spans="2:6" x14ac:dyDescent="0.2">
      <c r="B575" t="str">
        <f ca="1">OFFSET(Tableau1[[#Headers],[CDT]],MATCH(C575,Tableau1[Section],0),0)</f>
        <v>a12</v>
      </c>
      <c r="C575">
        <f>IF(Tableau4[[#This Row],[Charges]]&lt;&gt;0,C574,"")</f>
        <v>12</v>
      </c>
      <c r="D575" t="str">
        <f>VLOOKUP(Tableau4[[#This Row],[Sections]],Tableau1[[Section]:[Désignation section]],2,FALSE)</f>
        <v>L</v>
      </c>
      <c r="E575" s="5" t="str">
        <f ca="1">OFFSET(Tableau2[[#Headers],[Groupe Charges]],MATCH(Tableau4[[#This Row],[Charges]],Tableau2[Charges],0),0)</f>
        <v xml:space="preserve">Business Services </v>
      </c>
      <c r="F575" t="str">
        <f>IF($C$4&lt;&gt;"",Inputs!$G26,0)</f>
        <v>Manutention</v>
      </c>
    </row>
    <row r="576" spans="2:6" x14ac:dyDescent="0.2">
      <c r="B576" t="str">
        <f ca="1">OFFSET(Tableau1[[#Headers],[CDT]],MATCH(C576,Tableau1[Section],0),0)</f>
        <v>a12</v>
      </c>
      <c r="C576">
        <f>IF(Tableau4[[#This Row],[Charges]]&lt;&gt;0,C575,"")</f>
        <v>12</v>
      </c>
      <c r="D576" t="str">
        <f>VLOOKUP(Tableau4[[#This Row],[Sections]],Tableau1[[Section]:[Désignation section]],2,FALSE)</f>
        <v>L</v>
      </c>
      <c r="E576" s="5" t="str">
        <f ca="1">OFFSET(Tableau2[[#Headers],[Groupe Charges]],MATCH(Tableau4[[#This Row],[Charges]],Tableau2[Charges],0),0)</f>
        <v xml:space="preserve">Business Services </v>
      </c>
      <c r="F576" t="str">
        <f>IF($C$4&lt;&gt;"",Inputs!$G27,0)</f>
        <v>Affutage</v>
      </c>
    </row>
    <row r="577" spans="2:6" x14ac:dyDescent="0.2">
      <c r="B577" t="str">
        <f ca="1">OFFSET(Tableau1[[#Headers],[CDT]],MATCH(C577,Tableau1[Section],0),0)</f>
        <v>a12</v>
      </c>
      <c r="C577">
        <f>IF(Tableau4[[#This Row],[Charges]]&lt;&gt;0,C576,"")</f>
        <v>12</v>
      </c>
      <c r="D577" t="str">
        <f>VLOOKUP(Tableau4[[#This Row],[Sections]],Tableau1[[Section]:[Désignation section]],2,FALSE)</f>
        <v>L</v>
      </c>
      <c r="E577" s="5" t="str">
        <f ca="1">OFFSET(Tableau2[[#Headers],[Groupe Charges]],MATCH(Tableau4[[#This Row],[Charges]],Tableau2[Charges],0),0)</f>
        <v xml:space="preserve">Business Services </v>
      </c>
      <c r="F577" t="str">
        <f>IF($C$4&lt;&gt;"",Inputs!$G28,0)</f>
        <v>Receptions, Restauration Exterieur</v>
      </c>
    </row>
    <row r="578" spans="2:6" x14ac:dyDescent="0.2">
      <c r="B578" t="str">
        <f ca="1">OFFSET(Tableau1[[#Headers],[CDT]],MATCH(C578,Tableau1[Section],0),0)</f>
        <v>a12</v>
      </c>
      <c r="C578">
        <f>IF(Tableau4[[#This Row],[Charges]]&lt;&gt;0,C577,"")</f>
        <v>12</v>
      </c>
      <c r="D578" t="str">
        <f>VLOOKUP(Tableau4[[#This Row],[Sections]],Tableau1[[Section]:[Désignation section]],2,FALSE)</f>
        <v>L</v>
      </c>
      <c r="E578" s="5" t="str">
        <f ca="1">OFFSET(Tableau2[[#Headers],[Groupe Charges]],MATCH(Tableau4[[#This Row],[Charges]],Tableau2[Charges],0),0)</f>
        <v xml:space="preserve">Business Services </v>
      </c>
      <c r="F578" t="str">
        <f>IF($C$4&lt;&gt;"",Inputs!$G29,0)</f>
        <v>Transports Lies A L'Exploitat.</v>
      </c>
    </row>
    <row r="579" spans="2:6" x14ac:dyDescent="0.2">
      <c r="B579" t="str">
        <f ca="1">OFFSET(Tableau1[[#Headers],[CDT]],MATCH(C579,Tableau1[Section],0),0)</f>
        <v>a12</v>
      </c>
      <c r="C579">
        <f>IF(Tableau4[[#This Row],[Charges]]&lt;&gt;0,C578,"")</f>
        <v>12</v>
      </c>
      <c r="D579" t="str">
        <f>VLOOKUP(Tableau4[[#This Row],[Sections]],Tableau1[[Section]:[Désignation section]],2,FALSE)</f>
        <v>L</v>
      </c>
      <c r="E579" s="5" t="str">
        <f ca="1">OFFSET(Tableau2[[#Headers],[Groupe Charges]],MATCH(Tableau4[[#This Row],[Charges]],Tableau2[Charges],0),0)</f>
        <v xml:space="preserve">Business Services </v>
      </c>
      <c r="F579" t="str">
        <f>IF($C$4&lt;&gt;"",Inputs!$G30,0)</f>
        <v>Publicite Cadeaux</v>
      </c>
    </row>
    <row r="580" spans="2:6" x14ac:dyDescent="0.2">
      <c r="B580" t="str">
        <f ca="1">OFFSET(Tableau1[[#Headers],[CDT]],MATCH(C580,Tableau1[Section],0),0)</f>
        <v>a12</v>
      </c>
      <c r="C580">
        <f>IF(Tableau4[[#This Row],[Charges]]&lt;&gt;0,C579,"")</f>
        <v>12</v>
      </c>
      <c r="D580" t="str">
        <f>VLOOKUP(Tableau4[[#This Row],[Sections]],Tableau1[[Section]:[Désignation section]],2,FALSE)</f>
        <v>L</v>
      </c>
      <c r="E580" s="5" t="str">
        <f ca="1">OFFSET(Tableau2[[#Headers],[Groupe Charges]],MATCH(Tableau4[[#This Row],[Charges]],Tableau2[Charges],0),0)</f>
        <v xml:space="preserve">Business Services </v>
      </c>
      <c r="F580" t="str">
        <f>IF($C$4&lt;&gt;"",Inputs!$G31,0)</f>
        <v>Inscriptions Congres, Manifestation</v>
      </c>
    </row>
    <row r="581" spans="2:6" x14ac:dyDescent="0.2">
      <c r="B581" t="str">
        <f ca="1">OFFSET(Tableau1[[#Headers],[CDT]],MATCH(C581,Tableau1[Section],0),0)</f>
        <v>a12</v>
      </c>
      <c r="C581">
        <f>IF(Tableau4[[#This Row],[Charges]]&lt;&gt;0,C580,"")</f>
        <v>12</v>
      </c>
      <c r="D581" t="str">
        <f>VLOOKUP(Tableau4[[#This Row],[Sections]],Tableau1[[Section]:[Désignation section]],2,FALSE)</f>
        <v>L</v>
      </c>
      <c r="E581" s="5" t="str">
        <f ca="1">OFFSET(Tableau2[[#Headers],[Groupe Charges]],MATCH(Tableau4[[#This Row],[Charges]],Tableau2[Charges],0),0)</f>
        <v xml:space="preserve">Business Services </v>
      </c>
      <c r="F581" t="str">
        <f>IF($C$4&lt;&gt;"",Inputs!$G32,0)</f>
        <v>Actes,Formalites,Intermediaires</v>
      </c>
    </row>
    <row r="582" spans="2:6" x14ac:dyDescent="0.2">
      <c r="B582" t="str">
        <f ca="1">OFFSET(Tableau1[[#Headers],[CDT]],MATCH(C582,Tableau1[Section],0),0)</f>
        <v>a12</v>
      </c>
      <c r="C582">
        <f>IF(Tableau4[[#This Row],[Charges]]&lt;&gt;0,C581,"")</f>
        <v>12</v>
      </c>
      <c r="D582" t="str">
        <f>VLOOKUP(Tableau4[[#This Row],[Sections]],Tableau1[[Section]:[Désignation section]],2,FALSE)</f>
        <v>L</v>
      </c>
      <c r="E582" s="5" t="str">
        <f ca="1">OFFSET(Tableau2[[#Headers],[Groupe Charges]],MATCH(Tableau4[[#This Row],[Charges]],Tableau2[Charges],0),0)</f>
        <v xml:space="preserve">Business Services </v>
      </c>
      <c r="F582" t="str">
        <f>IF($C$4&lt;&gt;"",Inputs!$G33,0)</f>
        <v>Trvx et services sur site</v>
      </c>
    </row>
    <row r="583" spans="2:6" x14ac:dyDescent="0.2">
      <c r="B583" t="str">
        <f ca="1">OFFSET(Tableau1[[#Headers],[CDT]],MATCH(C583,Tableau1[Section],0),0)</f>
        <v>a12</v>
      </c>
      <c r="C583">
        <f>IF(Tableau4[[#This Row],[Charges]]&lt;&gt;0,C582,"")</f>
        <v>12</v>
      </c>
      <c r="D583" t="str">
        <f>VLOOKUP(Tableau4[[#This Row],[Sections]],Tableau1[[Section]:[Désignation section]],2,FALSE)</f>
        <v>L</v>
      </c>
      <c r="E583" s="5" t="str">
        <f ca="1">OFFSET(Tableau2[[#Headers],[Groupe Charges]],MATCH(Tableau4[[#This Row],[Charges]],Tableau2[Charges],0),0)</f>
        <v xml:space="preserve">Business Services </v>
      </c>
      <c r="F583" t="str">
        <f>IF($C$4&lt;&gt;"",Inputs!$G34,0)</f>
        <v>Redevances,Dons,Mecenat</v>
      </c>
    </row>
    <row r="584" spans="2:6" x14ac:dyDescent="0.2">
      <c r="B584" t="str">
        <f ca="1">OFFSET(Tableau1[[#Headers],[CDT]],MATCH(C584,Tableau1[Section],0),0)</f>
        <v>a12</v>
      </c>
      <c r="C584">
        <f>IF(Tableau4[[#This Row],[Charges]]&lt;&gt;0,C583,"")</f>
        <v>12</v>
      </c>
      <c r="D584" t="str">
        <f>VLOOKUP(Tableau4[[#This Row],[Sections]],Tableau1[[Section]:[Désignation section]],2,FALSE)</f>
        <v>L</v>
      </c>
      <c r="E584" s="5" t="str">
        <f ca="1">OFFSET(Tableau2[[#Headers],[Groupe Charges]],MATCH(Tableau4[[#This Row],[Charges]],Tableau2[Charges],0),0)</f>
        <v xml:space="preserve">Business Services </v>
      </c>
      <c r="F584" t="str">
        <f>IF($C$4&lt;&gt;"",Inputs!$G35,0)</f>
        <v xml:space="preserve">Entretien Materiel Et Outil. </v>
      </c>
    </row>
    <row r="585" spans="2:6" x14ac:dyDescent="0.2">
      <c r="B585" t="str">
        <f ca="1">OFFSET(Tableau1[[#Headers],[CDT]],MATCH(C585,Tableau1[Section],0),0)</f>
        <v>a12</v>
      </c>
      <c r="C585">
        <f>IF(Tableau4[[#This Row],[Charges]]&lt;&gt;0,C584,"")</f>
        <v>12</v>
      </c>
      <c r="D585" t="str">
        <f>VLOOKUP(Tableau4[[#This Row],[Sections]],Tableau1[[Section]:[Désignation section]],2,FALSE)</f>
        <v>L</v>
      </c>
      <c r="E585" s="5" t="str">
        <f ca="1">OFFSET(Tableau2[[#Headers],[Groupe Charges]],MATCH(Tableau4[[#This Row],[Charges]],Tableau2[Charges],0),0)</f>
        <v xml:space="preserve">Business Services </v>
      </c>
      <c r="F585" t="str">
        <f>IF($C$4&lt;&gt;"",Inputs!$G36,0)</f>
        <v>Loyers Mat &amp; Outil.Hors It</v>
      </c>
    </row>
    <row r="586" spans="2:6" x14ac:dyDescent="0.2">
      <c r="B586" t="str">
        <f ca="1">OFFSET(Tableau1[[#Headers],[CDT]],MATCH(C586,Tableau1[Section],0),0)</f>
        <v>a12</v>
      </c>
      <c r="C586">
        <f>IF(Tableau4[[#This Row],[Charges]]&lt;&gt;0,C585,"")</f>
        <v>12</v>
      </c>
      <c r="D586" t="str">
        <f>VLOOKUP(Tableau4[[#This Row],[Sections]],Tableau1[[Section]:[Désignation section]],2,FALSE)</f>
        <v>L</v>
      </c>
      <c r="E586" s="5" t="str">
        <f ca="1">OFFSET(Tableau2[[#Headers],[Groupe Charges]],MATCH(Tableau4[[#This Row],[Charges]],Tableau2[Charges],0),0)</f>
        <v xml:space="preserve">Facil.Managt &amp; Utilities </v>
      </c>
      <c r="F586" t="str">
        <f>IF($C$4&lt;&gt;"",Inputs!$G37,0)</f>
        <v>Remb.De Charges &amp; Subventions Recu</v>
      </c>
    </row>
    <row r="587" spans="2:6" x14ac:dyDescent="0.2">
      <c r="B587" t="str">
        <f ca="1">OFFSET(Tableau1[[#Headers],[CDT]],MATCH(C587,Tableau1[Section],0),0)</f>
        <v>a12</v>
      </c>
      <c r="C587">
        <f>IF(Tableau4[[#This Row],[Charges]]&lt;&gt;0,C586,"")</f>
        <v>12</v>
      </c>
      <c r="D587" t="str">
        <f>VLOOKUP(Tableau4[[#This Row],[Sections]],Tableau1[[Section]:[Désignation section]],2,FALSE)</f>
        <v>L</v>
      </c>
      <c r="E587" s="5" t="str">
        <f ca="1">OFFSET(Tableau2[[#Headers],[Groupe Charges]],MATCH(Tableau4[[#This Row],[Charges]],Tableau2[Charges],0),0)</f>
        <v xml:space="preserve">Facil.Managt &amp; Utilities </v>
      </c>
      <c r="F587" t="str">
        <f>IF($C$4&lt;&gt;"",Inputs!$G38,0)</f>
        <v>Electricite</v>
      </c>
    </row>
    <row r="588" spans="2:6" x14ac:dyDescent="0.2">
      <c r="B588" t="str">
        <f ca="1">OFFSET(Tableau1[[#Headers],[CDT]],MATCH(C588,Tableau1[Section],0),0)</f>
        <v>a12</v>
      </c>
      <c r="C588">
        <f>IF(Tableau4[[#This Row],[Charges]]&lt;&gt;0,C587,"")</f>
        <v>12</v>
      </c>
      <c r="D588" t="str">
        <f>VLOOKUP(Tableau4[[#This Row],[Sections]],Tableau1[[Section]:[Désignation section]],2,FALSE)</f>
        <v>L</v>
      </c>
      <c r="E588" s="5" t="str">
        <f ca="1">OFFSET(Tableau2[[#Headers],[Groupe Charges]],MATCH(Tableau4[[#This Row],[Charges]],Tableau2[Charges],0),0)</f>
        <v xml:space="preserve">Facil.Managt &amp; Utilities </v>
      </c>
      <c r="F588" t="str">
        <f>IF($C$4&lt;&gt;"",Inputs!$G39,0)</f>
        <v>Eau</v>
      </c>
    </row>
    <row r="589" spans="2:6" x14ac:dyDescent="0.2">
      <c r="B589" t="str">
        <f ca="1">OFFSET(Tableau1[[#Headers],[CDT]],MATCH(C589,Tableau1[Section],0),0)</f>
        <v>a12</v>
      </c>
      <c r="C589">
        <f>IF(Tableau4[[#This Row],[Charges]]&lt;&gt;0,C588,"")</f>
        <v>12</v>
      </c>
      <c r="D589" t="str">
        <f>VLOOKUP(Tableau4[[#This Row],[Sections]],Tableau1[[Section]:[Désignation section]],2,FALSE)</f>
        <v>L</v>
      </c>
      <c r="E589" s="5" t="str">
        <f ca="1">OFFSET(Tableau2[[#Headers],[Groupe Charges]],MATCH(Tableau4[[#This Row],[Charges]],Tableau2[Charges],0),0)</f>
        <v xml:space="preserve">Facil.Managt &amp; Utilities </v>
      </c>
      <c r="F589" t="str">
        <f>IF($C$4&lt;&gt;"",Inputs!$G40,0)</f>
        <v>Gaz</v>
      </c>
    </row>
    <row r="590" spans="2:6" x14ac:dyDescent="0.2">
      <c r="B590" t="str">
        <f ca="1">OFFSET(Tableau1[[#Headers],[CDT]],MATCH(C590,Tableau1[Section],0),0)</f>
        <v>a12</v>
      </c>
      <c r="C590">
        <f>IF(Tableau4[[#This Row],[Charges]]&lt;&gt;0,C589,"")</f>
        <v>12</v>
      </c>
      <c r="D590" t="str">
        <f>VLOOKUP(Tableau4[[#This Row],[Sections]],Tableau1[[Section]:[Désignation section]],2,FALSE)</f>
        <v>L</v>
      </c>
      <c r="E590" s="5" t="str">
        <f ca="1">OFFSET(Tableau2[[#Headers],[Groupe Charges]],MATCH(Tableau4[[#This Row],[Charges]],Tableau2[Charges],0),0)</f>
        <v xml:space="preserve">Facil.Managt &amp; Utilities </v>
      </c>
      <c r="F590" t="str">
        <f>IF($C$4&lt;&gt;"",Inputs!$G41,0)</f>
        <v>Fuel Combustible De Chauffage</v>
      </c>
    </row>
    <row r="591" spans="2:6" x14ac:dyDescent="0.2">
      <c r="B591" t="str">
        <f ca="1">OFFSET(Tableau1[[#Headers],[CDT]],MATCH(C591,Tableau1[Section],0),0)</f>
        <v>a12</v>
      </c>
      <c r="C591">
        <f>IF(Tableau4[[#This Row],[Charges]]&lt;&gt;0,C590,"")</f>
        <v>12</v>
      </c>
      <c r="D591" t="str">
        <f>VLOOKUP(Tableau4[[#This Row],[Sections]],Tableau1[[Section]:[Désignation section]],2,FALSE)</f>
        <v>L</v>
      </c>
      <c r="E591" s="5" t="str">
        <f ca="1">OFFSET(Tableau2[[#Headers],[Groupe Charges]],MATCH(Tableau4[[#This Row],[Charges]],Tableau2[Charges],0),0)</f>
        <v xml:space="preserve">Facil.Managt &amp; Utilities </v>
      </c>
      <c r="F591" t="str">
        <f>IF($C$4&lt;&gt;"",Inputs!$G42,0)</f>
        <v>Nettoyage Ateliers Et Bureaux</v>
      </c>
    </row>
    <row r="592" spans="2:6" x14ac:dyDescent="0.2">
      <c r="B592" t="str">
        <f ca="1">OFFSET(Tableau1[[#Headers],[CDT]],MATCH(C592,Tableau1[Section],0),0)</f>
        <v>a12</v>
      </c>
      <c r="C592">
        <f>IF(Tableau4[[#This Row],[Charges]]&lt;&gt;0,C591,"")</f>
        <v>12</v>
      </c>
      <c r="D592" t="str">
        <f>VLOOKUP(Tableau4[[#This Row],[Sections]],Tableau1[[Section]:[Désignation section]],2,FALSE)</f>
        <v>L</v>
      </c>
      <c r="E592" s="5" t="str">
        <f ca="1">OFFSET(Tableau2[[#Headers],[Groupe Charges]],MATCH(Tableau4[[#This Row],[Charges]],Tableau2[Charges],0),0)</f>
        <v xml:space="preserve">Facil.Managt &amp; Utilities </v>
      </c>
      <c r="F592" t="str">
        <f>IF($C$4&lt;&gt;"",Inputs!$G43,0)</f>
        <v>Frais De Gardiennage</v>
      </c>
    </row>
    <row r="593" spans="2:6" x14ac:dyDescent="0.2">
      <c r="B593" t="str">
        <f ca="1">OFFSET(Tableau1[[#Headers],[CDT]],MATCH(C593,Tableau1[Section],0),0)</f>
        <v>a12</v>
      </c>
      <c r="C593">
        <f>IF(Tableau4[[#This Row],[Charges]]&lt;&gt;0,C592,"")</f>
        <v>12</v>
      </c>
      <c r="D593" t="str">
        <f>VLOOKUP(Tableau4[[#This Row],[Sections]],Tableau1[[Section]:[Désignation section]],2,FALSE)</f>
        <v>L</v>
      </c>
      <c r="E593" s="5" t="str">
        <f ca="1">OFFSET(Tableau2[[#Headers],[Groupe Charges]],MATCH(Tableau4[[#This Row],[Charges]],Tableau2[Charges],0),0)</f>
        <v xml:space="preserve">Facil.Managt &amp; Utilities </v>
      </c>
      <c r="F593" t="str">
        <f>IF($C$4&lt;&gt;"",Inputs!$G44,0)</f>
        <v>Loyers EADS Terrains &amp; Constructio</v>
      </c>
    </row>
    <row r="594" spans="2:6" x14ac:dyDescent="0.2">
      <c r="B594" t="str">
        <f ca="1">OFFSET(Tableau1[[#Headers],[CDT]],MATCH(C594,Tableau1[Section],0),0)</f>
        <v>a12</v>
      </c>
      <c r="C594">
        <f>IF(Tableau4[[#This Row],[Charges]]&lt;&gt;0,C593,"")</f>
        <v>12</v>
      </c>
      <c r="D594" t="str">
        <f>VLOOKUP(Tableau4[[#This Row],[Sections]],Tableau1[[Section]:[Désignation section]],2,FALSE)</f>
        <v>L</v>
      </c>
      <c r="E594" s="5" t="str">
        <f ca="1">OFFSET(Tableau2[[#Headers],[Groupe Charges]],MATCH(Tableau4[[#This Row],[Charges]],Tableau2[Charges],0),0)</f>
        <v xml:space="preserve">Facil.Managt &amp; Utilities </v>
      </c>
      <c r="F594" t="str">
        <f>IF($C$4&lt;&gt;"",Inputs!$G45,0)</f>
        <v>Loyers SRE Terrains &amp; Construction</v>
      </c>
    </row>
    <row r="595" spans="2:6" x14ac:dyDescent="0.2">
      <c r="B595" t="str">
        <f ca="1">OFFSET(Tableau1[[#Headers],[CDT]],MATCH(C595,Tableau1[Section],0),0)</f>
        <v>a12</v>
      </c>
      <c r="C595">
        <f>IF(Tableau4[[#This Row],[Charges]]&lt;&gt;0,C594,"")</f>
        <v>12</v>
      </c>
      <c r="D595" t="str">
        <f>VLOOKUP(Tableau4[[#This Row],[Sections]],Tableau1[[Section]:[Désignation section]],2,FALSE)</f>
        <v>L</v>
      </c>
      <c r="E595" s="5" t="str">
        <f ca="1">OFFSET(Tableau2[[#Headers],[Groupe Charges]],MATCH(Tableau4[[#This Row],[Charges]],Tableau2[Charges],0),0)</f>
        <v xml:space="preserve">Facil.Managt &amp; Utilities </v>
      </c>
      <c r="F595" t="str">
        <f>IF($C$4&lt;&gt;"",Inputs!$G46,0)</f>
        <v>Loyers Exterieurs Terrains &amp; Const</v>
      </c>
    </row>
    <row r="596" spans="2:6" x14ac:dyDescent="0.2">
      <c r="B596" t="str">
        <f ca="1">OFFSET(Tableau1[[#Headers],[CDT]],MATCH(C596,Tableau1[Section],0),0)</f>
        <v>a12</v>
      </c>
      <c r="C596">
        <f>IF(Tableau4[[#This Row],[Charges]]&lt;&gt;0,C595,"")</f>
        <v>12</v>
      </c>
      <c r="D596" t="str">
        <f>VLOOKUP(Tableau4[[#This Row],[Sections]],Tableau1[[Section]:[Désignation section]],2,FALSE)</f>
        <v>L</v>
      </c>
      <c r="E596" s="5" t="str">
        <f ca="1">OFFSET(Tableau2[[#Headers],[Groupe Charges]],MATCH(Tableau4[[#This Row],[Charges]],Tableau2[Charges],0),0)</f>
        <v xml:space="preserve">Facil.Managt &amp; Utilities </v>
      </c>
      <c r="F596" t="str">
        <f>IF($C$4&lt;&gt;"",Inputs!$G47,0)</f>
        <v>Entretien Terrains</v>
      </c>
    </row>
    <row r="597" spans="2:6" x14ac:dyDescent="0.2">
      <c r="B597" t="str">
        <f ca="1">OFFSET(Tableau1[[#Headers],[CDT]],MATCH(C597,Tableau1[Section],0),0)</f>
        <v>a12</v>
      </c>
      <c r="C597">
        <f>IF(Tableau4[[#This Row],[Charges]]&lt;&gt;0,C596,"")</f>
        <v>12</v>
      </c>
      <c r="D597" t="str">
        <f>VLOOKUP(Tableau4[[#This Row],[Sections]],Tableau1[[Section]:[Désignation section]],2,FALSE)</f>
        <v>L</v>
      </c>
      <c r="E597" s="5" t="str">
        <f ca="1">OFFSET(Tableau2[[#Headers],[Groupe Charges]],MATCH(Tableau4[[#This Row],[Charges]],Tableau2[Charges],0),0)</f>
        <v xml:space="preserve">Facil.Managt &amp; Utilities </v>
      </c>
      <c r="F597" t="str">
        <f>IF($C$4&lt;&gt;"",Inputs!$G48,0)</f>
        <v>Entretien Batiments</v>
      </c>
    </row>
    <row r="598" spans="2:6" x14ac:dyDescent="0.2">
      <c r="B598" t="str">
        <f ca="1">OFFSET(Tableau1[[#Headers],[CDT]],MATCH(C598,Tableau1[Section],0),0)</f>
        <v>a12</v>
      </c>
      <c r="C598">
        <f>IF(Tableau4[[#This Row],[Charges]]&lt;&gt;0,C597,"")</f>
        <v>12</v>
      </c>
      <c r="D598" t="str">
        <f>VLOOKUP(Tableau4[[#This Row],[Sections]],Tableau1[[Section]:[Désignation section]],2,FALSE)</f>
        <v>L</v>
      </c>
      <c r="E598" s="5" t="str">
        <f ca="1">OFFSET(Tableau2[[#Headers],[Groupe Charges]],MATCH(Tableau4[[#This Row],[Charges]],Tableau2[Charges],0),0)</f>
        <v xml:space="preserve">Facil.Managt &amp; Utilities </v>
      </c>
      <c r="F598" t="str">
        <f>IF($C$4&lt;&gt;"",Inputs!$G49,0)</f>
        <v>Entretien Installations Techniques</v>
      </c>
    </row>
    <row r="599" spans="2:6" x14ac:dyDescent="0.2">
      <c r="B599" t="str">
        <f ca="1">OFFSET(Tableau1[[#Headers],[CDT]],MATCH(C599,Tableau1[Section],0),0)</f>
        <v>a12</v>
      </c>
      <c r="C599">
        <f>IF(Tableau4[[#This Row],[Charges]]&lt;&gt;0,C598,"")</f>
        <v>12</v>
      </c>
      <c r="D599" t="str">
        <f>VLOOKUP(Tableau4[[#This Row],[Sections]],Tableau1[[Section]:[Désignation section]],2,FALSE)</f>
        <v>L</v>
      </c>
      <c r="E599" s="5" t="str">
        <f ca="1">OFFSET(Tableau2[[#Headers],[Groupe Charges]],MATCH(Tableau4[[#This Row],[Charges]],Tableau2[Charges],0),0)</f>
        <v xml:space="preserve">Facil.Managt &amp; Utilities </v>
      </c>
      <c r="F599" t="str">
        <f>IF($C$4&lt;&gt;"",Inputs!$G50,0)</f>
        <v>Transport Du Personnel</v>
      </c>
    </row>
    <row r="600" spans="2:6" x14ac:dyDescent="0.2">
      <c r="B600" t="str">
        <f ca="1">OFFSET(Tableau1[[#Headers],[CDT]],MATCH(C600,Tableau1[Section],0),0)</f>
        <v>a12</v>
      </c>
      <c r="C600">
        <f>IF(Tableau4[[#This Row],[Charges]]&lt;&gt;0,C599,"")</f>
        <v>12</v>
      </c>
      <c r="D600" t="str">
        <f>VLOOKUP(Tableau4[[#This Row],[Sections]],Tableau1[[Section]:[Désignation section]],2,FALSE)</f>
        <v>L</v>
      </c>
      <c r="E600" s="5" t="str">
        <f ca="1">OFFSET(Tableau2[[#Headers],[Groupe Charges]],MATCH(Tableau4[[#This Row],[Charges]],Tableau2[Charges],0),0)</f>
        <v xml:space="preserve">Facil.Managt &amp; Utilities </v>
      </c>
      <c r="F600" t="str">
        <f>IF($C$4&lt;&gt;"",Inputs!$G51,0)</f>
        <v>Elimination Des Dechets</v>
      </c>
    </row>
    <row r="601" spans="2:6" x14ac:dyDescent="0.2">
      <c r="B601" t="str">
        <f ca="1">OFFSET(Tableau1[[#Headers],[CDT]],MATCH(C601,Tableau1[Section],0),0)</f>
        <v>a12</v>
      </c>
      <c r="C601">
        <f>IF(Tableau4[[#This Row],[Charges]]&lt;&gt;0,C600,"")</f>
        <v>12</v>
      </c>
      <c r="D601" t="str">
        <f>VLOOKUP(Tableau4[[#This Row],[Sections]],Tableau1[[Section]:[Désignation section]],2,FALSE)</f>
        <v>L</v>
      </c>
      <c r="E601" s="5" t="str">
        <f ca="1">OFFSET(Tableau2[[#Headers],[Groupe Charges]],MATCH(Tableau4[[#This Row],[Charges]],Tableau2[Charges],0),0)</f>
        <v xml:space="preserve">Facil.Managt &amp; Utilities </v>
      </c>
      <c r="F601" t="str">
        <f>IF($C$4&lt;&gt;"",Inputs!$G52,0)</f>
        <v>Frais De Reception Internes</v>
      </c>
    </row>
    <row r="602" spans="2:6" x14ac:dyDescent="0.2">
      <c r="B602" t="str">
        <f ca="1">OFFSET(Tableau1[[#Headers],[CDT]],MATCH(C602,Tableau1[Section],0),0)</f>
        <v>a12</v>
      </c>
      <c r="C602">
        <f>IF(Tableau4[[#This Row],[Charges]]&lt;&gt;0,C601,"")</f>
        <v>12</v>
      </c>
      <c r="D602" t="str">
        <f>VLOOKUP(Tableau4[[#This Row],[Sections]],Tableau1[[Section]:[Désignation section]],2,FALSE)</f>
        <v>L</v>
      </c>
      <c r="E602" s="5" t="str">
        <f ca="1">OFFSET(Tableau2[[#Headers],[Groupe Charges]],MATCH(Tableau4[[#This Row],[Charges]],Tableau2[Charges],0),0)</f>
        <v xml:space="preserve">Facil.Managt &amp; Utilities </v>
      </c>
      <c r="F602" t="str">
        <f>IF($C$4&lt;&gt;"",Inputs!$G53,0)</f>
        <v>Amenagement Demenagement</v>
      </c>
    </row>
    <row r="603" spans="2:6" x14ac:dyDescent="0.2">
      <c r="B603" t="str">
        <f ca="1">OFFSET(Tableau1[[#Headers],[CDT]],MATCH(C603,Tableau1[Section],0),0)</f>
        <v>a12</v>
      </c>
      <c r="C603">
        <f>IF(Tableau4[[#This Row],[Charges]]&lt;&gt;0,C602,"")</f>
        <v>12</v>
      </c>
      <c r="D603" t="str">
        <f>VLOOKUP(Tableau4[[#This Row],[Sections]],Tableau1[[Section]:[Désignation section]],2,FALSE)</f>
        <v>L</v>
      </c>
      <c r="E603" s="5" t="str">
        <f ca="1">OFFSET(Tableau2[[#Headers],[Groupe Charges]],MATCH(Tableau4[[#This Row],[Charges]],Tableau2[Charges],0),0)</f>
        <v xml:space="preserve">It/Telecom </v>
      </c>
      <c r="F603" t="str">
        <f>IF($C$4&lt;&gt;"",Inputs!$G54,0)</f>
        <v>Achat computers &lt; 500 euros</v>
      </c>
    </row>
    <row r="604" spans="2:6" x14ac:dyDescent="0.2">
      <c r="B604" t="str">
        <f ca="1">OFFSET(Tableau1[[#Headers],[CDT]],MATCH(C604,Tableau1[Section],0),0)</f>
        <v>a13</v>
      </c>
      <c r="C604">
        <f>Inputs!C17</f>
        <v>13</v>
      </c>
      <c r="D604" t="str">
        <f>VLOOKUP(Tableau4[[#This Row],[Sections]],Tableau1[[Section]:[Désignation section]],2,FALSE)</f>
        <v>M</v>
      </c>
      <c r="E604" s="5" t="str">
        <f ca="1">OFFSET(Tableau2[[#Headers],[Groupe Charges]],MATCH(Tableau4[[#This Row],[Charges]],Tableau2[Charges],0),0)</f>
        <v xml:space="preserve">Personnel related costs </v>
      </c>
      <c r="F604" t="str">
        <f>IF($C$4&lt;&gt;"",Inputs!$G5,0)</f>
        <v>Frais Recrutement Du Personnel</v>
      </c>
    </row>
    <row r="605" spans="2:6" x14ac:dyDescent="0.2">
      <c r="B605" t="str">
        <f ca="1">OFFSET(Tableau1[[#Headers],[CDT]],MATCH(C605,Tableau1[Section],0),0)</f>
        <v>a13</v>
      </c>
      <c r="C605">
        <f>IF(Tableau4[[#This Row],[Charges]]&lt;&gt;0,C604,"")</f>
        <v>13</v>
      </c>
      <c r="D605" t="str">
        <f>VLOOKUP(Tableau4[[#This Row],[Sections]],Tableau1[[Section]:[Désignation section]],2,FALSE)</f>
        <v>M</v>
      </c>
      <c r="E605" s="5" t="str">
        <f ca="1">OFFSET(Tableau2[[#Headers],[Groupe Charges]],MATCH(Tableau4[[#This Row],[Charges]],Tableau2[Charges],0),0)</f>
        <v xml:space="preserve">Personnel related costs </v>
      </c>
      <c r="F605" t="str">
        <f>IF($C$4&lt;&gt;"",Inputs!$G6,0)</f>
        <v>Location de voiture</v>
      </c>
    </row>
    <row r="606" spans="2:6" x14ac:dyDescent="0.2">
      <c r="B606" t="str">
        <f ca="1">OFFSET(Tableau1[[#Headers],[CDT]],MATCH(C606,Tableau1[Section],0),0)</f>
        <v>a13</v>
      </c>
      <c r="C606">
        <f>IF(Tableau4[[#This Row],[Charges]]&lt;&gt;0,C605,"")</f>
        <v>13</v>
      </c>
      <c r="D606" t="str">
        <f>VLOOKUP(Tableau4[[#This Row],[Sections]],Tableau1[[Section]:[Désignation section]],2,FALSE)</f>
        <v>M</v>
      </c>
      <c r="E606" s="5" t="str">
        <f ca="1">OFFSET(Tableau2[[#Headers],[Groupe Charges]],MATCH(Tableau4[[#This Row],[Charges]],Tableau2[Charges],0),0)</f>
        <v xml:space="preserve">Personnel related costs </v>
      </c>
      <c r="F606" t="str">
        <f>IF($C$4&lt;&gt;"",Inputs!$G7,0)</f>
        <v>Formation</v>
      </c>
    </row>
    <row r="607" spans="2:6" x14ac:dyDescent="0.2">
      <c r="B607" t="str">
        <f ca="1">OFFSET(Tableau1[[#Headers],[CDT]],MATCH(C607,Tableau1[Section],0),0)</f>
        <v>a13</v>
      </c>
      <c r="C607">
        <f>IF(Tableau4[[#This Row],[Charges]]&lt;&gt;0,C606,"")</f>
        <v>13</v>
      </c>
      <c r="D607" t="str">
        <f>VLOOKUP(Tableau4[[#This Row],[Sections]],Tableau1[[Section]:[Désignation section]],2,FALSE)</f>
        <v>M</v>
      </c>
      <c r="E607" s="5" t="str">
        <f ca="1">OFFSET(Tableau2[[#Headers],[Groupe Charges]],MATCH(Tableau4[[#This Row],[Charges]],Tableau2[Charges],0),0)</f>
        <v xml:space="preserve">Personnel related costs </v>
      </c>
      <c r="F607" t="str">
        <f>IF($C$4&lt;&gt;"",Inputs!$G8,0)</f>
        <v>Personnel Detache,Prete</v>
      </c>
    </row>
    <row r="608" spans="2:6" x14ac:dyDescent="0.2">
      <c r="B608" t="str">
        <f ca="1">OFFSET(Tableau1[[#Headers],[CDT]],MATCH(C608,Tableau1[Section],0),0)</f>
        <v>a13</v>
      </c>
      <c r="C608">
        <f>IF(Tableau4[[#This Row],[Charges]]&lt;&gt;0,C607,"")</f>
        <v>13</v>
      </c>
      <c r="D608" t="str">
        <f>VLOOKUP(Tableau4[[#This Row],[Sections]],Tableau1[[Section]:[Désignation section]],2,FALSE)</f>
        <v>M</v>
      </c>
      <c r="E608" s="5" t="str">
        <f ca="1">OFFSET(Tableau2[[#Headers],[Groupe Charges]],MATCH(Tableau4[[#This Row],[Charges]],Tableau2[Charges],0),0)</f>
        <v xml:space="preserve">Personnel related costs </v>
      </c>
      <c r="F608" t="str">
        <f>IF($C$4&lt;&gt;"",Inputs!$G9,0)</f>
        <v>Demenagement Pers. Mute</v>
      </c>
    </row>
    <row r="609" spans="2:6" x14ac:dyDescent="0.2">
      <c r="B609" t="str">
        <f ca="1">OFFSET(Tableau1[[#Headers],[CDT]],MATCH(C609,Tableau1[Section],0),0)</f>
        <v>a13</v>
      </c>
      <c r="C609">
        <f>IF(Tableau4[[#This Row],[Charges]]&lt;&gt;0,C608,"")</f>
        <v>13</v>
      </c>
      <c r="D609" t="str">
        <f>VLOOKUP(Tableau4[[#This Row],[Sections]],Tableau1[[Section]:[Désignation section]],2,FALSE)</f>
        <v>M</v>
      </c>
      <c r="E609" s="5" t="str">
        <f ca="1">OFFSET(Tableau2[[#Headers],[Groupe Charges]],MATCH(Tableau4[[#This Row],[Charges]],Tableau2[Charges],0),0)</f>
        <v>Subcontracted in situ personnel</v>
      </c>
      <c r="F609" t="str">
        <f>IF($C$4&lt;&gt;"",Inputs!$G10,0)</f>
        <v>Subcontracted in situ personnem</v>
      </c>
    </row>
    <row r="610" spans="2:6" x14ac:dyDescent="0.2">
      <c r="B610" t="str">
        <f ca="1">OFFSET(Tableau1[[#Headers],[CDT]],MATCH(C610,Tableau1[Section],0),0)</f>
        <v>a13</v>
      </c>
      <c r="C610">
        <f>IF(Tableau4[[#This Row],[Charges]]&lt;&gt;0,C609,"")</f>
        <v>13</v>
      </c>
      <c r="D610" t="str">
        <f>VLOOKUP(Tableau4[[#This Row],[Sections]],Tableau1[[Section]:[Désignation section]],2,FALSE)</f>
        <v>M</v>
      </c>
      <c r="E610" s="5" t="str">
        <f ca="1">OFFSET(Tableau2[[#Headers],[Groupe Charges]],MATCH(Tableau4[[#This Row],[Charges]],Tableau2[Charges],0),0)</f>
        <v xml:space="preserve">Subcontracted works </v>
      </c>
      <c r="F610" t="str">
        <f>IF($C$4&lt;&gt;"",Inputs!$G11,0)</f>
        <v>Dev.Maint.Logic.Concus Interne</v>
      </c>
    </row>
    <row r="611" spans="2:6" x14ac:dyDescent="0.2">
      <c r="B611" t="str">
        <f ca="1">OFFSET(Tableau1[[#Headers],[CDT]],MATCH(C611,Tableau1[Section],0),0)</f>
        <v>a13</v>
      </c>
      <c r="C611">
        <f>IF(Tableau4[[#This Row],[Charges]]&lt;&gt;0,C610,"")</f>
        <v>13</v>
      </c>
      <c r="D611" t="str">
        <f>VLOOKUP(Tableau4[[#This Row],[Sections]],Tableau1[[Section]:[Désignation section]],2,FALSE)</f>
        <v>M</v>
      </c>
      <c r="E611" s="5" t="str">
        <f ca="1">OFFSET(Tableau2[[#Headers],[Groupe Charges]],MATCH(Tableau4[[#This Row],[Charges]],Tableau2[Charges],0),0)</f>
        <v xml:space="preserve">Subcontracted works </v>
      </c>
      <c r="F611" t="str">
        <f>IF($C$4&lt;&gt;"",Inputs!$G12,0)</f>
        <v>Sous-traitance informatique in-situ</v>
      </c>
    </row>
    <row r="612" spans="2:6" x14ac:dyDescent="0.2">
      <c r="B612" t="str">
        <f ca="1">OFFSET(Tableau1[[#Headers],[CDT]],MATCH(C612,Tableau1[Section],0),0)</f>
        <v>a13</v>
      </c>
      <c r="C612">
        <f>IF(Tableau4[[#This Row],[Charges]]&lt;&gt;0,C611,"")</f>
        <v>13</v>
      </c>
      <c r="D612" t="str">
        <f>VLOOKUP(Tableau4[[#This Row],[Sections]],Tableau1[[Section]:[Désignation section]],2,FALSE)</f>
        <v>M</v>
      </c>
      <c r="E612" s="5" t="str">
        <f ca="1">OFFSET(Tableau2[[#Headers],[Groupe Charges]],MATCH(Tableau4[[#This Row],[Charges]],Tableau2[Charges],0),0)</f>
        <v xml:space="preserve">Subcontracted works </v>
      </c>
      <c r="F612" t="str">
        <f>IF($C$4&lt;&gt;"",Inputs!$G13,0)</f>
        <v>Documentation Generale &amp; Technique</v>
      </c>
    </row>
    <row r="613" spans="2:6" x14ac:dyDescent="0.2">
      <c r="B613" t="str">
        <f ca="1">OFFSET(Tableau1[[#Headers],[CDT]],MATCH(C613,Tableau1[Section],0),0)</f>
        <v>a13</v>
      </c>
      <c r="C613">
        <f>IF(Tableau4[[#This Row],[Charges]]&lt;&gt;0,C612,"")</f>
        <v>13</v>
      </c>
      <c r="D613" t="str">
        <f>VLOOKUP(Tableau4[[#This Row],[Sections]],Tableau1[[Section]:[Désignation section]],2,FALSE)</f>
        <v>M</v>
      </c>
      <c r="E613" s="5" t="str">
        <f ca="1">OFFSET(Tableau2[[#Headers],[Groupe Charges]],MATCH(Tableau4[[#This Row],[Charges]],Tableau2[Charges],0),0)</f>
        <v xml:space="preserve">Subcontracted works </v>
      </c>
      <c r="F613" t="str">
        <f>IF($C$4&lt;&gt;"",Inputs!$G14,0)</f>
        <v>Qualite,Tests,Essais</v>
      </c>
    </row>
    <row r="614" spans="2:6" x14ac:dyDescent="0.2">
      <c r="B614" t="str">
        <f ca="1">OFFSET(Tableau1[[#Headers],[CDT]],MATCH(C614,Tableau1[Section],0),0)</f>
        <v>a13</v>
      </c>
      <c r="C614">
        <f>IF(Tableau4[[#This Row],[Charges]]&lt;&gt;0,C613,"")</f>
        <v>13</v>
      </c>
      <c r="D614" t="str">
        <f>VLOOKUP(Tableau4[[#This Row],[Sections]],Tableau1[[Section]:[Désignation section]],2,FALSE)</f>
        <v>M</v>
      </c>
      <c r="E614" s="5" t="str">
        <f ca="1">OFFSET(Tableau2[[#Headers],[Groupe Charges]],MATCH(Tableau4[[#This Row],[Charges]],Tableau2[Charges],0),0)</f>
        <v xml:space="preserve">Subcontracted works </v>
      </c>
      <c r="F614" t="str">
        <f>IF($C$4&lt;&gt;"",Inputs!$G15,0)</f>
        <v>Autres études &amp; recherches ext</v>
      </c>
    </row>
    <row r="615" spans="2:6" x14ac:dyDescent="0.2">
      <c r="B615" t="str">
        <f ca="1">OFFSET(Tableau1[[#Headers],[CDT]],MATCH(C615,Tableau1[Section],0),0)</f>
        <v>a13</v>
      </c>
      <c r="C615">
        <f>IF(Tableau4[[#This Row],[Charges]]&lt;&gt;0,C614,"")</f>
        <v>13</v>
      </c>
      <c r="D615" t="str">
        <f>VLOOKUP(Tableau4[[#This Row],[Sections]],Tableau1[[Section]:[Désignation section]],2,FALSE)</f>
        <v>M</v>
      </c>
      <c r="E615" s="5" t="str">
        <f ca="1">OFFSET(Tableau2[[#Headers],[Groupe Charges]],MATCH(Tableau4[[#This Row],[Charges]],Tableau2[Charges],0),0)</f>
        <v xml:space="preserve">Travel cost &amp; accomodation </v>
      </c>
      <c r="F615" t="str">
        <f>IF($C$4&lt;&gt;"",Inputs!$G16,0)</f>
        <v>Travel cost &amp; accomodation</v>
      </c>
    </row>
    <row r="616" spans="2:6" x14ac:dyDescent="0.2">
      <c r="B616" t="str">
        <f ca="1">OFFSET(Tableau1[[#Headers],[CDT]],MATCH(C616,Tableau1[Section],0),0)</f>
        <v>a13</v>
      </c>
      <c r="C616">
        <f>IF(Tableau4[[#This Row],[Charges]]&lt;&gt;0,C615,"")</f>
        <v>13</v>
      </c>
      <c r="D616" t="str">
        <f>VLOOKUP(Tableau4[[#This Row],[Sections]],Tableau1[[Section]:[Désignation section]],2,FALSE)</f>
        <v>M</v>
      </c>
      <c r="E616" s="5" t="str">
        <f ca="1">OFFSET(Tableau2[[#Headers],[Groupe Charges]],MATCH(Tableau4[[#This Row],[Charges]],Tableau2[Charges],0),0)</f>
        <v xml:space="preserve">Consumables </v>
      </c>
      <c r="F616" t="str">
        <f>IF($C$4&lt;&gt;"",Inputs!$G17,0)</f>
        <v>Sorties Stock Matiere</v>
      </c>
    </row>
    <row r="617" spans="2:6" x14ac:dyDescent="0.2">
      <c r="B617" t="str">
        <f ca="1">OFFSET(Tableau1[[#Headers],[CDT]],MATCH(C617,Tableau1[Section],0),0)</f>
        <v>a13</v>
      </c>
      <c r="C617">
        <f>IF(Tableau4[[#This Row],[Charges]]&lt;&gt;0,C616,"")</f>
        <v>13</v>
      </c>
      <c r="D617" t="str">
        <f>VLOOKUP(Tableau4[[#This Row],[Sections]],Tableau1[[Section]:[Désignation section]],2,FALSE)</f>
        <v>M</v>
      </c>
      <c r="E617" s="5" t="str">
        <f ca="1">OFFSET(Tableau2[[#Headers],[Groupe Charges]],MATCH(Tableau4[[#This Row],[Charges]],Tableau2[Charges],0),0)</f>
        <v xml:space="preserve">Consumables </v>
      </c>
      <c r="F617" t="str">
        <f>IF($C$4&lt;&gt;"",Inputs!$G18,0)</f>
        <v>Visserie Semi-Equipts &amp; Equipts</v>
      </c>
    </row>
    <row r="618" spans="2:6" x14ac:dyDescent="0.2">
      <c r="B618" t="str">
        <f ca="1">OFFSET(Tableau1[[#Headers],[CDT]],MATCH(C618,Tableau1[Section],0),0)</f>
        <v>a13</v>
      </c>
      <c r="C618">
        <f>IF(Tableau4[[#This Row],[Charges]]&lt;&gt;0,C617,"")</f>
        <v>13</v>
      </c>
      <c r="D618" t="str">
        <f>VLOOKUP(Tableau4[[#This Row],[Sections]],Tableau1[[Section]:[Désignation section]],2,FALSE)</f>
        <v>M</v>
      </c>
      <c r="E618" s="5" t="str">
        <f ca="1">OFFSET(Tableau2[[#Headers],[Groupe Charges]],MATCH(Tableau4[[#This Row],[Charges]],Tableau2[Charges],0),0)</f>
        <v xml:space="preserve">Consumables </v>
      </c>
      <c r="F618" t="str">
        <f>IF($C$4&lt;&gt;"",Inputs!$G19,0)</f>
        <v>Fournit.&amp; Prod.Entret.General</v>
      </c>
    </row>
    <row r="619" spans="2:6" x14ac:dyDescent="0.2">
      <c r="B619" t="str">
        <f ca="1">OFFSET(Tableau1[[#Headers],[CDT]],MATCH(C619,Tableau1[Section],0),0)</f>
        <v>a13</v>
      </c>
      <c r="C619">
        <f>IF(Tableau4[[#This Row],[Charges]]&lt;&gt;0,C618,"")</f>
        <v>13</v>
      </c>
      <c r="D619" t="str">
        <f>VLOOKUP(Tableau4[[#This Row],[Sections]],Tableau1[[Section]:[Désignation section]],2,FALSE)</f>
        <v>M</v>
      </c>
      <c r="E619" s="5" t="str">
        <f ca="1">OFFSET(Tableau2[[#Headers],[Groupe Charges]],MATCH(Tableau4[[#This Row],[Charges]],Tableau2[Charges],0),0)</f>
        <v xml:space="preserve">Consumables </v>
      </c>
      <c r="F619" t="str">
        <f>IF($C$4&lt;&gt;"",Inputs!$G20,0)</f>
        <v>Acquis.Mob.Mat.Fournit.Bureau</v>
      </c>
    </row>
    <row r="620" spans="2:6" x14ac:dyDescent="0.2">
      <c r="B620" t="str">
        <f ca="1">OFFSET(Tableau1[[#Headers],[CDT]],MATCH(C620,Tableau1[Section],0),0)</f>
        <v>a13</v>
      </c>
      <c r="C620">
        <f>IF(Tableau4[[#This Row],[Charges]]&lt;&gt;0,C619,"")</f>
        <v>13</v>
      </c>
      <c r="D620" t="str">
        <f>VLOOKUP(Tableau4[[#This Row],[Sections]],Tableau1[[Section]:[Désignation section]],2,FALSE)</f>
        <v>M</v>
      </c>
      <c r="E620" s="5" t="str">
        <f ca="1">OFFSET(Tableau2[[#Headers],[Groupe Charges]],MATCH(Tableau4[[#This Row],[Charges]],Tableau2[Charges],0),0)</f>
        <v xml:space="preserve">Consumables </v>
      </c>
      <c r="F620" t="str">
        <f>IF($C$4&lt;&gt;"",Inputs!$G21,0)</f>
        <v>Petit Outillage</v>
      </c>
    </row>
    <row r="621" spans="2:6" x14ac:dyDescent="0.2">
      <c r="B621" t="str">
        <f ca="1">OFFSET(Tableau1[[#Headers],[CDT]],MATCH(C621,Tableau1[Section],0),0)</f>
        <v>a13</v>
      </c>
      <c r="C621">
        <f>IF(Tableau4[[#This Row],[Charges]]&lt;&gt;0,C620,"")</f>
        <v>13</v>
      </c>
      <c r="D621" t="str">
        <f>VLOOKUP(Tableau4[[#This Row],[Sections]],Tableau1[[Section]:[Désignation section]],2,FALSE)</f>
        <v>M</v>
      </c>
      <c r="E621" s="5" t="str">
        <f ca="1">OFFSET(Tableau2[[#Headers],[Groupe Charges]],MATCH(Tableau4[[#This Row],[Charges]],Tableau2[Charges],0),0)</f>
        <v xml:space="preserve">Consumables </v>
      </c>
      <c r="F621" t="str">
        <f>IF($C$4&lt;&gt;"",Inputs!$G22,0)</f>
        <v>Matieres Consommab.Pdts Entret</v>
      </c>
    </row>
    <row r="622" spans="2:6" x14ac:dyDescent="0.2">
      <c r="B622" t="str">
        <f ca="1">OFFSET(Tableau1[[#Headers],[CDT]],MATCH(C622,Tableau1[Section],0),0)</f>
        <v>a13</v>
      </c>
      <c r="C622">
        <f>IF(Tableau4[[#This Row],[Charges]]&lt;&gt;0,C621,"")</f>
        <v>13</v>
      </c>
      <c r="D622" t="str">
        <f>VLOOKUP(Tableau4[[#This Row],[Sections]],Tableau1[[Section]:[Désignation section]],2,FALSE)</f>
        <v>M</v>
      </c>
      <c r="E622" s="5" t="str">
        <f ca="1">OFFSET(Tableau2[[#Headers],[Groupe Charges]],MATCH(Tableau4[[#This Row],[Charges]],Tableau2[Charges],0),0)</f>
        <v xml:space="preserve">Business Services </v>
      </c>
      <c r="F622" t="str">
        <f>IF($C$4&lt;&gt;"",Inputs!$G23,0)</f>
        <v>Assurances Batiments &amp; Is</v>
      </c>
    </row>
    <row r="623" spans="2:6" x14ac:dyDescent="0.2">
      <c r="B623" t="str">
        <f ca="1">OFFSET(Tableau1[[#Headers],[CDT]],MATCH(C623,Tableau1[Section],0),0)</f>
        <v>a13</v>
      </c>
      <c r="C623">
        <f>IF(Tableau4[[#This Row],[Charges]]&lt;&gt;0,C622,"")</f>
        <v>13</v>
      </c>
      <c r="D623" t="str">
        <f>VLOOKUP(Tableau4[[#This Row],[Sections]],Tableau1[[Section]:[Désignation section]],2,FALSE)</f>
        <v>M</v>
      </c>
      <c r="E623" s="5" t="str">
        <f ca="1">OFFSET(Tableau2[[#Headers],[Groupe Charges]],MATCH(Tableau4[[#This Row],[Charges]],Tableau2[Charges],0),0)</f>
        <v xml:space="preserve">Business Services </v>
      </c>
      <c r="F623" t="str">
        <f>IF($C$4&lt;&gt;"",Inputs!$G24,0)</f>
        <v>Assurances Hors Batiments &amp; Is</v>
      </c>
    </row>
    <row r="624" spans="2:6" x14ac:dyDescent="0.2">
      <c r="B624" t="str">
        <f ca="1">OFFSET(Tableau1[[#Headers],[CDT]],MATCH(C624,Tableau1[Section],0),0)</f>
        <v>a13</v>
      </c>
      <c r="C624">
        <f>IF(Tableau4[[#This Row],[Charges]]&lt;&gt;0,C623,"")</f>
        <v>13</v>
      </c>
      <c r="D624" t="str">
        <f>VLOOKUP(Tableau4[[#This Row],[Sections]],Tableau1[[Section]:[Désignation section]],2,FALSE)</f>
        <v>M</v>
      </c>
      <c r="E624" s="5" t="str">
        <f ca="1">OFFSET(Tableau2[[#Headers],[Groupe Charges]],MATCH(Tableau4[[#This Row],[Charges]],Tableau2[Charges],0),0)</f>
        <v xml:space="preserve">Business Services </v>
      </c>
      <c r="F624" t="str">
        <f>IF($C$4&lt;&gt;"",Inputs!$G25,0)</f>
        <v>Affranchissements</v>
      </c>
    </row>
    <row r="625" spans="2:6" x14ac:dyDescent="0.2">
      <c r="B625" t="str">
        <f ca="1">OFFSET(Tableau1[[#Headers],[CDT]],MATCH(C625,Tableau1[Section],0),0)</f>
        <v>a13</v>
      </c>
      <c r="C625">
        <f>IF(Tableau4[[#This Row],[Charges]]&lt;&gt;0,C624,"")</f>
        <v>13</v>
      </c>
      <c r="D625" t="str">
        <f>VLOOKUP(Tableau4[[#This Row],[Sections]],Tableau1[[Section]:[Désignation section]],2,FALSE)</f>
        <v>M</v>
      </c>
      <c r="E625" s="5" t="str">
        <f ca="1">OFFSET(Tableau2[[#Headers],[Groupe Charges]],MATCH(Tableau4[[#This Row],[Charges]],Tableau2[Charges],0),0)</f>
        <v xml:space="preserve">Business Services </v>
      </c>
      <c r="F625" t="str">
        <f>IF($C$4&lt;&gt;"",Inputs!$G26,0)</f>
        <v>Manutention</v>
      </c>
    </row>
    <row r="626" spans="2:6" x14ac:dyDescent="0.2">
      <c r="B626" t="str">
        <f ca="1">OFFSET(Tableau1[[#Headers],[CDT]],MATCH(C626,Tableau1[Section],0),0)</f>
        <v>a13</v>
      </c>
      <c r="C626">
        <f>IF(Tableau4[[#This Row],[Charges]]&lt;&gt;0,C625,"")</f>
        <v>13</v>
      </c>
      <c r="D626" t="str">
        <f>VLOOKUP(Tableau4[[#This Row],[Sections]],Tableau1[[Section]:[Désignation section]],2,FALSE)</f>
        <v>M</v>
      </c>
      <c r="E626" s="5" t="str">
        <f ca="1">OFFSET(Tableau2[[#Headers],[Groupe Charges]],MATCH(Tableau4[[#This Row],[Charges]],Tableau2[Charges],0),0)</f>
        <v xml:space="preserve">Business Services </v>
      </c>
      <c r="F626" t="str">
        <f>IF($C$4&lt;&gt;"",Inputs!$G27,0)</f>
        <v>Affutage</v>
      </c>
    </row>
    <row r="627" spans="2:6" x14ac:dyDescent="0.2">
      <c r="B627" t="str">
        <f ca="1">OFFSET(Tableau1[[#Headers],[CDT]],MATCH(C627,Tableau1[Section],0),0)</f>
        <v>a13</v>
      </c>
      <c r="C627">
        <f>IF(Tableau4[[#This Row],[Charges]]&lt;&gt;0,C626,"")</f>
        <v>13</v>
      </c>
      <c r="D627" t="str">
        <f>VLOOKUP(Tableau4[[#This Row],[Sections]],Tableau1[[Section]:[Désignation section]],2,FALSE)</f>
        <v>M</v>
      </c>
      <c r="E627" s="5" t="str">
        <f ca="1">OFFSET(Tableau2[[#Headers],[Groupe Charges]],MATCH(Tableau4[[#This Row],[Charges]],Tableau2[Charges],0),0)</f>
        <v xml:space="preserve">Business Services </v>
      </c>
      <c r="F627" t="str">
        <f>IF($C$4&lt;&gt;"",Inputs!$G28,0)</f>
        <v>Receptions, Restauration Exterieur</v>
      </c>
    </row>
    <row r="628" spans="2:6" x14ac:dyDescent="0.2">
      <c r="B628" t="str">
        <f ca="1">OFFSET(Tableau1[[#Headers],[CDT]],MATCH(C628,Tableau1[Section],0),0)</f>
        <v>a13</v>
      </c>
      <c r="C628">
        <f>IF(Tableau4[[#This Row],[Charges]]&lt;&gt;0,C627,"")</f>
        <v>13</v>
      </c>
      <c r="D628" t="str">
        <f>VLOOKUP(Tableau4[[#This Row],[Sections]],Tableau1[[Section]:[Désignation section]],2,FALSE)</f>
        <v>M</v>
      </c>
      <c r="E628" s="5" t="str">
        <f ca="1">OFFSET(Tableau2[[#Headers],[Groupe Charges]],MATCH(Tableau4[[#This Row],[Charges]],Tableau2[Charges],0),0)</f>
        <v xml:space="preserve">Business Services </v>
      </c>
      <c r="F628" t="str">
        <f>IF($C$4&lt;&gt;"",Inputs!$G29,0)</f>
        <v>Transports Lies A L'Exploitat.</v>
      </c>
    </row>
    <row r="629" spans="2:6" x14ac:dyDescent="0.2">
      <c r="B629" t="str">
        <f ca="1">OFFSET(Tableau1[[#Headers],[CDT]],MATCH(C629,Tableau1[Section],0),0)</f>
        <v>a13</v>
      </c>
      <c r="C629">
        <f>IF(Tableau4[[#This Row],[Charges]]&lt;&gt;0,C628,"")</f>
        <v>13</v>
      </c>
      <c r="D629" t="str">
        <f>VLOOKUP(Tableau4[[#This Row],[Sections]],Tableau1[[Section]:[Désignation section]],2,FALSE)</f>
        <v>M</v>
      </c>
      <c r="E629" s="5" t="str">
        <f ca="1">OFFSET(Tableau2[[#Headers],[Groupe Charges]],MATCH(Tableau4[[#This Row],[Charges]],Tableau2[Charges],0),0)</f>
        <v xml:space="preserve">Business Services </v>
      </c>
      <c r="F629" t="str">
        <f>IF($C$4&lt;&gt;"",Inputs!$G30,0)</f>
        <v>Publicite Cadeaux</v>
      </c>
    </row>
    <row r="630" spans="2:6" x14ac:dyDescent="0.2">
      <c r="B630" t="str">
        <f ca="1">OFFSET(Tableau1[[#Headers],[CDT]],MATCH(C630,Tableau1[Section],0),0)</f>
        <v>a13</v>
      </c>
      <c r="C630">
        <f>IF(Tableau4[[#This Row],[Charges]]&lt;&gt;0,C629,"")</f>
        <v>13</v>
      </c>
      <c r="D630" t="str">
        <f>VLOOKUP(Tableau4[[#This Row],[Sections]],Tableau1[[Section]:[Désignation section]],2,FALSE)</f>
        <v>M</v>
      </c>
      <c r="E630" s="5" t="str">
        <f ca="1">OFFSET(Tableau2[[#Headers],[Groupe Charges]],MATCH(Tableau4[[#This Row],[Charges]],Tableau2[Charges],0),0)</f>
        <v xml:space="preserve">Business Services </v>
      </c>
      <c r="F630" t="str">
        <f>IF($C$4&lt;&gt;"",Inputs!$G31,0)</f>
        <v>Inscriptions Congres, Manifestation</v>
      </c>
    </row>
    <row r="631" spans="2:6" x14ac:dyDescent="0.2">
      <c r="B631" t="str">
        <f ca="1">OFFSET(Tableau1[[#Headers],[CDT]],MATCH(C631,Tableau1[Section],0),0)</f>
        <v>a13</v>
      </c>
      <c r="C631">
        <f>IF(Tableau4[[#This Row],[Charges]]&lt;&gt;0,C630,"")</f>
        <v>13</v>
      </c>
      <c r="D631" t="str">
        <f>VLOOKUP(Tableau4[[#This Row],[Sections]],Tableau1[[Section]:[Désignation section]],2,FALSE)</f>
        <v>M</v>
      </c>
      <c r="E631" s="5" t="str">
        <f ca="1">OFFSET(Tableau2[[#Headers],[Groupe Charges]],MATCH(Tableau4[[#This Row],[Charges]],Tableau2[Charges],0),0)</f>
        <v xml:space="preserve">Business Services </v>
      </c>
      <c r="F631" t="str">
        <f>IF($C$4&lt;&gt;"",Inputs!$G32,0)</f>
        <v>Actes,Formalites,Intermediaires</v>
      </c>
    </row>
    <row r="632" spans="2:6" x14ac:dyDescent="0.2">
      <c r="B632" t="str">
        <f ca="1">OFFSET(Tableau1[[#Headers],[CDT]],MATCH(C632,Tableau1[Section],0),0)</f>
        <v>a13</v>
      </c>
      <c r="C632">
        <f>IF(Tableau4[[#This Row],[Charges]]&lt;&gt;0,C631,"")</f>
        <v>13</v>
      </c>
      <c r="D632" t="str">
        <f>VLOOKUP(Tableau4[[#This Row],[Sections]],Tableau1[[Section]:[Désignation section]],2,FALSE)</f>
        <v>M</v>
      </c>
      <c r="E632" s="5" t="str">
        <f ca="1">OFFSET(Tableau2[[#Headers],[Groupe Charges]],MATCH(Tableau4[[#This Row],[Charges]],Tableau2[Charges],0),0)</f>
        <v xml:space="preserve">Business Services </v>
      </c>
      <c r="F632" t="str">
        <f>IF($C$4&lt;&gt;"",Inputs!$G33,0)</f>
        <v>Trvx et services sur site</v>
      </c>
    </row>
    <row r="633" spans="2:6" x14ac:dyDescent="0.2">
      <c r="B633" t="str">
        <f ca="1">OFFSET(Tableau1[[#Headers],[CDT]],MATCH(C633,Tableau1[Section],0),0)</f>
        <v>a13</v>
      </c>
      <c r="C633">
        <f>IF(Tableau4[[#This Row],[Charges]]&lt;&gt;0,C632,"")</f>
        <v>13</v>
      </c>
      <c r="D633" t="str">
        <f>VLOOKUP(Tableau4[[#This Row],[Sections]],Tableau1[[Section]:[Désignation section]],2,FALSE)</f>
        <v>M</v>
      </c>
      <c r="E633" s="5" t="str">
        <f ca="1">OFFSET(Tableau2[[#Headers],[Groupe Charges]],MATCH(Tableau4[[#This Row],[Charges]],Tableau2[Charges],0),0)</f>
        <v xml:space="preserve">Business Services </v>
      </c>
      <c r="F633" t="str">
        <f>IF($C$4&lt;&gt;"",Inputs!$G34,0)</f>
        <v>Redevances,Dons,Mecenat</v>
      </c>
    </row>
    <row r="634" spans="2:6" x14ac:dyDescent="0.2">
      <c r="B634" t="str">
        <f ca="1">OFFSET(Tableau1[[#Headers],[CDT]],MATCH(C634,Tableau1[Section],0),0)</f>
        <v>a13</v>
      </c>
      <c r="C634">
        <f>IF(Tableau4[[#This Row],[Charges]]&lt;&gt;0,C633,"")</f>
        <v>13</v>
      </c>
      <c r="D634" t="str">
        <f>VLOOKUP(Tableau4[[#This Row],[Sections]],Tableau1[[Section]:[Désignation section]],2,FALSE)</f>
        <v>M</v>
      </c>
      <c r="E634" s="5" t="str">
        <f ca="1">OFFSET(Tableau2[[#Headers],[Groupe Charges]],MATCH(Tableau4[[#This Row],[Charges]],Tableau2[Charges],0),0)</f>
        <v xml:space="preserve">Business Services </v>
      </c>
      <c r="F634" t="str">
        <f>IF($C$4&lt;&gt;"",Inputs!$G35,0)</f>
        <v xml:space="preserve">Entretien Materiel Et Outil. </v>
      </c>
    </row>
    <row r="635" spans="2:6" x14ac:dyDescent="0.2">
      <c r="B635" t="str">
        <f ca="1">OFFSET(Tableau1[[#Headers],[CDT]],MATCH(C635,Tableau1[Section],0),0)</f>
        <v>a13</v>
      </c>
      <c r="C635">
        <f>IF(Tableau4[[#This Row],[Charges]]&lt;&gt;0,C634,"")</f>
        <v>13</v>
      </c>
      <c r="D635" t="str">
        <f>VLOOKUP(Tableau4[[#This Row],[Sections]],Tableau1[[Section]:[Désignation section]],2,FALSE)</f>
        <v>M</v>
      </c>
      <c r="E635" s="5" t="str">
        <f ca="1">OFFSET(Tableau2[[#Headers],[Groupe Charges]],MATCH(Tableau4[[#This Row],[Charges]],Tableau2[Charges],0),0)</f>
        <v xml:space="preserve">Business Services </v>
      </c>
      <c r="F635" t="str">
        <f>IF($C$4&lt;&gt;"",Inputs!$G36,0)</f>
        <v>Loyers Mat &amp; Outil.Hors It</v>
      </c>
    </row>
    <row r="636" spans="2:6" x14ac:dyDescent="0.2">
      <c r="B636" t="str">
        <f ca="1">OFFSET(Tableau1[[#Headers],[CDT]],MATCH(C636,Tableau1[Section],0),0)</f>
        <v>a13</v>
      </c>
      <c r="C636">
        <f>IF(Tableau4[[#This Row],[Charges]]&lt;&gt;0,C635,"")</f>
        <v>13</v>
      </c>
      <c r="D636" t="str">
        <f>VLOOKUP(Tableau4[[#This Row],[Sections]],Tableau1[[Section]:[Désignation section]],2,FALSE)</f>
        <v>M</v>
      </c>
      <c r="E636" s="5" t="str">
        <f ca="1">OFFSET(Tableau2[[#Headers],[Groupe Charges]],MATCH(Tableau4[[#This Row],[Charges]],Tableau2[Charges],0),0)</f>
        <v xml:space="preserve">Facil.Managt &amp; Utilities </v>
      </c>
      <c r="F636" t="str">
        <f>IF($C$4&lt;&gt;"",Inputs!$G37,0)</f>
        <v>Remb.De Charges &amp; Subventions Recu</v>
      </c>
    </row>
    <row r="637" spans="2:6" x14ac:dyDescent="0.2">
      <c r="B637" t="str">
        <f ca="1">OFFSET(Tableau1[[#Headers],[CDT]],MATCH(C637,Tableau1[Section],0),0)</f>
        <v>a13</v>
      </c>
      <c r="C637">
        <f>IF(Tableau4[[#This Row],[Charges]]&lt;&gt;0,C636,"")</f>
        <v>13</v>
      </c>
      <c r="D637" t="str">
        <f>VLOOKUP(Tableau4[[#This Row],[Sections]],Tableau1[[Section]:[Désignation section]],2,FALSE)</f>
        <v>M</v>
      </c>
      <c r="E637" s="5" t="str">
        <f ca="1">OFFSET(Tableau2[[#Headers],[Groupe Charges]],MATCH(Tableau4[[#This Row],[Charges]],Tableau2[Charges],0),0)</f>
        <v xml:space="preserve">Facil.Managt &amp; Utilities </v>
      </c>
      <c r="F637" t="str">
        <f>IF($C$4&lt;&gt;"",Inputs!$G38,0)</f>
        <v>Electricite</v>
      </c>
    </row>
    <row r="638" spans="2:6" x14ac:dyDescent="0.2">
      <c r="B638" t="str">
        <f ca="1">OFFSET(Tableau1[[#Headers],[CDT]],MATCH(C638,Tableau1[Section],0),0)</f>
        <v>a13</v>
      </c>
      <c r="C638">
        <f>IF(Tableau4[[#This Row],[Charges]]&lt;&gt;0,C637,"")</f>
        <v>13</v>
      </c>
      <c r="D638" t="str">
        <f>VLOOKUP(Tableau4[[#This Row],[Sections]],Tableau1[[Section]:[Désignation section]],2,FALSE)</f>
        <v>M</v>
      </c>
      <c r="E638" s="5" t="str">
        <f ca="1">OFFSET(Tableau2[[#Headers],[Groupe Charges]],MATCH(Tableau4[[#This Row],[Charges]],Tableau2[Charges],0),0)</f>
        <v xml:space="preserve">Facil.Managt &amp; Utilities </v>
      </c>
      <c r="F638" t="str">
        <f>IF($C$4&lt;&gt;"",Inputs!$G39,0)</f>
        <v>Eau</v>
      </c>
    </row>
    <row r="639" spans="2:6" x14ac:dyDescent="0.2">
      <c r="B639" t="str">
        <f ca="1">OFFSET(Tableau1[[#Headers],[CDT]],MATCH(C639,Tableau1[Section],0),0)</f>
        <v>a13</v>
      </c>
      <c r="C639">
        <f>IF(Tableau4[[#This Row],[Charges]]&lt;&gt;0,C638,"")</f>
        <v>13</v>
      </c>
      <c r="D639" t="str">
        <f>VLOOKUP(Tableau4[[#This Row],[Sections]],Tableau1[[Section]:[Désignation section]],2,FALSE)</f>
        <v>M</v>
      </c>
      <c r="E639" s="5" t="str">
        <f ca="1">OFFSET(Tableau2[[#Headers],[Groupe Charges]],MATCH(Tableau4[[#This Row],[Charges]],Tableau2[Charges],0),0)</f>
        <v xml:space="preserve">Facil.Managt &amp; Utilities </v>
      </c>
      <c r="F639" t="str">
        <f>IF($C$4&lt;&gt;"",Inputs!$G40,0)</f>
        <v>Gaz</v>
      </c>
    </row>
    <row r="640" spans="2:6" x14ac:dyDescent="0.2">
      <c r="B640" t="str">
        <f ca="1">OFFSET(Tableau1[[#Headers],[CDT]],MATCH(C640,Tableau1[Section],0),0)</f>
        <v>a13</v>
      </c>
      <c r="C640">
        <f>IF(Tableau4[[#This Row],[Charges]]&lt;&gt;0,C639,"")</f>
        <v>13</v>
      </c>
      <c r="D640" t="str">
        <f>VLOOKUP(Tableau4[[#This Row],[Sections]],Tableau1[[Section]:[Désignation section]],2,FALSE)</f>
        <v>M</v>
      </c>
      <c r="E640" s="5" t="str">
        <f ca="1">OFFSET(Tableau2[[#Headers],[Groupe Charges]],MATCH(Tableau4[[#This Row],[Charges]],Tableau2[Charges],0),0)</f>
        <v xml:space="preserve">Facil.Managt &amp; Utilities </v>
      </c>
      <c r="F640" t="str">
        <f>IF($C$4&lt;&gt;"",Inputs!$G41,0)</f>
        <v>Fuel Combustible De Chauffage</v>
      </c>
    </row>
    <row r="641" spans="2:6" x14ac:dyDescent="0.2">
      <c r="B641" t="str">
        <f ca="1">OFFSET(Tableau1[[#Headers],[CDT]],MATCH(C641,Tableau1[Section],0),0)</f>
        <v>a13</v>
      </c>
      <c r="C641">
        <f>IF(Tableau4[[#This Row],[Charges]]&lt;&gt;0,C640,"")</f>
        <v>13</v>
      </c>
      <c r="D641" t="str">
        <f>VLOOKUP(Tableau4[[#This Row],[Sections]],Tableau1[[Section]:[Désignation section]],2,FALSE)</f>
        <v>M</v>
      </c>
      <c r="E641" s="5" t="str">
        <f ca="1">OFFSET(Tableau2[[#Headers],[Groupe Charges]],MATCH(Tableau4[[#This Row],[Charges]],Tableau2[Charges],0),0)</f>
        <v xml:space="preserve">Facil.Managt &amp; Utilities </v>
      </c>
      <c r="F641" t="str">
        <f>IF($C$4&lt;&gt;"",Inputs!$G42,0)</f>
        <v>Nettoyage Ateliers Et Bureaux</v>
      </c>
    </row>
    <row r="642" spans="2:6" x14ac:dyDescent="0.2">
      <c r="B642" t="str">
        <f ca="1">OFFSET(Tableau1[[#Headers],[CDT]],MATCH(C642,Tableau1[Section],0),0)</f>
        <v>a13</v>
      </c>
      <c r="C642">
        <f>IF(Tableau4[[#This Row],[Charges]]&lt;&gt;0,C641,"")</f>
        <v>13</v>
      </c>
      <c r="D642" t="str">
        <f>VLOOKUP(Tableau4[[#This Row],[Sections]],Tableau1[[Section]:[Désignation section]],2,FALSE)</f>
        <v>M</v>
      </c>
      <c r="E642" s="5" t="str">
        <f ca="1">OFFSET(Tableau2[[#Headers],[Groupe Charges]],MATCH(Tableau4[[#This Row],[Charges]],Tableau2[Charges],0),0)</f>
        <v xml:space="preserve">Facil.Managt &amp; Utilities </v>
      </c>
      <c r="F642" t="str">
        <f>IF($C$4&lt;&gt;"",Inputs!$G43,0)</f>
        <v>Frais De Gardiennage</v>
      </c>
    </row>
    <row r="643" spans="2:6" x14ac:dyDescent="0.2">
      <c r="B643" t="str">
        <f ca="1">OFFSET(Tableau1[[#Headers],[CDT]],MATCH(C643,Tableau1[Section],0),0)</f>
        <v>a13</v>
      </c>
      <c r="C643">
        <f>IF(Tableau4[[#This Row],[Charges]]&lt;&gt;0,C642,"")</f>
        <v>13</v>
      </c>
      <c r="D643" t="str">
        <f>VLOOKUP(Tableau4[[#This Row],[Sections]],Tableau1[[Section]:[Désignation section]],2,FALSE)</f>
        <v>M</v>
      </c>
      <c r="E643" s="5" t="str">
        <f ca="1">OFFSET(Tableau2[[#Headers],[Groupe Charges]],MATCH(Tableau4[[#This Row],[Charges]],Tableau2[Charges],0),0)</f>
        <v xml:space="preserve">Facil.Managt &amp; Utilities </v>
      </c>
      <c r="F643" t="str">
        <f>IF($C$4&lt;&gt;"",Inputs!$G44,0)</f>
        <v>Loyers EADS Terrains &amp; Constructio</v>
      </c>
    </row>
    <row r="644" spans="2:6" x14ac:dyDescent="0.2">
      <c r="B644" t="str">
        <f ca="1">OFFSET(Tableau1[[#Headers],[CDT]],MATCH(C644,Tableau1[Section],0),0)</f>
        <v>a13</v>
      </c>
      <c r="C644">
        <f>IF(Tableau4[[#This Row],[Charges]]&lt;&gt;0,C643,"")</f>
        <v>13</v>
      </c>
      <c r="D644" t="str">
        <f>VLOOKUP(Tableau4[[#This Row],[Sections]],Tableau1[[Section]:[Désignation section]],2,FALSE)</f>
        <v>M</v>
      </c>
      <c r="E644" s="5" t="str">
        <f ca="1">OFFSET(Tableau2[[#Headers],[Groupe Charges]],MATCH(Tableau4[[#This Row],[Charges]],Tableau2[Charges],0),0)</f>
        <v xml:space="preserve">Facil.Managt &amp; Utilities </v>
      </c>
      <c r="F644" t="str">
        <f>IF($C$4&lt;&gt;"",Inputs!$G45,0)</f>
        <v>Loyers SRE Terrains &amp; Construction</v>
      </c>
    </row>
    <row r="645" spans="2:6" x14ac:dyDescent="0.2">
      <c r="B645" t="str">
        <f ca="1">OFFSET(Tableau1[[#Headers],[CDT]],MATCH(C645,Tableau1[Section],0),0)</f>
        <v>a13</v>
      </c>
      <c r="C645">
        <f>IF(Tableau4[[#This Row],[Charges]]&lt;&gt;0,C644,"")</f>
        <v>13</v>
      </c>
      <c r="D645" t="str">
        <f>VLOOKUP(Tableau4[[#This Row],[Sections]],Tableau1[[Section]:[Désignation section]],2,FALSE)</f>
        <v>M</v>
      </c>
      <c r="E645" s="5" t="str">
        <f ca="1">OFFSET(Tableau2[[#Headers],[Groupe Charges]],MATCH(Tableau4[[#This Row],[Charges]],Tableau2[Charges],0),0)</f>
        <v xml:space="preserve">Facil.Managt &amp; Utilities </v>
      </c>
      <c r="F645" t="str">
        <f>IF($C$4&lt;&gt;"",Inputs!$G46,0)</f>
        <v>Loyers Exterieurs Terrains &amp; Const</v>
      </c>
    </row>
    <row r="646" spans="2:6" x14ac:dyDescent="0.2">
      <c r="B646" t="str">
        <f ca="1">OFFSET(Tableau1[[#Headers],[CDT]],MATCH(C646,Tableau1[Section],0),0)</f>
        <v>a13</v>
      </c>
      <c r="C646">
        <f>IF(Tableau4[[#This Row],[Charges]]&lt;&gt;0,C645,"")</f>
        <v>13</v>
      </c>
      <c r="D646" t="str">
        <f>VLOOKUP(Tableau4[[#This Row],[Sections]],Tableau1[[Section]:[Désignation section]],2,FALSE)</f>
        <v>M</v>
      </c>
      <c r="E646" s="5" t="str">
        <f ca="1">OFFSET(Tableau2[[#Headers],[Groupe Charges]],MATCH(Tableau4[[#This Row],[Charges]],Tableau2[Charges],0),0)</f>
        <v xml:space="preserve">Facil.Managt &amp; Utilities </v>
      </c>
      <c r="F646" t="str">
        <f>IF($C$4&lt;&gt;"",Inputs!$G47,0)</f>
        <v>Entretien Terrains</v>
      </c>
    </row>
    <row r="647" spans="2:6" x14ac:dyDescent="0.2">
      <c r="B647" t="str">
        <f ca="1">OFFSET(Tableau1[[#Headers],[CDT]],MATCH(C647,Tableau1[Section],0),0)</f>
        <v>a13</v>
      </c>
      <c r="C647">
        <f>IF(Tableau4[[#This Row],[Charges]]&lt;&gt;0,C646,"")</f>
        <v>13</v>
      </c>
      <c r="D647" t="str">
        <f>VLOOKUP(Tableau4[[#This Row],[Sections]],Tableau1[[Section]:[Désignation section]],2,FALSE)</f>
        <v>M</v>
      </c>
      <c r="E647" s="5" t="str">
        <f ca="1">OFFSET(Tableau2[[#Headers],[Groupe Charges]],MATCH(Tableau4[[#This Row],[Charges]],Tableau2[Charges],0),0)</f>
        <v xml:space="preserve">Facil.Managt &amp; Utilities </v>
      </c>
      <c r="F647" t="str">
        <f>IF($C$4&lt;&gt;"",Inputs!$G48,0)</f>
        <v>Entretien Batiments</v>
      </c>
    </row>
    <row r="648" spans="2:6" x14ac:dyDescent="0.2">
      <c r="B648" t="str">
        <f ca="1">OFFSET(Tableau1[[#Headers],[CDT]],MATCH(C648,Tableau1[Section],0),0)</f>
        <v>a13</v>
      </c>
      <c r="C648">
        <f>IF(Tableau4[[#This Row],[Charges]]&lt;&gt;0,C647,"")</f>
        <v>13</v>
      </c>
      <c r="D648" t="str">
        <f>VLOOKUP(Tableau4[[#This Row],[Sections]],Tableau1[[Section]:[Désignation section]],2,FALSE)</f>
        <v>M</v>
      </c>
      <c r="E648" s="5" t="str">
        <f ca="1">OFFSET(Tableau2[[#Headers],[Groupe Charges]],MATCH(Tableau4[[#This Row],[Charges]],Tableau2[Charges],0),0)</f>
        <v xml:space="preserve">Facil.Managt &amp; Utilities </v>
      </c>
      <c r="F648" t="str">
        <f>IF($C$4&lt;&gt;"",Inputs!$G49,0)</f>
        <v>Entretien Installations Techniques</v>
      </c>
    </row>
    <row r="649" spans="2:6" x14ac:dyDescent="0.2">
      <c r="B649" t="str">
        <f ca="1">OFFSET(Tableau1[[#Headers],[CDT]],MATCH(C649,Tableau1[Section],0),0)</f>
        <v>a13</v>
      </c>
      <c r="C649">
        <f>IF(Tableau4[[#This Row],[Charges]]&lt;&gt;0,C648,"")</f>
        <v>13</v>
      </c>
      <c r="D649" t="str">
        <f>VLOOKUP(Tableau4[[#This Row],[Sections]],Tableau1[[Section]:[Désignation section]],2,FALSE)</f>
        <v>M</v>
      </c>
      <c r="E649" s="5" t="str">
        <f ca="1">OFFSET(Tableau2[[#Headers],[Groupe Charges]],MATCH(Tableau4[[#This Row],[Charges]],Tableau2[Charges],0),0)</f>
        <v xml:space="preserve">Facil.Managt &amp; Utilities </v>
      </c>
      <c r="F649" t="str">
        <f>IF($C$4&lt;&gt;"",Inputs!$G50,0)</f>
        <v>Transport Du Personnel</v>
      </c>
    </row>
    <row r="650" spans="2:6" x14ac:dyDescent="0.2">
      <c r="B650" t="str">
        <f ca="1">OFFSET(Tableau1[[#Headers],[CDT]],MATCH(C650,Tableau1[Section],0),0)</f>
        <v>a13</v>
      </c>
      <c r="C650">
        <f>IF(Tableau4[[#This Row],[Charges]]&lt;&gt;0,C649,"")</f>
        <v>13</v>
      </c>
      <c r="D650" t="str">
        <f>VLOOKUP(Tableau4[[#This Row],[Sections]],Tableau1[[Section]:[Désignation section]],2,FALSE)</f>
        <v>M</v>
      </c>
      <c r="E650" s="5" t="str">
        <f ca="1">OFFSET(Tableau2[[#Headers],[Groupe Charges]],MATCH(Tableau4[[#This Row],[Charges]],Tableau2[Charges],0),0)</f>
        <v xml:space="preserve">Facil.Managt &amp; Utilities </v>
      </c>
      <c r="F650" t="str">
        <f>IF($C$4&lt;&gt;"",Inputs!$G51,0)</f>
        <v>Elimination Des Dechets</v>
      </c>
    </row>
    <row r="651" spans="2:6" x14ac:dyDescent="0.2">
      <c r="B651" t="str">
        <f ca="1">OFFSET(Tableau1[[#Headers],[CDT]],MATCH(C651,Tableau1[Section],0),0)</f>
        <v>a13</v>
      </c>
      <c r="C651">
        <f>IF(Tableau4[[#This Row],[Charges]]&lt;&gt;0,C650,"")</f>
        <v>13</v>
      </c>
      <c r="D651" t="str">
        <f>VLOOKUP(Tableau4[[#This Row],[Sections]],Tableau1[[Section]:[Désignation section]],2,FALSE)</f>
        <v>M</v>
      </c>
      <c r="E651" s="5" t="str">
        <f ca="1">OFFSET(Tableau2[[#Headers],[Groupe Charges]],MATCH(Tableau4[[#This Row],[Charges]],Tableau2[Charges],0),0)</f>
        <v xml:space="preserve">Facil.Managt &amp; Utilities </v>
      </c>
      <c r="F651" t="str">
        <f>IF($C$4&lt;&gt;"",Inputs!$G52,0)</f>
        <v>Frais De Reception Internes</v>
      </c>
    </row>
    <row r="652" spans="2:6" x14ac:dyDescent="0.2">
      <c r="B652" t="str">
        <f ca="1">OFFSET(Tableau1[[#Headers],[CDT]],MATCH(C652,Tableau1[Section],0),0)</f>
        <v>a13</v>
      </c>
      <c r="C652">
        <f>IF(Tableau4[[#This Row],[Charges]]&lt;&gt;0,C651,"")</f>
        <v>13</v>
      </c>
      <c r="D652" t="str">
        <f>VLOOKUP(Tableau4[[#This Row],[Sections]],Tableau1[[Section]:[Désignation section]],2,FALSE)</f>
        <v>M</v>
      </c>
      <c r="E652" s="5" t="str">
        <f ca="1">OFFSET(Tableau2[[#Headers],[Groupe Charges]],MATCH(Tableau4[[#This Row],[Charges]],Tableau2[Charges],0),0)</f>
        <v xml:space="preserve">Facil.Managt &amp; Utilities </v>
      </c>
      <c r="F652" t="str">
        <f>IF($C$4&lt;&gt;"",Inputs!$G53,0)</f>
        <v>Amenagement Demenagement</v>
      </c>
    </row>
    <row r="653" spans="2:6" x14ac:dyDescent="0.2">
      <c r="B653" t="str">
        <f ca="1">OFFSET(Tableau1[[#Headers],[CDT]],MATCH(C653,Tableau1[Section],0),0)</f>
        <v>a13</v>
      </c>
      <c r="C653">
        <f>IF(Tableau4[[#This Row],[Charges]]&lt;&gt;0,C652,"")</f>
        <v>13</v>
      </c>
      <c r="D653" t="str">
        <f>VLOOKUP(Tableau4[[#This Row],[Sections]],Tableau1[[Section]:[Désignation section]],2,FALSE)</f>
        <v>M</v>
      </c>
      <c r="E653" s="5" t="str">
        <f ca="1">OFFSET(Tableau2[[#Headers],[Groupe Charges]],MATCH(Tableau4[[#This Row],[Charges]],Tableau2[Charges],0),0)</f>
        <v xml:space="preserve">It/Telecom </v>
      </c>
      <c r="F653" t="str">
        <f>IF($C$4&lt;&gt;"",Inputs!$G54,0)</f>
        <v>Achat computers &lt; 500 euros</v>
      </c>
    </row>
    <row r="654" spans="2:6" x14ac:dyDescent="0.2">
      <c r="B654" t="str">
        <f ca="1">OFFSET(Tableau1[[#Headers],[CDT]],MATCH(C654,Tableau1[Section],0),0)</f>
        <v>a14</v>
      </c>
      <c r="C654">
        <f>Inputs!C18</f>
        <v>14</v>
      </c>
      <c r="D654" t="str">
        <f>VLOOKUP(Tableau4[[#This Row],[Sections]],Tableau1[[Section]:[Désignation section]],2,FALSE)</f>
        <v>N</v>
      </c>
      <c r="E654" s="5" t="str">
        <f ca="1">OFFSET(Tableau2[[#Headers],[Groupe Charges]],MATCH(Tableau4[[#This Row],[Charges]],Tableau2[Charges],0),0)</f>
        <v xml:space="preserve">Personnel related costs </v>
      </c>
      <c r="F654" t="str">
        <f>IF($C$4&lt;&gt;"",Inputs!$G5,0)</f>
        <v>Frais Recrutement Du Personnel</v>
      </c>
    </row>
    <row r="655" spans="2:6" x14ac:dyDescent="0.2">
      <c r="B655" t="str">
        <f ca="1">OFFSET(Tableau1[[#Headers],[CDT]],MATCH(C655,Tableau1[Section],0),0)</f>
        <v>a14</v>
      </c>
      <c r="C655">
        <f>IF(Tableau4[[#This Row],[Charges]]&lt;&gt;0,C654,"")</f>
        <v>14</v>
      </c>
      <c r="D655" t="str">
        <f>VLOOKUP(Tableau4[[#This Row],[Sections]],Tableau1[[Section]:[Désignation section]],2,FALSE)</f>
        <v>N</v>
      </c>
      <c r="E655" s="5" t="str">
        <f ca="1">OFFSET(Tableau2[[#Headers],[Groupe Charges]],MATCH(Tableau4[[#This Row],[Charges]],Tableau2[Charges],0),0)</f>
        <v xml:space="preserve">Personnel related costs </v>
      </c>
      <c r="F655" t="str">
        <f>IF($C$4&lt;&gt;"",Inputs!$G6,0)</f>
        <v>Location de voiture</v>
      </c>
    </row>
    <row r="656" spans="2:6" x14ac:dyDescent="0.2">
      <c r="B656" t="str">
        <f ca="1">OFFSET(Tableau1[[#Headers],[CDT]],MATCH(C656,Tableau1[Section],0),0)</f>
        <v>a14</v>
      </c>
      <c r="C656">
        <f>IF(Tableau4[[#This Row],[Charges]]&lt;&gt;0,C655,"")</f>
        <v>14</v>
      </c>
      <c r="D656" t="str">
        <f>VLOOKUP(Tableau4[[#This Row],[Sections]],Tableau1[[Section]:[Désignation section]],2,FALSE)</f>
        <v>N</v>
      </c>
      <c r="E656" s="5" t="str">
        <f ca="1">OFFSET(Tableau2[[#Headers],[Groupe Charges]],MATCH(Tableau4[[#This Row],[Charges]],Tableau2[Charges],0),0)</f>
        <v xml:space="preserve">Personnel related costs </v>
      </c>
      <c r="F656" t="str">
        <f>IF($C$4&lt;&gt;"",Inputs!$G7,0)</f>
        <v>Formation</v>
      </c>
    </row>
    <row r="657" spans="2:6" x14ac:dyDescent="0.2">
      <c r="B657" t="str">
        <f ca="1">OFFSET(Tableau1[[#Headers],[CDT]],MATCH(C657,Tableau1[Section],0),0)</f>
        <v>a14</v>
      </c>
      <c r="C657">
        <f>IF(Tableau4[[#This Row],[Charges]]&lt;&gt;0,C656,"")</f>
        <v>14</v>
      </c>
      <c r="D657" t="str">
        <f>VLOOKUP(Tableau4[[#This Row],[Sections]],Tableau1[[Section]:[Désignation section]],2,FALSE)</f>
        <v>N</v>
      </c>
      <c r="E657" s="5" t="str">
        <f ca="1">OFFSET(Tableau2[[#Headers],[Groupe Charges]],MATCH(Tableau4[[#This Row],[Charges]],Tableau2[Charges],0),0)</f>
        <v xml:space="preserve">Personnel related costs </v>
      </c>
      <c r="F657" t="str">
        <f>IF($C$4&lt;&gt;"",Inputs!$G8,0)</f>
        <v>Personnel Detache,Prete</v>
      </c>
    </row>
    <row r="658" spans="2:6" x14ac:dyDescent="0.2">
      <c r="B658" t="str">
        <f ca="1">OFFSET(Tableau1[[#Headers],[CDT]],MATCH(C658,Tableau1[Section],0),0)</f>
        <v>a14</v>
      </c>
      <c r="C658">
        <f>IF(Tableau4[[#This Row],[Charges]]&lt;&gt;0,C657,"")</f>
        <v>14</v>
      </c>
      <c r="D658" t="str">
        <f>VLOOKUP(Tableau4[[#This Row],[Sections]],Tableau1[[Section]:[Désignation section]],2,FALSE)</f>
        <v>N</v>
      </c>
      <c r="E658" s="5" t="str">
        <f ca="1">OFFSET(Tableau2[[#Headers],[Groupe Charges]],MATCH(Tableau4[[#This Row],[Charges]],Tableau2[Charges],0),0)</f>
        <v xml:space="preserve">Personnel related costs </v>
      </c>
      <c r="F658" t="str">
        <f>IF($C$4&lt;&gt;"",Inputs!$G9,0)</f>
        <v>Demenagement Pers. Mute</v>
      </c>
    </row>
    <row r="659" spans="2:6" x14ac:dyDescent="0.2">
      <c r="B659" t="str">
        <f ca="1">OFFSET(Tableau1[[#Headers],[CDT]],MATCH(C659,Tableau1[Section],0),0)</f>
        <v>a14</v>
      </c>
      <c r="C659">
        <f>IF(Tableau4[[#This Row],[Charges]]&lt;&gt;0,C658,"")</f>
        <v>14</v>
      </c>
      <c r="D659" t="str">
        <f>VLOOKUP(Tableau4[[#This Row],[Sections]],Tableau1[[Section]:[Désignation section]],2,FALSE)</f>
        <v>N</v>
      </c>
      <c r="E659" s="5" t="str">
        <f ca="1">OFFSET(Tableau2[[#Headers],[Groupe Charges]],MATCH(Tableau4[[#This Row],[Charges]],Tableau2[Charges],0),0)</f>
        <v>Subcontracted in situ personnel</v>
      </c>
      <c r="F659" t="str">
        <f>IF($C$4&lt;&gt;"",Inputs!$G10,0)</f>
        <v>Subcontracted in situ personnem</v>
      </c>
    </row>
    <row r="660" spans="2:6" x14ac:dyDescent="0.2">
      <c r="B660" t="str">
        <f ca="1">OFFSET(Tableau1[[#Headers],[CDT]],MATCH(C660,Tableau1[Section],0),0)</f>
        <v>a14</v>
      </c>
      <c r="C660">
        <f>IF(Tableau4[[#This Row],[Charges]]&lt;&gt;0,C659,"")</f>
        <v>14</v>
      </c>
      <c r="D660" t="str">
        <f>VLOOKUP(Tableau4[[#This Row],[Sections]],Tableau1[[Section]:[Désignation section]],2,FALSE)</f>
        <v>N</v>
      </c>
      <c r="E660" s="5" t="str">
        <f ca="1">OFFSET(Tableau2[[#Headers],[Groupe Charges]],MATCH(Tableau4[[#This Row],[Charges]],Tableau2[Charges],0),0)</f>
        <v xml:space="preserve">Subcontracted works </v>
      </c>
      <c r="F660" t="str">
        <f>IF($C$4&lt;&gt;"",Inputs!$G11,0)</f>
        <v>Dev.Maint.Logic.Concus Interne</v>
      </c>
    </row>
    <row r="661" spans="2:6" x14ac:dyDescent="0.2">
      <c r="B661" t="str">
        <f ca="1">OFFSET(Tableau1[[#Headers],[CDT]],MATCH(C661,Tableau1[Section],0),0)</f>
        <v>a14</v>
      </c>
      <c r="C661">
        <f>IF(Tableau4[[#This Row],[Charges]]&lt;&gt;0,C660,"")</f>
        <v>14</v>
      </c>
      <c r="D661" t="str">
        <f>VLOOKUP(Tableau4[[#This Row],[Sections]],Tableau1[[Section]:[Désignation section]],2,FALSE)</f>
        <v>N</v>
      </c>
      <c r="E661" s="5" t="str">
        <f ca="1">OFFSET(Tableau2[[#Headers],[Groupe Charges]],MATCH(Tableau4[[#This Row],[Charges]],Tableau2[Charges],0),0)</f>
        <v xml:space="preserve">Subcontracted works </v>
      </c>
      <c r="F661" t="str">
        <f>IF($C$4&lt;&gt;"",Inputs!$G12,0)</f>
        <v>Sous-traitance informatique in-situ</v>
      </c>
    </row>
    <row r="662" spans="2:6" x14ac:dyDescent="0.2">
      <c r="B662" t="str">
        <f ca="1">OFFSET(Tableau1[[#Headers],[CDT]],MATCH(C662,Tableau1[Section],0),0)</f>
        <v>a14</v>
      </c>
      <c r="C662">
        <f>IF(Tableau4[[#This Row],[Charges]]&lt;&gt;0,C661,"")</f>
        <v>14</v>
      </c>
      <c r="D662" t="str">
        <f>VLOOKUP(Tableau4[[#This Row],[Sections]],Tableau1[[Section]:[Désignation section]],2,FALSE)</f>
        <v>N</v>
      </c>
      <c r="E662" s="5" t="str">
        <f ca="1">OFFSET(Tableau2[[#Headers],[Groupe Charges]],MATCH(Tableau4[[#This Row],[Charges]],Tableau2[Charges],0),0)</f>
        <v xml:space="preserve">Subcontracted works </v>
      </c>
      <c r="F662" t="str">
        <f>IF($C$4&lt;&gt;"",Inputs!$G13,0)</f>
        <v>Documentation Generale &amp; Technique</v>
      </c>
    </row>
    <row r="663" spans="2:6" x14ac:dyDescent="0.2">
      <c r="B663" t="str">
        <f ca="1">OFFSET(Tableau1[[#Headers],[CDT]],MATCH(C663,Tableau1[Section],0),0)</f>
        <v>a14</v>
      </c>
      <c r="C663">
        <f>IF(Tableau4[[#This Row],[Charges]]&lt;&gt;0,C662,"")</f>
        <v>14</v>
      </c>
      <c r="D663" t="str">
        <f>VLOOKUP(Tableau4[[#This Row],[Sections]],Tableau1[[Section]:[Désignation section]],2,FALSE)</f>
        <v>N</v>
      </c>
      <c r="E663" s="5" t="str">
        <f ca="1">OFFSET(Tableau2[[#Headers],[Groupe Charges]],MATCH(Tableau4[[#This Row],[Charges]],Tableau2[Charges],0),0)</f>
        <v xml:space="preserve">Subcontracted works </v>
      </c>
      <c r="F663" t="str">
        <f>IF($C$4&lt;&gt;"",Inputs!$G14,0)</f>
        <v>Qualite,Tests,Essais</v>
      </c>
    </row>
    <row r="664" spans="2:6" x14ac:dyDescent="0.2">
      <c r="B664" t="str">
        <f ca="1">OFFSET(Tableau1[[#Headers],[CDT]],MATCH(C664,Tableau1[Section],0),0)</f>
        <v>a14</v>
      </c>
      <c r="C664">
        <f>IF(Tableau4[[#This Row],[Charges]]&lt;&gt;0,C663,"")</f>
        <v>14</v>
      </c>
      <c r="D664" t="str">
        <f>VLOOKUP(Tableau4[[#This Row],[Sections]],Tableau1[[Section]:[Désignation section]],2,FALSE)</f>
        <v>N</v>
      </c>
      <c r="E664" s="5" t="str">
        <f ca="1">OFFSET(Tableau2[[#Headers],[Groupe Charges]],MATCH(Tableau4[[#This Row],[Charges]],Tableau2[Charges],0),0)</f>
        <v xml:space="preserve">Subcontracted works </v>
      </c>
      <c r="F664" t="str">
        <f>IF($C$4&lt;&gt;"",Inputs!$G15,0)</f>
        <v>Autres études &amp; recherches ext</v>
      </c>
    </row>
    <row r="665" spans="2:6" x14ac:dyDescent="0.2">
      <c r="B665" t="str">
        <f ca="1">OFFSET(Tableau1[[#Headers],[CDT]],MATCH(C665,Tableau1[Section],0),0)</f>
        <v>a14</v>
      </c>
      <c r="C665">
        <f>IF(Tableau4[[#This Row],[Charges]]&lt;&gt;0,C664,"")</f>
        <v>14</v>
      </c>
      <c r="D665" t="str">
        <f>VLOOKUP(Tableau4[[#This Row],[Sections]],Tableau1[[Section]:[Désignation section]],2,FALSE)</f>
        <v>N</v>
      </c>
      <c r="E665" s="5" t="str">
        <f ca="1">OFFSET(Tableau2[[#Headers],[Groupe Charges]],MATCH(Tableau4[[#This Row],[Charges]],Tableau2[Charges],0),0)</f>
        <v xml:space="preserve">Travel cost &amp; accomodation </v>
      </c>
      <c r="F665" t="str">
        <f>IF($C$4&lt;&gt;"",Inputs!$G16,0)</f>
        <v>Travel cost &amp; accomodation</v>
      </c>
    </row>
    <row r="666" spans="2:6" x14ac:dyDescent="0.2">
      <c r="B666" t="str">
        <f ca="1">OFFSET(Tableau1[[#Headers],[CDT]],MATCH(C666,Tableau1[Section],0),0)</f>
        <v>a14</v>
      </c>
      <c r="C666">
        <f>IF(Tableau4[[#This Row],[Charges]]&lt;&gt;0,C665,"")</f>
        <v>14</v>
      </c>
      <c r="D666" t="str">
        <f>VLOOKUP(Tableau4[[#This Row],[Sections]],Tableau1[[Section]:[Désignation section]],2,FALSE)</f>
        <v>N</v>
      </c>
      <c r="E666" s="5" t="str">
        <f ca="1">OFFSET(Tableau2[[#Headers],[Groupe Charges]],MATCH(Tableau4[[#This Row],[Charges]],Tableau2[Charges],0),0)</f>
        <v xml:space="preserve">Consumables </v>
      </c>
      <c r="F666" t="str">
        <f>IF($C$4&lt;&gt;"",Inputs!$G17,0)</f>
        <v>Sorties Stock Matiere</v>
      </c>
    </row>
    <row r="667" spans="2:6" x14ac:dyDescent="0.2">
      <c r="B667" t="str">
        <f ca="1">OFFSET(Tableau1[[#Headers],[CDT]],MATCH(C667,Tableau1[Section],0),0)</f>
        <v>a14</v>
      </c>
      <c r="C667">
        <f>IF(Tableau4[[#This Row],[Charges]]&lt;&gt;0,C666,"")</f>
        <v>14</v>
      </c>
      <c r="D667" t="str">
        <f>VLOOKUP(Tableau4[[#This Row],[Sections]],Tableau1[[Section]:[Désignation section]],2,FALSE)</f>
        <v>N</v>
      </c>
      <c r="E667" s="5" t="str">
        <f ca="1">OFFSET(Tableau2[[#Headers],[Groupe Charges]],MATCH(Tableau4[[#This Row],[Charges]],Tableau2[Charges],0),0)</f>
        <v xml:space="preserve">Consumables </v>
      </c>
      <c r="F667" t="str">
        <f>IF($C$4&lt;&gt;"",Inputs!$G18,0)</f>
        <v>Visserie Semi-Equipts &amp; Equipts</v>
      </c>
    </row>
    <row r="668" spans="2:6" x14ac:dyDescent="0.2">
      <c r="B668" t="str">
        <f ca="1">OFFSET(Tableau1[[#Headers],[CDT]],MATCH(C668,Tableau1[Section],0),0)</f>
        <v>a14</v>
      </c>
      <c r="C668">
        <f>IF(Tableau4[[#This Row],[Charges]]&lt;&gt;0,C667,"")</f>
        <v>14</v>
      </c>
      <c r="D668" t="str">
        <f>VLOOKUP(Tableau4[[#This Row],[Sections]],Tableau1[[Section]:[Désignation section]],2,FALSE)</f>
        <v>N</v>
      </c>
      <c r="E668" s="5" t="str">
        <f ca="1">OFFSET(Tableau2[[#Headers],[Groupe Charges]],MATCH(Tableau4[[#This Row],[Charges]],Tableau2[Charges],0),0)</f>
        <v xml:space="preserve">Consumables </v>
      </c>
      <c r="F668" t="str">
        <f>IF($C$4&lt;&gt;"",Inputs!$G19,0)</f>
        <v>Fournit.&amp; Prod.Entret.General</v>
      </c>
    </row>
    <row r="669" spans="2:6" x14ac:dyDescent="0.2">
      <c r="B669" t="str">
        <f ca="1">OFFSET(Tableau1[[#Headers],[CDT]],MATCH(C669,Tableau1[Section],0),0)</f>
        <v>a14</v>
      </c>
      <c r="C669">
        <f>IF(Tableau4[[#This Row],[Charges]]&lt;&gt;0,C668,"")</f>
        <v>14</v>
      </c>
      <c r="D669" t="str">
        <f>VLOOKUP(Tableau4[[#This Row],[Sections]],Tableau1[[Section]:[Désignation section]],2,FALSE)</f>
        <v>N</v>
      </c>
      <c r="E669" s="5" t="str">
        <f ca="1">OFFSET(Tableau2[[#Headers],[Groupe Charges]],MATCH(Tableau4[[#This Row],[Charges]],Tableau2[Charges],0),0)</f>
        <v xml:space="preserve">Consumables </v>
      </c>
      <c r="F669" t="str">
        <f>IF($C$4&lt;&gt;"",Inputs!$G20,0)</f>
        <v>Acquis.Mob.Mat.Fournit.Bureau</v>
      </c>
    </row>
    <row r="670" spans="2:6" x14ac:dyDescent="0.2">
      <c r="B670" t="str">
        <f ca="1">OFFSET(Tableau1[[#Headers],[CDT]],MATCH(C670,Tableau1[Section],0),0)</f>
        <v>a14</v>
      </c>
      <c r="C670">
        <f>IF(Tableau4[[#This Row],[Charges]]&lt;&gt;0,C669,"")</f>
        <v>14</v>
      </c>
      <c r="D670" t="str">
        <f>VLOOKUP(Tableau4[[#This Row],[Sections]],Tableau1[[Section]:[Désignation section]],2,FALSE)</f>
        <v>N</v>
      </c>
      <c r="E670" s="5" t="str">
        <f ca="1">OFFSET(Tableau2[[#Headers],[Groupe Charges]],MATCH(Tableau4[[#This Row],[Charges]],Tableau2[Charges],0),0)</f>
        <v xml:space="preserve">Consumables </v>
      </c>
      <c r="F670" t="str">
        <f>IF($C$4&lt;&gt;"",Inputs!$G21,0)</f>
        <v>Petit Outillage</v>
      </c>
    </row>
    <row r="671" spans="2:6" x14ac:dyDescent="0.2">
      <c r="B671" t="str">
        <f ca="1">OFFSET(Tableau1[[#Headers],[CDT]],MATCH(C671,Tableau1[Section],0),0)</f>
        <v>a14</v>
      </c>
      <c r="C671">
        <f>IF(Tableau4[[#This Row],[Charges]]&lt;&gt;0,C670,"")</f>
        <v>14</v>
      </c>
      <c r="D671" t="str">
        <f>VLOOKUP(Tableau4[[#This Row],[Sections]],Tableau1[[Section]:[Désignation section]],2,FALSE)</f>
        <v>N</v>
      </c>
      <c r="E671" s="5" t="str">
        <f ca="1">OFFSET(Tableau2[[#Headers],[Groupe Charges]],MATCH(Tableau4[[#This Row],[Charges]],Tableau2[Charges],0),0)</f>
        <v xml:space="preserve">Consumables </v>
      </c>
      <c r="F671" t="str">
        <f>IF($C$4&lt;&gt;"",Inputs!$G22,0)</f>
        <v>Matieres Consommab.Pdts Entret</v>
      </c>
    </row>
    <row r="672" spans="2:6" x14ac:dyDescent="0.2">
      <c r="B672" t="str">
        <f ca="1">OFFSET(Tableau1[[#Headers],[CDT]],MATCH(C672,Tableau1[Section],0),0)</f>
        <v>a14</v>
      </c>
      <c r="C672">
        <f>IF(Tableau4[[#This Row],[Charges]]&lt;&gt;0,C671,"")</f>
        <v>14</v>
      </c>
      <c r="D672" t="str">
        <f>VLOOKUP(Tableau4[[#This Row],[Sections]],Tableau1[[Section]:[Désignation section]],2,FALSE)</f>
        <v>N</v>
      </c>
      <c r="E672" s="5" t="str">
        <f ca="1">OFFSET(Tableau2[[#Headers],[Groupe Charges]],MATCH(Tableau4[[#This Row],[Charges]],Tableau2[Charges],0),0)</f>
        <v xml:space="preserve">Business Services </v>
      </c>
      <c r="F672" t="str">
        <f>IF($C$4&lt;&gt;"",Inputs!$G23,0)</f>
        <v>Assurances Batiments &amp; Is</v>
      </c>
    </row>
    <row r="673" spans="2:6" x14ac:dyDescent="0.2">
      <c r="B673" t="str">
        <f ca="1">OFFSET(Tableau1[[#Headers],[CDT]],MATCH(C673,Tableau1[Section],0),0)</f>
        <v>a14</v>
      </c>
      <c r="C673">
        <f>IF(Tableau4[[#This Row],[Charges]]&lt;&gt;0,C672,"")</f>
        <v>14</v>
      </c>
      <c r="D673" t="str">
        <f>VLOOKUP(Tableau4[[#This Row],[Sections]],Tableau1[[Section]:[Désignation section]],2,FALSE)</f>
        <v>N</v>
      </c>
      <c r="E673" s="5" t="str">
        <f ca="1">OFFSET(Tableau2[[#Headers],[Groupe Charges]],MATCH(Tableau4[[#This Row],[Charges]],Tableau2[Charges],0),0)</f>
        <v xml:space="preserve">Business Services </v>
      </c>
      <c r="F673" t="str">
        <f>IF($C$4&lt;&gt;"",Inputs!$G24,0)</f>
        <v>Assurances Hors Batiments &amp; Is</v>
      </c>
    </row>
    <row r="674" spans="2:6" x14ac:dyDescent="0.2">
      <c r="B674" t="str">
        <f ca="1">OFFSET(Tableau1[[#Headers],[CDT]],MATCH(C674,Tableau1[Section],0),0)</f>
        <v>a14</v>
      </c>
      <c r="C674">
        <f>IF(Tableau4[[#This Row],[Charges]]&lt;&gt;0,C673,"")</f>
        <v>14</v>
      </c>
      <c r="D674" t="str">
        <f>VLOOKUP(Tableau4[[#This Row],[Sections]],Tableau1[[Section]:[Désignation section]],2,FALSE)</f>
        <v>N</v>
      </c>
      <c r="E674" s="5" t="str">
        <f ca="1">OFFSET(Tableau2[[#Headers],[Groupe Charges]],MATCH(Tableau4[[#This Row],[Charges]],Tableau2[Charges],0),0)</f>
        <v xml:space="preserve">Business Services </v>
      </c>
      <c r="F674" t="str">
        <f>IF($C$4&lt;&gt;"",Inputs!$G25,0)</f>
        <v>Affranchissements</v>
      </c>
    </row>
    <row r="675" spans="2:6" x14ac:dyDescent="0.2">
      <c r="B675" t="str">
        <f ca="1">OFFSET(Tableau1[[#Headers],[CDT]],MATCH(C675,Tableau1[Section],0),0)</f>
        <v>a14</v>
      </c>
      <c r="C675">
        <f>IF(Tableau4[[#This Row],[Charges]]&lt;&gt;0,C674,"")</f>
        <v>14</v>
      </c>
      <c r="D675" t="str">
        <f>VLOOKUP(Tableau4[[#This Row],[Sections]],Tableau1[[Section]:[Désignation section]],2,FALSE)</f>
        <v>N</v>
      </c>
      <c r="E675" s="5" t="str">
        <f ca="1">OFFSET(Tableau2[[#Headers],[Groupe Charges]],MATCH(Tableau4[[#This Row],[Charges]],Tableau2[Charges],0),0)</f>
        <v xml:space="preserve">Business Services </v>
      </c>
      <c r="F675" t="str">
        <f>IF($C$4&lt;&gt;"",Inputs!$G26,0)</f>
        <v>Manutention</v>
      </c>
    </row>
    <row r="676" spans="2:6" x14ac:dyDescent="0.2">
      <c r="B676" t="str">
        <f ca="1">OFFSET(Tableau1[[#Headers],[CDT]],MATCH(C676,Tableau1[Section],0),0)</f>
        <v>a14</v>
      </c>
      <c r="C676">
        <f>IF(Tableau4[[#This Row],[Charges]]&lt;&gt;0,C675,"")</f>
        <v>14</v>
      </c>
      <c r="D676" t="str">
        <f>VLOOKUP(Tableau4[[#This Row],[Sections]],Tableau1[[Section]:[Désignation section]],2,FALSE)</f>
        <v>N</v>
      </c>
      <c r="E676" s="5" t="str">
        <f ca="1">OFFSET(Tableau2[[#Headers],[Groupe Charges]],MATCH(Tableau4[[#This Row],[Charges]],Tableau2[Charges],0),0)</f>
        <v xml:space="preserve">Business Services </v>
      </c>
      <c r="F676" t="str">
        <f>IF($C$4&lt;&gt;"",Inputs!$G27,0)</f>
        <v>Affutage</v>
      </c>
    </row>
    <row r="677" spans="2:6" x14ac:dyDescent="0.2">
      <c r="B677" t="str">
        <f ca="1">OFFSET(Tableau1[[#Headers],[CDT]],MATCH(C677,Tableau1[Section],0),0)</f>
        <v>a14</v>
      </c>
      <c r="C677">
        <f>IF(Tableau4[[#This Row],[Charges]]&lt;&gt;0,C676,"")</f>
        <v>14</v>
      </c>
      <c r="D677" t="str">
        <f>VLOOKUP(Tableau4[[#This Row],[Sections]],Tableau1[[Section]:[Désignation section]],2,FALSE)</f>
        <v>N</v>
      </c>
      <c r="E677" s="5" t="str">
        <f ca="1">OFFSET(Tableau2[[#Headers],[Groupe Charges]],MATCH(Tableau4[[#This Row],[Charges]],Tableau2[Charges],0),0)</f>
        <v xml:space="preserve">Business Services </v>
      </c>
      <c r="F677" t="str">
        <f>IF($C$4&lt;&gt;"",Inputs!$G28,0)</f>
        <v>Receptions, Restauration Exterieur</v>
      </c>
    </row>
    <row r="678" spans="2:6" x14ac:dyDescent="0.2">
      <c r="B678" t="str">
        <f ca="1">OFFSET(Tableau1[[#Headers],[CDT]],MATCH(C678,Tableau1[Section],0),0)</f>
        <v>a14</v>
      </c>
      <c r="C678">
        <f>IF(Tableau4[[#This Row],[Charges]]&lt;&gt;0,C677,"")</f>
        <v>14</v>
      </c>
      <c r="D678" t="str">
        <f>VLOOKUP(Tableau4[[#This Row],[Sections]],Tableau1[[Section]:[Désignation section]],2,FALSE)</f>
        <v>N</v>
      </c>
      <c r="E678" s="5" t="str">
        <f ca="1">OFFSET(Tableau2[[#Headers],[Groupe Charges]],MATCH(Tableau4[[#This Row],[Charges]],Tableau2[Charges],0),0)</f>
        <v xml:space="preserve">Business Services </v>
      </c>
      <c r="F678" t="str">
        <f>IF($C$4&lt;&gt;"",Inputs!$G29,0)</f>
        <v>Transports Lies A L'Exploitat.</v>
      </c>
    </row>
    <row r="679" spans="2:6" x14ac:dyDescent="0.2">
      <c r="B679" t="str">
        <f ca="1">OFFSET(Tableau1[[#Headers],[CDT]],MATCH(C679,Tableau1[Section],0),0)</f>
        <v>a14</v>
      </c>
      <c r="C679">
        <f>IF(Tableau4[[#This Row],[Charges]]&lt;&gt;0,C678,"")</f>
        <v>14</v>
      </c>
      <c r="D679" t="str">
        <f>VLOOKUP(Tableau4[[#This Row],[Sections]],Tableau1[[Section]:[Désignation section]],2,FALSE)</f>
        <v>N</v>
      </c>
      <c r="E679" s="5" t="str">
        <f ca="1">OFFSET(Tableau2[[#Headers],[Groupe Charges]],MATCH(Tableau4[[#This Row],[Charges]],Tableau2[Charges],0),0)</f>
        <v xml:space="preserve">Business Services </v>
      </c>
      <c r="F679" t="str">
        <f>IF($C$4&lt;&gt;"",Inputs!$G30,0)</f>
        <v>Publicite Cadeaux</v>
      </c>
    </row>
    <row r="680" spans="2:6" x14ac:dyDescent="0.2">
      <c r="B680" t="str">
        <f ca="1">OFFSET(Tableau1[[#Headers],[CDT]],MATCH(C680,Tableau1[Section],0),0)</f>
        <v>a14</v>
      </c>
      <c r="C680">
        <f>IF(Tableau4[[#This Row],[Charges]]&lt;&gt;0,C679,"")</f>
        <v>14</v>
      </c>
      <c r="D680" t="str">
        <f>VLOOKUP(Tableau4[[#This Row],[Sections]],Tableau1[[Section]:[Désignation section]],2,FALSE)</f>
        <v>N</v>
      </c>
      <c r="E680" s="5" t="str">
        <f ca="1">OFFSET(Tableau2[[#Headers],[Groupe Charges]],MATCH(Tableau4[[#This Row],[Charges]],Tableau2[Charges],0),0)</f>
        <v xml:space="preserve">Business Services </v>
      </c>
      <c r="F680" t="str">
        <f>IF($C$4&lt;&gt;"",Inputs!$G31,0)</f>
        <v>Inscriptions Congres, Manifestation</v>
      </c>
    </row>
    <row r="681" spans="2:6" x14ac:dyDescent="0.2">
      <c r="B681" t="str">
        <f ca="1">OFFSET(Tableau1[[#Headers],[CDT]],MATCH(C681,Tableau1[Section],0),0)</f>
        <v>a14</v>
      </c>
      <c r="C681">
        <f>IF(Tableau4[[#This Row],[Charges]]&lt;&gt;0,C680,"")</f>
        <v>14</v>
      </c>
      <c r="D681" t="str">
        <f>VLOOKUP(Tableau4[[#This Row],[Sections]],Tableau1[[Section]:[Désignation section]],2,FALSE)</f>
        <v>N</v>
      </c>
      <c r="E681" s="5" t="str">
        <f ca="1">OFFSET(Tableau2[[#Headers],[Groupe Charges]],MATCH(Tableau4[[#This Row],[Charges]],Tableau2[Charges],0),0)</f>
        <v xml:space="preserve">Business Services </v>
      </c>
      <c r="F681" t="str">
        <f>IF($C$4&lt;&gt;"",Inputs!$G32,0)</f>
        <v>Actes,Formalites,Intermediaires</v>
      </c>
    </row>
    <row r="682" spans="2:6" x14ac:dyDescent="0.2">
      <c r="B682" t="str">
        <f ca="1">OFFSET(Tableau1[[#Headers],[CDT]],MATCH(C682,Tableau1[Section],0),0)</f>
        <v>a14</v>
      </c>
      <c r="C682">
        <f>IF(Tableau4[[#This Row],[Charges]]&lt;&gt;0,C681,"")</f>
        <v>14</v>
      </c>
      <c r="D682" t="str">
        <f>VLOOKUP(Tableau4[[#This Row],[Sections]],Tableau1[[Section]:[Désignation section]],2,FALSE)</f>
        <v>N</v>
      </c>
      <c r="E682" s="5" t="str">
        <f ca="1">OFFSET(Tableau2[[#Headers],[Groupe Charges]],MATCH(Tableau4[[#This Row],[Charges]],Tableau2[Charges],0),0)</f>
        <v xml:space="preserve">Business Services </v>
      </c>
      <c r="F682" t="str">
        <f>IF($C$4&lt;&gt;"",Inputs!$G33,0)</f>
        <v>Trvx et services sur site</v>
      </c>
    </row>
    <row r="683" spans="2:6" x14ac:dyDescent="0.2">
      <c r="B683" t="str">
        <f ca="1">OFFSET(Tableau1[[#Headers],[CDT]],MATCH(C683,Tableau1[Section],0),0)</f>
        <v>a14</v>
      </c>
      <c r="C683">
        <f>IF(Tableau4[[#This Row],[Charges]]&lt;&gt;0,C682,"")</f>
        <v>14</v>
      </c>
      <c r="D683" t="str">
        <f>VLOOKUP(Tableau4[[#This Row],[Sections]],Tableau1[[Section]:[Désignation section]],2,FALSE)</f>
        <v>N</v>
      </c>
      <c r="E683" s="5" t="str">
        <f ca="1">OFFSET(Tableau2[[#Headers],[Groupe Charges]],MATCH(Tableau4[[#This Row],[Charges]],Tableau2[Charges],0),0)</f>
        <v xml:space="preserve">Business Services </v>
      </c>
      <c r="F683" t="str">
        <f>IF($C$4&lt;&gt;"",Inputs!$G34,0)</f>
        <v>Redevances,Dons,Mecenat</v>
      </c>
    </row>
    <row r="684" spans="2:6" x14ac:dyDescent="0.2">
      <c r="B684" t="str">
        <f ca="1">OFFSET(Tableau1[[#Headers],[CDT]],MATCH(C684,Tableau1[Section],0),0)</f>
        <v>a14</v>
      </c>
      <c r="C684">
        <f>IF(Tableau4[[#This Row],[Charges]]&lt;&gt;0,C683,"")</f>
        <v>14</v>
      </c>
      <c r="D684" t="str">
        <f>VLOOKUP(Tableau4[[#This Row],[Sections]],Tableau1[[Section]:[Désignation section]],2,FALSE)</f>
        <v>N</v>
      </c>
      <c r="E684" s="5" t="str">
        <f ca="1">OFFSET(Tableau2[[#Headers],[Groupe Charges]],MATCH(Tableau4[[#This Row],[Charges]],Tableau2[Charges],0),0)</f>
        <v xml:space="preserve">Business Services </v>
      </c>
      <c r="F684" t="str">
        <f>IF($C$4&lt;&gt;"",Inputs!$G35,0)</f>
        <v xml:space="preserve">Entretien Materiel Et Outil. </v>
      </c>
    </row>
    <row r="685" spans="2:6" x14ac:dyDescent="0.2">
      <c r="B685" t="str">
        <f ca="1">OFFSET(Tableau1[[#Headers],[CDT]],MATCH(C685,Tableau1[Section],0),0)</f>
        <v>a14</v>
      </c>
      <c r="C685">
        <f>IF(Tableau4[[#This Row],[Charges]]&lt;&gt;0,C684,"")</f>
        <v>14</v>
      </c>
      <c r="D685" t="str">
        <f>VLOOKUP(Tableau4[[#This Row],[Sections]],Tableau1[[Section]:[Désignation section]],2,FALSE)</f>
        <v>N</v>
      </c>
      <c r="E685" s="5" t="str">
        <f ca="1">OFFSET(Tableau2[[#Headers],[Groupe Charges]],MATCH(Tableau4[[#This Row],[Charges]],Tableau2[Charges],0),0)</f>
        <v xml:space="preserve">Business Services </v>
      </c>
      <c r="F685" t="str">
        <f>IF($C$4&lt;&gt;"",Inputs!$G36,0)</f>
        <v>Loyers Mat &amp; Outil.Hors It</v>
      </c>
    </row>
    <row r="686" spans="2:6" x14ac:dyDescent="0.2">
      <c r="B686" t="str">
        <f ca="1">OFFSET(Tableau1[[#Headers],[CDT]],MATCH(C686,Tableau1[Section],0),0)</f>
        <v>a14</v>
      </c>
      <c r="C686">
        <f>IF(Tableau4[[#This Row],[Charges]]&lt;&gt;0,C685,"")</f>
        <v>14</v>
      </c>
      <c r="D686" t="str">
        <f>VLOOKUP(Tableau4[[#This Row],[Sections]],Tableau1[[Section]:[Désignation section]],2,FALSE)</f>
        <v>N</v>
      </c>
      <c r="E686" s="5" t="str">
        <f ca="1">OFFSET(Tableau2[[#Headers],[Groupe Charges]],MATCH(Tableau4[[#This Row],[Charges]],Tableau2[Charges],0),0)</f>
        <v xml:space="preserve">Facil.Managt &amp; Utilities </v>
      </c>
      <c r="F686" t="str">
        <f>IF($C$4&lt;&gt;"",Inputs!$G37,0)</f>
        <v>Remb.De Charges &amp; Subventions Recu</v>
      </c>
    </row>
    <row r="687" spans="2:6" x14ac:dyDescent="0.2">
      <c r="B687" t="str">
        <f ca="1">OFFSET(Tableau1[[#Headers],[CDT]],MATCH(C687,Tableau1[Section],0),0)</f>
        <v>a14</v>
      </c>
      <c r="C687">
        <f>IF(Tableau4[[#This Row],[Charges]]&lt;&gt;0,C686,"")</f>
        <v>14</v>
      </c>
      <c r="D687" t="str">
        <f>VLOOKUP(Tableau4[[#This Row],[Sections]],Tableau1[[Section]:[Désignation section]],2,FALSE)</f>
        <v>N</v>
      </c>
      <c r="E687" s="5" t="str">
        <f ca="1">OFFSET(Tableau2[[#Headers],[Groupe Charges]],MATCH(Tableau4[[#This Row],[Charges]],Tableau2[Charges],0),0)</f>
        <v xml:space="preserve">Facil.Managt &amp; Utilities </v>
      </c>
      <c r="F687" t="str">
        <f>IF($C$4&lt;&gt;"",Inputs!$G38,0)</f>
        <v>Electricite</v>
      </c>
    </row>
    <row r="688" spans="2:6" x14ac:dyDescent="0.2">
      <c r="B688" t="str">
        <f ca="1">OFFSET(Tableau1[[#Headers],[CDT]],MATCH(C688,Tableau1[Section],0),0)</f>
        <v>a14</v>
      </c>
      <c r="C688">
        <f>IF(Tableau4[[#This Row],[Charges]]&lt;&gt;0,C687,"")</f>
        <v>14</v>
      </c>
      <c r="D688" t="str">
        <f>VLOOKUP(Tableau4[[#This Row],[Sections]],Tableau1[[Section]:[Désignation section]],2,FALSE)</f>
        <v>N</v>
      </c>
      <c r="E688" s="5" t="str">
        <f ca="1">OFFSET(Tableau2[[#Headers],[Groupe Charges]],MATCH(Tableau4[[#This Row],[Charges]],Tableau2[Charges],0),0)</f>
        <v xml:space="preserve">Facil.Managt &amp; Utilities </v>
      </c>
      <c r="F688" t="str">
        <f>IF($C$4&lt;&gt;"",Inputs!$G39,0)</f>
        <v>Eau</v>
      </c>
    </row>
    <row r="689" spans="2:6" x14ac:dyDescent="0.2">
      <c r="B689" t="str">
        <f ca="1">OFFSET(Tableau1[[#Headers],[CDT]],MATCH(C689,Tableau1[Section],0),0)</f>
        <v>a14</v>
      </c>
      <c r="C689">
        <f>IF(Tableau4[[#This Row],[Charges]]&lt;&gt;0,C688,"")</f>
        <v>14</v>
      </c>
      <c r="D689" t="str">
        <f>VLOOKUP(Tableau4[[#This Row],[Sections]],Tableau1[[Section]:[Désignation section]],2,FALSE)</f>
        <v>N</v>
      </c>
      <c r="E689" s="5" t="str">
        <f ca="1">OFFSET(Tableau2[[#Headers],[Groupe Charges]],MATCH(Tableau4[[#This Row],[Charges]],Tableau2[Charges],0),0)</f>
        <v xml:space="preserve">Facil.Managt &amp; Utilities </v>
      </c>
      <c r="F689" t="str">
        <f>IF($C$4&lt;&gt;"",Inputs!$G40,0)</f>
        <v>Gaz</v>
      </c>
    </row>
    <row r="690" spans="2:6" x14ac:dyDescent="0.2">
      <c r="B690" t="str">
        <f ca="1">OFFSET(Tableau1[[#Headers],[CDT]],MATCH(C690,Tableau1[Section],0),0)</f>
        <v>a14</v>
      </c>
      <c r="C690">
        <f>IF(Tableau4[[#This Row],[Charges]]&lt;&gt;0,C689,"")</f>
        <v>14</v>
      </c>
      <c r="D690" t="str">
        <f>VLOOKUP(Tableau4[[#This Row],[Sections]],Tableau1[[Section]:[Désignation section]],2,FALSE)</f>
        <v>N</v>
      </c>
      <c r="E690" s="5" t="str">
        <f ca="1">OFFSET(Tableau2[[#Headers],[Groupe Charges]],MATCH(Tableau4[[#This Row],[Charges]],Tableau2[Charges],0),0)</f>
        <v xml:space="preserve">Facil.Managt &amp; Utilities </v>
      </c>
      <c r="F690" t="str">
        <f>IF($C$4&lt;&gt;"",Inputs!$G41,0)</f>
        <v>Fuel Combustible De Chauffage</v>
      </c>
    </row>
    <row r="691" spans="2:6" x14ac:dyDescent="0.2">
      <c r="B691" t="str">
        <f ca="1">OFFSET(Tableau1[[#Headers],[CDT]],MATCH(C691,Tableau1[Section],0),0)</f>
        <v>a14</v>
      </c>
      <c r="C691">
        <f>IF(Tableau4[[#This Row],[Charges]]&lt;&gt;0,C690,"")</f>
        <v>14</v>
      </c>
      <c r="D691" t="str">
        <f>VLOOKUP(Tableau4[[#This Row],[Sections]],Tableau1[[Section]:[Désignation section]],2,FALSE)</f>
        <v>N</v>
      </c>
      <c r="E691" s="5" t="str">
        <f ca="1">OFFSET(Tableau2[[#Headers],[Groupe Charges]],MATCH(Tableau4[[#This Row],[Charges]],Tableau2[Charges],0),0)</f>
        <v xml:space="preserve">Facil.Managt &amp; Utilities </v>
      </c>
      <c r="F691" t="str">
        <f>IF($C$4&lt;&gt;"",Inputs!$G42,0)</f>
        <v>Nettoyage Ateliers Et Bureaux</v>
      </c>
    </row>
    <row r="692" spans="2:6" x14ac:dyDescent="0.2">
      <c r="B692" t="str">
        <f ca="1">OFFSET(Tableau1[[#Headers],[CDT]],MATCH(C692,Tableau1[Section],0),0)</f>
        <v>a14</v>
      </c>
      <c r="C692">
        <f>IF(Tableau4[[#This Row],[Charges]]&lt;&gt;0,C691,"")</f>
        <v>14</v>
      </c>
      <c r="D692" t="str">
        <f>VLOOKUP(Tableau4[[#This Row],[Sections]],Tableau1[[Section]:[Désignation section]],2,FALSE)</f>
        <v>N</v>
      </c>
      <c r="E692" s="5" t="str">
        <f ca="1">OFFSET(Tableau2[[#Headers],[Groupe Charges]],MATCH(Tableau4[[#This Row],[Charges]],Tableau2[Charges],0),0)</f>
        <v xml:space="preserve">Facil.Managt &amp; Utilities </v>
      </c>
      <c r="F692" t="str">
        <f>IF($C$4&lt;&gt;"",Inputs!$G43,0)</f>
        <v>Frais De Gardiennage</v>
      </c>
    </row>
    <row r="693" spans="2:6" x14ac:dyDescent="0.2">
      <c r="B693" t="str">
        <f ca="1">OFFSET(Tableau1[[#Headers],[CDT]],MATCH(C693,Tableau1[Section],0),0)</f>
        <v>a14</v>
      </c>
      <c r="C693">
        <f>IF(Tableau4[[#This Row],[Charges]]&lt;&gt;0,C692,"")</f>
        <v>14</v>
      </c>
      <c r="D693" t="str">
        <f>VLOOKUP(Tableau4[[#This Row],[Sections]],Tableau1[[Section]:[Désignation section]],2,FALSE)</f>
        <v>N</v>
      </c>
      <c r="E693" s="5" t="str">
        <f ca="1">OFFSET(Tableau2[[#Headers],[Groupe Charges]],MATCH(Tableau4[[#This Row],[Charges]],Tableau2[Charges],0),0)</f>
        <v xml:space="preserve">Facil.Managt &amp; Utilities </v>
      </c>
      <c r="F693" t="str">
        <f>IF($C$4&lt;&gt;"",Inputs!$G44,0)</f>
        <v>Loyers EADS Terrains &amp; Constructio</v>
      </c>
    </row>
    <row r="694" spans="2:6" x14ac:dyDescent="0.2">
      <c r="B694" t="str">
        <f ca="1">OFFSET(Tableau1[[#Headers],[CDT]],MATCH(C694,Tableau1[Section],0),0)</f>
        <v>a14</v>
      </c>
      <c r="C694">
        <f>IF(Tableau4[[#This Row],[Charges]]&lt;&gt;0,C693,"")</f>
        <v>14</v>
      </c>
      <c r="D694" t="str">
        <f>VLOOKUP(Tableau4[[#This Row],[Sections]],Tableau1[[Section]:[Désignation section]],2,FALSE)</f>
        <v>N</v>
      </c>
      <c r="E694" s="5" t="str">
        <f ca="1">OFFSET(Tableau2[[#Headers],[Groupe Charges]],MATCH(Tableau4[[#This Row],[Charges]],Tableau2[Charges],0),0)</f>
        <v xml:space="preserve">Facil.Managt &amp; Utilities </v>
      </c>
      <c r="F694" t="str">
        <f>IF($C$4&lt;&gt;"",Inputs!$G45,0)</f>
        <v>Loyers SRE Terrains &amp; Construction</v>
      </c>
    </row>
    <row r="695" spans="2:6" x14ac:dyDescent="0.2">
      <c r="B695" t="str">
        <f ca="1">OFFSET(Tableau1[[#Headers],[CDT]],MATCH(C695,Tableau1[Section],0),0)</f>
        <v>a14</v>
      </c>
      <c r="C695">
        <f>IF(Tableau4[[#This Row],[Charges]]&lt;&gt;0,C694,"")</f>
        <v>14</v>
      </c>
      <c r="D695" t="str">
        <f>VLOOKUP(Tableau4[[#This Row],[Sections]],Tableau1[[Section]:[Désignation section]],2,FALSE)</f>
        <v>N</v>
      </c>
      <c r="E695" s="5" t="str">
        <f ca="1">OFFSET(Tableau2[[#Headers],[Groupe Charges]],MATCH(Tableau4[[#This Row],[Charges]],Tableau2[Charges],0),0)</f>
        <v xml:space="preserve">Facil.Managt &amp; Utilities </v>
      </c>
      <c r="F695" t="str">
        <f>IF($C$4&lt;&gt;"",Inputs!$G46,0)</f>
        <v>Loyers Exterieurs Terrains &amp; Const</v>
      </c>
    </row>
    <row r="696" spans="2:6" x14ac:dyDescent="0.2">
      <c r="B696" t="str">
        <f ca="1">OFFSET(Tableau1[[#Headers],[CDT]],MATCH(C696,Tableau1[Section],0),0)</f>
        <v>a14</v>
      </c>
      <c r="C696">
        <f>IF(Tableau4[[#This Row],[Charges]]&lt;&gt;0,C695,"")</f>
        <v>14</v>
      </c>
      <c r="D696" t="str">
        <f>VLOOKUP(Tableau4[[#This Row],[Sections]],Tableau1[[Section]:[Désignation section]],2,FALSE)</f>
        <v>N</v>
      </c>
      <c r="E696" s="5" t="str">
        <f ca="1">OFFSET(Tableau2[[#Headers],[Groupe Charges]],MATCH(Tableau4[[#This Row],[Charges]],Tableau2[Charges],0),0)</f>
        <v xml:space="preserve">Facil.Managt &amp; Utilities </v>
      </c>
      <c r="F696" t="str">
        <f>IF($C$4&lt;&gt;"",Inputs!$G47,0)</f>
        <v>Entretien Terrains</v>
      </c>
    </row>
    <row r="697" spans="2:6" x14ac:dyDescent="0.2">
      <c r="B697" t="str">
        <f ca="1">OFFSET(Tableau1[[#Headers],[CDT]],MATCH(C697,Tableau1[Section],0),0)</f>
        <v>a14</v>
      </c>
      <c r="C697">
        <f>IF(Tableau4[[#This Row],[Charges]]&lt;&gt;0,C696,"")</f>
        <v>14</v>
      </c>
      <c r="D697" t="str">
        <f>VLOOKUP(Tableau4[[#This Row],[Sections]],Tableau1[[Section]:[Désignation section]],2,FALSE)</f>
        <v>N</v>
      </c>
      <c r="E697" s="5" t="str">
        <f ca="1">OFFSET(Tableau2[[#Headers],[Groupe Charges]],MATCH(Tableau4[[#This Row],[Charges]],Tableau2[Charges],0),0)</f>
        <v xml:space="preserve">Facil.Managt &amp; Utilities </v>
      </c>
      <c r="F697" t="str">
        <f>IF($C$4&lt;&gt;"",Inputs!$G48,0)</f>
        <v>Entretien Batiments</v>
      </c>
    </row>
    <row r="698" spans="2:6" x14ac:dyDescent="0.2">
      <c r="B698" t="str">
        <f ca="1">OFFSET(Tableau1[[#Headers],[CDT]],MATCH(C698,Tableau1[Section],0),0)</f>
        <v>a14</v>
      </c>
      <c r="C698">
        <f>IF(Tableau4[[#This Row],[Charges]]&lt;&gt;0,C697,"")</f>
        <v>14</v>
      </c>
      <c r="D698" t="str">
        <f>VLOOKUP(Tableau4[[#This Row],[Sections]],Tableau1[[Section]:[Désignation section]],2,FALSE)</f>
        <v>N</v>
      </c>
      <c r="E698" s="5" t="str">
        <f ca="1">OFFSET(Tableau2[[#Headers],[Groupe Charges]],MATCH(Tableau4[[#This Row],[Charges]],Tableau2[Charges],0),0)</f>
        <v xml:space="preserve">Facil.Managt &amp; Utilities </v>
      </c>
      <c r="F698" t="str">
        <f>IF($C$4&lt;&gt;"",Inputs!$G49,0)</f>
        <v>Entretien Installations Techniques</v>
      </c>
    </row>
    <row r="699" spans="2:6" x14ac:dyDescent="0.2">
      <c r="B699" t="str">
        <f ca="1">OFFSET(Tableau1[[#Headers],[CDT]],MATCH(C699,Tableau1[Section],0),0)</f>
        <v>a14</v>
      </c>
      <c r="C699">
        <f>IF(Tableau4[[#This Row],[Charges]]&lt;&gt;0,C698,"")</f>
        <v>14</v>
      </c>
      <c r="D699" t="str">
        <f>VLOOKUP(Tableau4[[#This Row],[Sections]],Tableau1[[Section]:[Désignation section]],2,FALSE)</f>
        <v>N</v>
      </c>
      <c r="E699" s="5" t="str">
        <f ca="1">OFFSET(Tableau2[[#Headers],[Groupe Charges]],MATCH(Tableau4[[#This Row],[Charges]],Tableau2[Charges],0),0)</f>
        <v xml:space="preserve">Facil.Managt &amp; Utilities </v>
      </c>
      <c r="F699" t="str">
        <f>IF($C$4&lt;&gt;"",Inputs!$G50,0)</f>
        <v>Transport Du Personnel</v>
      </c>
    </row>
    <row r="700" spans="2:6" x14ac:dyDescent="0.2">
      <c r="B700" t="str">
        <f ca="1">OFFSET(Tableau1[[#Headers],[CDT]],MATCH(C700,Tableau1[Section],0),0)</f>
        <v>a14</v>
      </c>
      <c r="C700">
        <f>IF(Tableau4[[#This Row],[Charges]]&lt;&gt;0,C699,"")</f>
        <v>14</v>
      </c>
      <c r="D700" t="str">
        <f>VLOOKUP(Tableau4[[#This Row],[Sections]],Tableau1[[Section]:[Désignation section]],2,FALSE)</f>
        <v>N</v>
      </c>
      <c r="E700" s="5" t="str">
        <f ca="1">OFFSET(Tableau2[[#Headers],[Groupe Charges]],MATCH(Tableau4[[#This Row],[Charges]],Tableau2[Charges],0),0)</f>
        <v xml:space="preserve">Facil.Managt &amp; Utilities </v>
      </c>
      <c r="F700" t="str">
        <f>IF($C$4&lt;&gt;"",Inputs!$G51,0)</f>
        <v>Elimination Des Dechets</v>
      </c>
    </row>
    <row r="701" spans="2:6" x14ac:dyDescent="0.2">
      <c r="B701" t="str">
        <f ca="1">OFFSET(Tableau1[[#Headers],[CDT]],MATCH(C701,Tableau1[Section],0),0)</f>
        <v>a14</v>
      </c>
      <c r="C701">
        <f>IF(Tableau4[[#This Row],[Charges]]&lt;&gt;0,C700,"")</f>
        <v>14</v>
      </c>
      <c r="D701" t="str">
        <f>VLOOKUP(Tableau4[[#This Row],[Sections]],Tableau1[[Section]:[Désignation section]],2,FALSE)</f>
        <v>N</v>
      </c>
      <c r="E701" s="5" t="str">
        <f ca="1">OFFSET(Tableau2[[#Headers],[Groupe Charges]],MATCH(Tableau4[[#This Row],[Charges]],Tableau2[Charges],0),0)</f>
        <v xml:space="preserve">Facil.Managt &amp; Utilities </v>
      </c>
      <c r="F701" t="str">
        <f>IF($C$4&lt;&gt;"",Inputs!$G52,0)</f>
        <v>Frais De Reception Internes</v>
      </c>
    </row>
    <row r="702" spans="2:6" x14ac:dyDescent="0.2">
      <c r="B702" t="str">
        <f ca="1">OFFSET(Tableau1[[#Headers],[CDT]],MATCH(C702,Tableau1[Section],0),0)</f>
        <v>a14</v>
      </c>
      <c r="C702">
        <f>IF(Tableau4[[#This Row],[Charges]]&lt;&gt;0,C701,"")</f>
        <v>14</v>
      </c>
      <c r="D702" t="str">
        <f>VLOOKUP(Tableau4[[#This Row],[Sections]],Tableau1[[Section]:[Désignation section]],2,FALSE)</f>
        <v>N</v>
      </c>
      <c r="E702" s="5" t="str">
        <f ca="1">OFFSET(Tableau2[[#Headers],[Groupe Charges]],MATCH(Tableau4[[#This Row],[Charges]],Tableau2[Charges],0),0)</f>
        <v xml:space="preserve">Facil.Managt &amp; Utilities </v>
      </c>
      <c r="F702" t="str">
        <f>IF($C$4&lt;&gt;"",Inputs!$G53,0)</f>
        <v>Amenagement Demenagement</v>
      </c>
    </row>
    <row r="703" spans="2:6" x14ac:dyDescent="0.2">
      <c r="B703" t="str">
        <f ca="1">OFFSET(Tableau1[[#Headers],[CDT]],MATCH(C703,Tableau1[Section],0),0)</f>
        <v>a14</v>
      </c>
      <c r="C703">
        <f>IF(Tableau4[[#This Row],[Charges]]&lt;&gt;0,C702,"")</f>
        <v>14</v>
      </c>
      <c r="D703" t="str">
        <f>VLOOKUP(Tableau4[[#This Row],[Sections]],Tableau1[[Section]:[Désignation section]],2,FALSE)</f>
        <v>N</v>
      </c>
      <c r="E703" s="5" t="str">
        <f ca="1">OFFSET(Tableau2[[#Headers],[Groupe Charges]],MATCH(Tableau4[[#This Row],[Charges]],Tableau2[Charges],0),0)</f>
        <v xml:space="preserve">It/Telecom </v>
      </c>
      <c r="F703" t="str">
        <f>IF($C$4&lt;&gt;"",Inputs!$G54,0)</f>
        <v>Achat computers &lt; 500 euros</v>
      </c>
    </row>
    <row r="704" spans="2:6" x14ac:dyDescent="0.2">
      <c r="B704" t="str">
        <f ca="1">OFFSET(Tableau1[[#Headers],[CDT]],MATCH(C704,Tableau1[Section],0),0)</f>
        <v>a15</v>
      </c>
      <c r="C704">
        <f>Inputs!C19</f>
        <v>15</v>
      </c>
      <c r="D704" t="str">
        <f>VLOOKUP(Tableau4[[#This Row],[Sections]],Tableau1[[Section]:[Désignation section]],2,FALSE)</f>
        <v xml:space="preserve">O </v>
      </c>
      <c r="E704" s="5" t="str">
        <f ca="1">OFFSET(Tableau2[[#Headers],[Groupe Charges]],MATCH(Tableau4[[#This Row],[Charges]],Tableau2[Charges],0),0)</f>
        <v xml:space="preserve">Personnel related costs </v>
      </c>
      <c r="F704" t="str">
        <f>IF($C$4&lt;&gt;"",Inputs!$G5,0)</f>
        <v>Frais Recrutement Du Personnel</v>
      </c>
    </row>
    <row r="705" spans="2:6" x14ac:dyDescent="0.2">
      <c r="B705" t="str">
        <f ca="1">OFFSET(Tableau1[[#Headers],[CDT]],MATCH(C705,Tableau1[Section],0),0)</f>
        <v>a15</v>
      </c>
      <c r="C705">
        <f>IF(Tableau4[[#This Row],[Charges]]&lt;&gt;0,C704,"")</f>
        <v>15</v>
      </c>
      <c r="D705" t="str">
        <f>VLOOKUP(Tableau4[[#This Row],[Sections]],Tableau1[[Section]:[Désignation section]],2,FALSE)</f>
        <v xml:space="preserve">O </v>
      </c>
      <c r="E705" s="5" t="str">
        <f ca="1">OFFSET(Tableau2[[#Headers],[Groupe Charges]],MATCH(Tableau4[[#This Row],[Charges]],Tableau2[Charges],0),0)</f>
        <v xml:space="preserve">Personnel related costs </v>
      </c>
      <c r="F705" t="str">
        <f>IF($C$4&lt;&gt;"",Inputs!$G6,0)</f>
        <v>Location de voiture</v>
      </c>
    </row>
    <row r="706" spans="2:6" x14ac:dyDescent="0.2">
      <c r="B706" t="str">
        <f ca="1">OFFSET(Tableau1[[#Headers],[CDT]],MATCH(C706,Tableau1[Section],0),0)</f>
        <v>a15</v>
      </c>
      <c r="C706">
        <f>IF(Tableau4[[#This Row],[Charges]]&lt;&gt;0,C705,"")</f>
        <v>15</v>
      </c>
      <c r="D706" t="str">
        <f>VLOOKUP(Tableau4[[#This Row],[Sections]],Tableau1[[Section]:[Désignation section]],2,FALSE)</f>
        <v xml:space="preserve">O </v>
      </c>
      <c r="E706" s="5" t="str">
        <f ca="1">OFFSET(Tableau2[[#Headers],[Groupe Charges]],MATCH(Tableau4[[#This Row],[Charges]],Tableau2[Charges],0),0)</f>
        <v xml:space="preserve">Personnel related costs </v>
      </c>
      <c r="F706" t="str">
        <f>IF($C$4&lt;&gt;"",Inputs!$G7,0)</f>
        <v>Formation</v>
      </c>
    </row>
    <row r="707" spans="2:6" x14ac:dyDescent="0.2">
      <c r="B707" t="str">
        <f ca="1">OFFSET(Tableau1[[#Headers],[CDT]],MATCH(C707,Tableau1[Section],0),0)</f>
        <v>a15</v>
      </c>
      <c r="C707">
        <f>IF(Tableau4[[#This Row],[Charges]]&lt;&gt;0,C706,"")</f>
        <v>15</v>
      </c>
      <c r="D707" t="str">
        <f>VLOOKUP(Tableau4[[#This Row],[Sections]],Tableau1[[Section]:[Désignation section]],2,FALSE)</f>
        <v xml:space="preserve">O </v>
      </c>
      <c r="E707" s="5" t="str">
        <f ca="1">OFFSET(Tableau2[[#Headers],[Groupe Charges]],MATCH(Tableau4[[#This Row],[Charges]],Tableau2[Charges],0),0)</f>
        <v xml:space="preserve">Personnel related costs </v>
      </c>
      <c r="F707" t="str">
        <f>IF($C$4&lt;&gt;"",Inputs!$G8,0)</f>
        <v>Personnel Detache,Prete</v>
      </c>
    </row>
    <row r="708" spans="2:6" x14ac:dyDescent="0.2">
      <c r="B708" t="str">
        <f ca="1">OFFSET(Tableau1[[#Headers],[CDT]],MATCH(C708,Tableau1[Section],0),0)</f>
        <v>a15</v>
      </c>
      <c r="C708">
        <f>IF(Tableau4[[#This Row],[Charges]]&lt;&gt;0,C707,"")</f>
        <v>15</v>
      </c>
      <c r="D708" t="str">
        <f>VLOOKUP(Tableau4[[#This Row],[Sections]],Tableau1[[Section]:[Désignation section]],2,FALSE)</f>
        <v xml:space="preserve">O </v>
      </c>
      <c r="E708" s="5" t="str">
        <f ca="1">OFFSET(Tableau2[[#Headers],[Groupe Charges]],MATCH(Tableau4[[#This Row],[Charges]],Tableau2[Charges],0),0)</f>
        <v xml:space="preserve">Personnel related costs </v>
      </c>
      <c r="F708" t="str">
        <f>IF($C$4&lt;&gt;"",Inputs!$G9,0)</f>
        <v>Demenagement Pers. Mute</v>
      </c>
    </row>
    <row r="709" spans="2:6" x14ac:dyDescent="0.2">
      <c r="B709" t="str">
        <f ca="1">OFFSET(Tableau1[[#Headers],[CDT]],MATCH(C709,Tableau1[Section],0),0)</f>
        <v>a15</v>
      </c>
      <c r="C709">
        <f>IF(Tableau4[[#This Row],[Charges]]&lt;&gt;0,C708,"")</f>
        <v>15</v>
      </c>
      <c r="D709" t="str">
        <f>VLOOKUP(Tableau4[[#This Row],[Sections]],Tableau1[[Section]:[Désignation section]],2,FALSE)</f>
        <v xml:space="preserve">O </v>
      </c>
      <c r="E709" s="5" t="str">
        <f ca="1">OFFSET(Tableau2[[#Headers],[Groupe Charges]],MATCH(Tableau4[[#This Row],[Charges]],Tableau2[Charges],0),0)</f>
        <v>Subcontracted in situ personnel</v>
      </c>
      <c r="F709" t="str">
        <f>IF($C$4&lt;&gt;"",Inputs!$G10,0)</f>
        <v>Subcontracted in situ personnem</v>
      </c>
    </row>
    <row r="710" spans="2:6" x14ac:dyDescent="0.2">
      <c r="B710" t="str">
        <f ca="1">OFFSET(Tableau1[[#Headers],[CDT]],MATCH(C710,Tableau1[Section],0),0)</f>
        <v>a15</v>
      </c>
      <c r="C710">
        <f>IF(Tableau4[[#This Row],[Charges]]&lt;&gt;0,C709,"")</f>
        <v>15</v>
      </c>
      <c r="D710" t="str">
        <f>VLOOKUP(Tableau4[[#This Row],[Sections]],Tableau1[[Section]:[Désignation section]],2,FALSE)</f>
        <v xml:space="preserve">O </v>
      </c>
      <c r="E710" s="5" t="str">
        <f ca="1">OFFSET(Tableau2[[#Headers],[Groupe Charges]],MATCH(Tableau4[[#This Row],[Charges]],Tableau2[Charges],0),0)</f>
        <v xml:space="preserve">Subcontracted works </v>
      </c>
      <c r="F710" t="str">
        <f>IF($C$4&lt;&gt;"",Inputs!$G11,0)</f>
        <v>Dev.Maint.Logic.Concus Interne</v>
      </c>
    </row>
    <row r="711" spans="2:6" x14ac:dyDescent="0.2">
      <c r="B711" t="str">
        <f ca="1">OFFSET(Tableau1[[#Headers],[CDT]],MATCH(C711,Tableau1[Section],0),0)</f>
        <v>a15</v>
      </c>
      <c r="C711">
        <f>IF(Tableau4[[#This Row],[Charges]]&lt;&gt;0,C710,"")</f>
        <v>15</v>
      </c>
      <c r="D711" t="str">
        <f>VLOOKUP(Tableau4[[#This Row],[Sections]],Tableau1[[Section]:[Désignation section]],2,FALSE)</f>
        <v xml:space="preserve">O </v>
      </c>
      <c r="E711" s="5" t="str">
        <f ca="1">OFFSET(Tableau2[[#Headers],[Groupe Charges]],MATCH(Tableau4[[#This Row],[Charges]],Tableau2[Charges],0),0)</f>
        <v xml:space="preserve">Subcontracted works </v>
      </c>
      <c r="F711" t="str">
        <f>IF($C$4&lt;&gt;"",Inputs!$G12,0)</f>
        <v>Sous-traitance informatique in-situ</v>
      </c>
    </row>
    <row r="712" spans="2:6" x14ac:dyDescent="0.2">
      <c r="B712" t="str">
        <f ca="1">OFFSET(Tableau1[[#Headers],[CDT]],MATCH(C712,Tableau1[Section],0),0)</f>
        <v>a15</v>
      </c>
      <c r="C712">
        <f>IF(Tableau4[[#This Row],[Charges]]&lt;&gt;0,C711,"")</f>
        <v>15</v>
      </c>
      <c r="D712" t="str">
        <f>VLOOKUP(Tableau4[[#This Row],[Sections]],Tableau1[[Section]:[Désignation section]],2,FALSE)</f>
        <v xml:space="preserve">O </v>
      </c>
      <c r="E712" s="5" t="str">
        <f ca="1">OFFSET(Tableau2[[#Headers],[Groupe Charges]],MATCH(Tableau4[[#This Row],[Charges]],Tableau2[Charges],0),0)</f>
        <v xml:space="preserve">Subcontracted works </v>
      </c>
      <c r="F712" t="str">
        <f>IF($C$4&lt;&gt;"",Inputs!$G13,0)</f>
        <v>Documentation Generale &amp; Technique</v>
      </c>
    </row>
    <row r="713" spans="2:6" x14ac:dyDescent="0.2">
      <c r="B713" t="str">
        <f ca="1">OFFSET(Tableau1[[#Headers],[CDT]],MATCH(C713,Tableau1[Section],0),0)</f>
        <v>a15</v>
      </c>
      <c r="C713">
        <f>IF(Tableau4[[#This Row],[Charges]]&lt;&gt;0,C712,"")</f>
        <v>15</v>
      </c>
      <c r="D713" t="str">
        <f>VLOOKUP(Tableau4[[#This Row],[Sections]],Tableau1[[Section]:[Désignation section]],2,FALSE)</f>
        <v xml:space="preserve">O </v>
      </c>
      <c r="E713" s="5" t="str">
        <f ca="1">OFFSET(Tableau2[[#Headers],[Groupe Charges]],MATCH(Tableau4[[#This Row],[Charges]],Tableau2[Charges],0),0)</f>
        <v xml:space="preserve">Subcontracted works </v>
      </c>
      <c r="F713" t="str">
        <f>IF($C$4&lt;&gt;"",Inputs!$G14,0)</f>
        <v>Qualite,Tests,Essais</v>
      </c>
    </row>
    <row r="714" spans="2:6" x14ac:dyDescent="0.2">
      <c r="B714" t="str">
        <f ca="1">OFFSET(Tableau1[[#Headers],[CDT]],MATCH(C714,Tableau1[Section],0),0)</f>
        <v>a15</v>
      </c>
      <c r="C714">
        <f>IF(Tableau4[[#This Row],[Charges]]&lt;&gt;0,C713,"")</f>
        <v>15</v>
      </c>
      <c r="D714" t="str">
        <f>VLOOKUP(Tableau4[[#This Row],[Sections]],Tableau1[[Section]:[Désignation section]],2,FALSE)</f>
        <v xml:space="preserve">O </v>
      </c>
      <c r="E714" s="5" t="str">
        <f ca="1">OFFSET(Tableau2[[#Headers],[Groupe Charges]],MATCH(Tableau4[[#This Row],[Charges]],Tableau2[Charges],0),0)</f>
        <v xml:space="preserve">Subcontracted works </v>
      </c>
      <c r="F714" t="str">
        <f>IF($C$4&lt;&gt;"",Inputs!$G15,0)</f>
        <v>Autres études &amp; recherches ext</v>
      </c>
    </row>
    <row r="715" spans="2:6" x14ac:dyDescent="0.2">
      <c r="B715" t="str">
        <f ca="1">OFFSET(Tableau1[[#Headers],[CDT]],MATCH(C715,Tableau1[Section],0),0)</f>
        <v>a15</v>
      </c>
      <c r="C715">
        <f>IF(Tableau4[[#This Row],[Charges]]&lt;&gt;0,C714,"")</f>
        <v>15</v>
      </c>
      <c r="D715" t="str">
        <f>VLOOKUP(Tableau4[[#This Row],[Sections]],Tableau1[[Section]:[Désignation section]],2,FALSE)</f>
        <v xml:space="preserve">O </v>
      </c>
      <c r="E715" s="5" t="str">
        <f ca="1">OFFSET(Tableau2[[#Headers],[Groupe Charges]],MATCH(Tableau4[[#This Row],[Charges]],Tableau2[Charges],0),0)</f>
        <v xml:space="preserve">Travel cost &amp; accomodation </v>
      </c>
      <c r="F715" t="str">
        <f>IF($C$4&lt;&gt;"",Inputs!$G16,0)</f>
        <v>Travel cost &amp; accomodation</v>
      </c>
    </row>
    <row r="716" spans="2:6" x14ac:dyDescent="0.2">
      <c r="B716" t="str">
        <f ca="1">OFFSET(Tableau1[[#Headers],[CDT]],MATCH(C716,Tableau1[Section],0),0)</f>
        <v>a15</v>
      </c>
      <c r="C716">
        <f>IF(Tableau4[[#This Row],[Charges]]&lt;&gt;0,C715,"")</f>
        <v>15</v>
      </c>
      <c r="D716" t="str">
        <f>VLOOKUP(Tableau4[[#This Row],[Sections]],Tableau1[[Section]:[Désignation section]],2,FALSE)</f>
        <v xml:space="preserve">O </v>
      </c>
      <c r="E716" s="5" t="str">
        <f ca="1">OFFSET(Tableau2[[#Headers],[Groupe Charges]],MATCH(Tableau4[[#This Row],[Charges]],Tableau2[Charges],0),0)</f>
        <v xml:space="preserve">Consumables </v>
      </c>
      <c r="F716" t="str">
        <f>IF($C$4&lt;&gt;"",Inputs!$G17,0)</f>
        <v>Sorties Stock Matiere</v>
      </c>
    </row>
    <row r="717" spans="2:6" x14ac:dyDescent="0.2">
      <c r="B717" t="str">
        <f ca="1">OFFSET(Tableau1[[#Headers],[CDT]],MATCH(C717,Tableau1[Section],0),0)</f>
        <v>a15</v>
      </c>
      <c r="C717">
        <f>IF(Tableau4[[#This Row],[Charges]]&lt;&gt;0,C716,"")</f>
        <v>15</v>
      </c>
      <c r="D717" t="str">
        <f>VLOOKUP(Tableau4[[#This Row],[Sections]],Tableau1[[Section]:[Désignation section]],2,FALSE)</f>
        <v xml:space="preserve">O </v>
      </c>
      <c r="E717" s="5" t="str">
        <f ca="1">OFFSET(Tableau2[[#Headers],[Groupe Charges]],MATCH(Tableau4[[#This Row],[Charges]],Tableau2[Charges],0),0)</f>
        <v xml:space="preserve">Consumables </v>
      </c>
      <c r="F717" t="str">
        <f>IF($C$4&lt;&gt;"",Inputs!$G18,0)</f>
        <v>Visserie Semi-Equipts &amp; Equipts</v>
      </c>
    </row>
    <row r="718" spans="2:6" x14ac:dyDescent="0.2">
      <c r="B718" t="str">
        <f ca="1">OFFSET(Tableau1[[#Headers],[CDT]],MATCH(C718,Tableau1[Section],0),0)</f>
        <v>a15</v>
      </c>
      <c r="C718">
        <f>IF(Tableau4[[#This Row],[Charges]]&lt;&gt;0,C717,"")</f>
        <v>15</v>
      </c>
      <c r="D718" t="str">
        <f>VLOOKUP(Tableau4[[#This Row],[Sections]],Tableau1[[Section]:[Désignation section]],2,FALSE)</f>
        <v xml:space="preserve">O </v>
      </c>
      <c r="E718" s="5" t="str">
        <f ca="1">OFFSET(Tableau2[[#Headers],[Groupe Charges]],MATCH(Tableau4[[#This Row],[Charges]],Tableau2[Charges],0),0)</f>
        <v xml:space="preserve">Consumables </v>
      </c>
      <c r="F718" t="str">
        <f>IF($C$4&lt;&gt;"",Inputs!$G19,0)</f>
        <v>Fournit.&amp; Prod.Entret.General</v>
      </c>
    </row>
    <row r="719" spans="2:6" x14ac:dyDescent="0.2">
      <c r="B719" t="str">
        <f ca="1">OFFSET(Tableau1[[#Headers],[CDT]],MATCH(C719,Tableau1[Section],0),0)</f>
        <v>a15</v>
      </c>
      <c r="C719">
        <f>IF(Tableau4[[#This Row],[Charges]]&lt;&gt;0,C718,"")</f>
        <v>15</v>
      </c>
      <c r="D719" t="str">
        <f>VLOOKUP(Tableau4[[#This Row],[Sections]],Tableau1[[Section]:[Désignation section]],2,FALSE)</f>
        <v xml:space="preserve">O </v>
      </c>
      <c r="E719" s="5" t="str">
        <f ca="1">OFFSET(Tableau2[[#Headers],[Groupe Charges]],MATCH(Tableau4[[#This Row],[Charges]],Tableau2[Charges],0),0)</f>
        <v xml:space="preserve">Consumables </v>
      </c>
      <c r="F719" t="str">
        <f>IF($C$4&lt;&gt;"",Inputs!$G20,0)</f>
        <v>Acquis.Mob.Mat.Fournit.Bureau</v>
      </c>
    </row>
    <row r="720" spans="2:6" x14ac:dyDescent="0.2">
      <c r="B720" t="str">
        <f ca="1">OFFSET(Tableau1[[#Headers],[CDT]],MATCH(C720,Tableau1[Section],0),0)</f>
        <v>a15</v>
      </c>
      <c r="C720">
        <f>IF(Tableau4[[#This Row],[Charges]]&lt;&gt;0,C719,"")</f>
        <v>15</v>
      </c>
      <c r="D720" t="str">
        <f>VLOOKUP(Tableau4[[#This Row],[Sections]],Tableau1[[Section]:[Désignation section]],2,FALSE)</f>
        <v xml:space="preserve">O </v>
      </c>
      <c r="E720" s="5" t="str">
        <f ca="1">OFFSET(Tableau2[[#Headers],[Groupe Charges]],MATCH(Tableau4[[#This Row],[Charges]],Tableau2[Charges],0),0)</f>
        <v xml:space="preserve">Consumables </v>
      </c>
      <c r="F720" t="str">
        <f>IF($C$4&lt;&gt;"",Inputs!$G21,0)</f>
        <v>Petit Outillage</v>
      </c>
    </row>
    <row r="721" spans="2:6" x14ac:dyDescent="0.2">
      <c r="B721" t="str">
        <f ca="1">OFFSET(Tableau1[[#Headers],[CDT]],MATCH(C721,Tableau1[Section],0),0)</f>
        <v>a15</v>
      </c>
      <c r="C721">
        <f>IF(Tableau4[[#This Row],[Charges]]&lt;&gt;0,C720,"")</f>
        <v>15</v>
      </c>
      <c r="D721" t="str">
        <f>VLOOKUP(Tableau4[[#This Row],[Sections]],Tableau1[[Section]:[Désignation section]],2,FALSE)</f>
        <v xml:space="preserve">O </v>
      </c>
      <c r="E721" s="5" t="str">
        <f ca="1">OFFSET(Tableau2[[#Headers],[Groupe Charges]],MATCH(Tableau4[[#This Row],[Charges]],Tableau2[Charges],0),0)</f>
        <v xml:space="preserve">Consumables </v>
      </c>
      <c r="F721" t="str">
        <f>IF($C$4&lt;&gt;"",Inputs!$G22,0)</f>
        <v>Matieres Consommab.Pdts Entret</v>
      </c>
    </row>
    <row r="722" spans="2:6" x14ac:dyDescent="0.2">
      <c r="B722" t="str">
        <f ca="1">OFFSET(Tableau1[[#Headers],[CDT]],MATCH(C722,Tableau1[Section],0),0)</f>
        <v>a15</v>
      </c>
      <c r="C722">
        <f>IF(Tableau4[[#This Row],[Charges]]&lt;&gt;0,C721,"")</f>
        <v>15</v>
      </c>
      <c r="D722" t="str">
        <f>VLOOKUP(Tableau4[[#This Row],[Sections]],Tableau1[[Section]:[Désignation section]],2,FALSE)</f>
        <v xml:space="preserve">O </v>
      </c>
      <c r="E722" s="5" t="str">
        <f ca="1">OFFSET(Tableau2[[#Headers],[Groupe Charges]],MATCH(Tableau4[[#This Row],[Charges]],Tableau2[Charges],0),0)</f>
        <v xml:space="preserve">Business Services </v>
      </c>
      <c r="F722" t="str">
        <f>IF($C$4&lt;&gt;"",Inputs!$G23,0)</f>
        <v>Assurances Batiments &amp; Is</v>
      </c>
    </row>
    <row r="723" spans="2:6" x14ac:dyDescent="0.2">
      <c r="B723" t="str">
        <f ca="1">OFFSET(Tableau1[[#Headers],[CDT]],MATCH(C723,Tableau1[Section],0),0)</f>
        <v>a15</v>
      </c>
      <c r="C723">
        <f>IF(Tableau4[[#This Row],[Charges]]&lt;&gt;0,C722,"")</f>
        <v>15</v>
      </c>
      <c r="D723" t="str">
        <f>VLOOKUP(Tableau4[[#This Row],[Sections]],Tableau1[[Section]:[Désignation section]],2,FALSE)</f>
        <v xml:space="preserve">O </v>
      </c>
      <c r="E723" s="5" t="str">
        <f ca="1">OFFSET(Tableau2[[#Headers],[Groupe Charges]],MATCH(Tableau4[[#This Row],[Charges]],Tableau2[Charges],0),0)</f>
        <v xml:space="preserve">Business Services </v>
      </c>
      <c r="F723" t="str">
        <f>IF($C$4&lt;&gt;"",Inputs!$G24,0)</f>
        <v>Assurances Hors Batiments &amp; Is</v>
      </c>
    </row>
    <row r="724" spans="2:6" x14ac:dyDescent="0.2">
      <c r="B724" t="str">
        <f ca="1">OFFSET(Tableau1[[#Headers],[CDT]],MATCH(C724,Tableau1[Section],0),0)</f>
        <v>a15</v>
      </c>
      <c r="C724">
        <f>IF(Tableau4[[#This Row],[Charges]]&lt;&gt;0,C723,"")</f>
        <v>15</v>
      </c>
      <c r="D724" t="str">
        <f>VLOOKUP(Tableau4[[#This Row],[Sections]],Tableau1[[Section]:[Désignation section]],2,FALSE)</f>
        <v xml:space="preserve">O </v>
      </c>
      <c r="E724" s="5" t="str">
        <f ca="1">OFFSET(Tableau2[[#Headers],[Groupe Charges]],MATCH(Tableau4[[#This Row],[Charges]],Tableau2[Charges],0),0)</f>
        <v xml:space="preserve">Business Services </v>
      </c>
      <c r="F724" t="str">
        <f>IF($C$4&lt;&gt;"",Inputs!$G25,0)</f>
        <v>Affranchissements</v>
      </c>
    </row>
    <row r="725" spans="2:6" x14ac:dyDescent="0.2">
      <c r="B725" t="str">
        <f ca="1">OFFSET(Tableau1[[#Headers],[CDT]],MATCH(C725,Tableau1[Section],0),0)</f>
        <v>a15</v>
      </c>
      <c r="C725">
        <f>IF(Tableau4[[#This Row],[Charges]]&lt;&gt;0,C724,"")</f>
        <v>15</v>
      </c>
      <c r="D725" t="str">
        <f>VLOOKUP(Tableau4[[#This Row],[Sections]],Tableau1[[Section]:[Désignation section]],2,FALSE)</f>
        <v xml:space="preserve">O </v>
      </c>
      <c r="E725" s="5" t="str">
        <f ca="1">OFFSET(Tableau2[[#Headers],[Groupe Charges]],MATCH(Tableau4[[#This Row],[Charges]],Tableau2[Charges],0),0)</f>
        <v xml:space="preserve">Business Services </v>
      </c>
      <c r="F725" t="str">
        <f>IF($C$4&lt;&gt;"",Inputs!$G26,0)</f>
        <v>Manutention</v>
      </c>
    </row>
    <row r="726" spans="2:6" x14ac:dyDescent="0.2">
      <c r="B726" t="str">
        <f ca="1">OFFSET(Tableau1[[#Headers],[CDT]],MATCH(C726,Tableau1[Section],0),0)</f>
        <v>a15</v>
      </c>
      <c r="C726">
        <f>IF(Tableau4[[#This Row],[Charges]]&lt;&gt;0,C725,"")</f>
        <v>15</v>
      </c>
      <c r="D726" t="str">
        <f>VLOOKUP(Tableau4[[#This Row],[Sections]],Tableau1[[Section]:[Désignation section]],2,FALSE)</f>
        <v xml:space="preserve">O </v>
      </c>
      <c r="E726" s="5" t="str">
        <f ca="1">OFFSET(Tableau2[[#Headers],[Groupe Charges]],MATCH(Tableau4[[#This Row],[Charges]],Tableau2[Charges],0),0)</f>
        <v xml:space="preserve">Business Services </v>
      </c>
      <c r="F726" t="str">
        <f>IF($C$4&lt;&gt;"",Inputs!$G27,0)</f>
        <v>Affutage</v>
      </c>
    </row>
    <row r="727" spans="2:6" x14ac:dyDescent="0.2">
      <c r="B727" t="str">
        <f ca="1">OFFSET(Tableau1[[#Headers],[CDT]],MATCH(C727,Tableau1[Section],0),0)</f>
        <v>a15</v>
      </c>
      <c r="C727">
        <f>IF(Tableau4[[#This Row],[Charges]]&lt;&gt;0,C726,"")</f>
        <v>15</v>
      </c>
      <c r="D727" t="str">
        <f>VLOOKUP(Tableau4[[#This Row],[Sections]],Tableau1[[Section]:[Désignation section]],2,FALSE)</f>
        <v xml:space="preserve">O </v>
      </c>
      <c r="E727" s="5" t="str">
        <f ca="1">OFFSET(Tableau2[[#Headers],[Groupe Charges]],MATCH(Tableau4[[#This Row],[Charges]],Tableau2[Charges],0),0)</f>
        <v xml:space="preserve">Business Services </v>
      </c>
      <c r="F727" t="str">
        <f>IF($C$4&lt;&gt;"",Inputs!$G28,0)</f>
        <v>Receptions, Restauration Exterieur</v>
      </c>
    </row>
    <row r="728" spans="2:6" x14ac:dyDescent="0.2">
      <c r="B728" t="str">
        <f ca="1">OFFSET(Tableau1[[#Headers],[CDT]],MATCH(C728,Tableau1[Section],0),0)</f>
        <v>a15</v>
      </c>
      <c r="C728">
        <f>IF(Tableau4[[#This Row],[Charges]]&lt;&gt;0,C727,"")</f>
        <v>15</v>
      </c>
      <c r="D728" t="str">
        <f>VLOOKUP(Tableau4[[#This Row],[Sections]],Tableau1[[Section]:[Désignation section]],2,FALSE)</f>
        <v xml:space="preserve">O </v>
      </c>
      <c r="E728" s="5" t="str">
        <f ca="1">OFFSET(Tableau2[[#Headers],[Groupe Charges]],MATCH(Tableau4[[#This Row],[Charges]],Tableau2[Charges],0),0)</f>
        <v xml:space="preserve">Business Services </v>
      </c>
      <c r="F728" t="str">
        <f>IF($C$4&lt;&gt;"",Inputs!$G29,0)</f>
        <v>Transports Lies A L'Exploitat.</v>
      </c>
    </row>
    <row r="729" spans="2:6" x14ac:dyDescent="0.2">
      <c r="B729" t="str">
        <f ca="1">OFFSET(Tableau1[[#Headers],[CDT]],MATCH(C729,Tableau1[Section],0),0)</f>
        <v>a15</v>
      </c>
      <c r="C729">
        <f>IF(Tableau4[[#This Row],[Charges]]&lt;&gt;0,C728,"")</f>
        <v>15</v>
      </c>
      <c r="D729" t="str">
        <f>VLOOKUP(Tableau4[[#This Row],[Sections]],Tableau1[[Section]:[Désignation section]],2,FALSE)</f>
        <v xml:space="preserve">O </v>
      </c>
      <c r="E729" s="5" t="str">
        <f ca="1">OFFSET(Tableau2[[#Headers],[Groupe Charges]],MATCH(Tableau4[[#This Row],[Charges]],Tableau2[Charges],0),0)</f>
        <v xml:space="preserve">Business Services </v>
      </c>
      <c r="F729" t="str">
        <f>IF($C$4&lt;&gt;"",Inputs!$G30,0)</f>
        <v>Publicite Cadeaux</v>
      </c>
    </row>
    <row r="730" spans="2:6" x14ac:dyDescent="0.2">
      <c r="B730" t="str">
        <f ca="1">OFFSET(Tableau1[[#Headers],[CDT]],MATCH(C730,Tableau1[Section],0),0)</f>
        <v>a15</v>
      </c>
      <c r="C730">
        <f>IF(Tableau4[[#This Row],[Charges]]&lt;&gt;0,C729,"")</f>
        <v>15</v>
      </c>
      <c r="D730" t="str">
        <f>VLOOKUP(Tableau4[[#This Row],[Sections]],Tableau1[[Section]:[Désignation section]],2,FALSE)</f>
        <v xml:space="preserve">O </v>
      </c>
      <c r="E730" s="5" t="str">
        <f ca="1">OFFSET(Tableau2[[#Headers],[Groupe Charges]],MATCH(Tableau4[[#This Row],[Charges]],Tableau2[Charges],0),0)</f>
        <v xml:space="preserve">Business Services </v>
      </c>
      <c r="F730" t="str">
        <f>IF($C$4&lt;&gt;"",Inputs!$G31,0)</f>
        <v>Inscriptions Congres, Manifestation</v>
      </c>
    </row>
    <row r="731" spans="2:6" x14ac:dyDescent="0.2">
      <c r="B731" t="str">
        <f ca="1">OFFSET(Tableau1[[#Headers],[CDT]],MATCH(C731,Tableau1[Section],0),0)</f>
        <v>a15</v>
      </c>
      <c r="C731">
        <f>IF(Tableau4[[#This Row],[Charges]]&lt;&gt;0,C730,"")</f>
        <v>15</v>
      </c>
      <c r="D731" t="str">
        <f>VLOOKUP(Tableau4[[#This Row],[Sections]],Tableau1[[Section]:[Désignation section]],2,FALSE)</f>
        <v xml:space="preserve">O </v>
      </c>
      <c r="E731" s="5" t="str">
        <f ca="1">OFFSET(Tableau2[[#Headers],[Groupe Charges]],MATCH(Tableau4[[#This Row],[Charges]],Tableau2[Charges],0),0)</f>
        <v xml:space="preserve">Business Services </v>
      </c>
      <c r="F731" t="str">
        <f>IF($C$4&lt;&gt;"",Inputs!$G32,0)</f>
        <v>Actes,Formalites,Intermediaires</v>
      </c>
    </row>
    <row r="732" spans="2:6" x14ac:dyDescent="0.2">
      <c r="B732" t="str">
        <f ca="1">OFFSET(Tableau1[[#Headers],[CDT]],MATCH(C732,Tableau1[Section],0),0)</f>
        <v>a15</v>
      </c>
      <c r="C732">
        <f>IF(Tableau4[[#This Row],[Charges]]&lt;&gt;0,C731,"")</f>
        <v>15</v>
      </c>
      <c r="D732" t="str">
        <f>VLOOKUP(Tableau4[[#This Row],[Sections]],Tableau1[[Section]:[Désignation section]],2,FALSE)</f>
        <v xml:space="preserve">O </v>
      </c>
      <c r="E732" s="5" t="str">
        <f ca="1">OFFSET(Tableau2[[#Headers],[Groupe Charges]],MATCH(Tableau4[[#This Row],[Charges]],Tableau2[Charges],0),0)</f>
        <v xml:space="preserve">Business Services </v>
      </c>
      <c r="F732" t="str">
        <f>IF($C$4&lt;&gt;"",Inputs!$G33,0)</f>
        <v>Trvx et services sur site</v>
      </c>
    </row>
    <row r="733" spans="2:6" x14ac:dyDescent="0.2">
      <c r="B733" t="str">
        <f ca="1">OFFSET(Tableau1[[#Headers],[CDT]],MATCH(C733,Tableau1[Section],0),0)</f>
        <v>a15</v>
      </c>
      <c r="C733">
        <f>IF(Tableau4[[#This Row],[Charges]]&lt;&gt;0,C732,"")</f>
        <v>15</v>
      </c>
      <c r="D733" t="str">
        <f>VLOOKUP(Tableau4[[#This Row],[Sections]],Tableau1[[Section]:[Désignation section]],2,FALSE)</f>
        <v xml:space="preserve">O </v>
      </c>
      <c r="E733" s="5" t="str">
        <f ca="1">OFFSET(Tableau2[[#Headers],[Groupe Charges]],MATCH(Tableau4[[#This Row],[Charges]],Tableau2[Charges],0),0)</f>
        <v xml:space="preserve">Business Services </v>
      </c>
      <c r="F733" t="str">
        <f>IF($C$4&lt;&gt;"",Inputs!$G34,0)</f>
        <v>Redevances,Dons,Mecenat</v>
      </c>
    </row>
    <row r="734" spans="2:6" x14ac:dyDescent="0.2">
      <c r="B734" t="str">
        <f ca="1">OFFSET(Tableau1[[#Headers],[CDT]],MATCH(C734,Tableau1[Section],0),0)</f>
        <v>a15</v>
      </c>
      <c r="C734">
        <f>IF(Tableau4[[#This Row],[Charges]]&lt;&gt;0,C733,"")</f>
        <v>15</v>
      </c>
      <c r="D734" t="str">
        <f>VLOOKUP(Tableau4[[#This Row],[Sections]],Tableau1[[Section]:[Désignation section]],2,FALSE)</f>
        <v xml:space="preserve">O </v>
      </c>
      <c r="E734" s="5" t="str">
        <f ca="1">OFFSET(Tableau2[[#Headers],[Groupe Charges]],MATCH(Tableau4[[#This Row],[Charges]],Tableau2[Charges],0),0)</f>
        <v xml:space="preserve">Business Services </v>
      </c>
      <c r="F734" t="str">
        <f>IF($C$4&lt;&gt;"",Inputs!$G35,0)</f>
        <v xml:space="preserve">Entretien Materiel Et Outil. </v>
      </c>
    </row>
    <row r="735" spans="2:6" x14ac:dyDescent="0.2">
      <c r="B735" t="str">
        <f ca="1">OFFSET(Tableau1[[#Headers],[CDT]],MATCH(C735,Tableau1[Section],0),0)</f>
        <v>a15</v>
      </c>
      <c r="C735">
        <f>IF(Tableau4[[#This Row],[Charges]]&lt;&gt;0,C734,"")</f>
        <v>15</v>
      </c>
      <c r="D735" t="str">
        <f>VLOOKUP(Tableau4[[#This Row],[Sections]],Tableau1[[Section]:[Désignation section]],2,FALSE)</f>
        <v xml:space="preserve">O </v>
      </c>
      <c r="E735" s="5" t="str">
        <f ca="1">OFFSET(Tableau2[[#Headers],[Groupe Charges]],MATCH(Tableau4[[#This Row],[Charges]],Tableau2[Charges],0),0)</f>
        <v xml:space="preserve">Business Services </v>
      </c>
      <c r="F735" t="str">
        <f>IF($C$4&lt;&gt;"",Inputs!$G36,0)</f>
        <v>Loyers Mat &amp; Outil.Hors It</v>
      </c>
    </row>
    <row r="736" spans="2:6" x14ac:dyDescent="0.2">
      <c r="B736" t="str">
        <f ca="1">OFFSET(Tableau1[[#Headers],[CDT]],MATCH(C736,Tableau1[Section],0),0)</f>
        <v>a15</v>
      </c>
      <c r="C736">
        <f>IF(Tableau4[[#This Row],[Charges]]&lt;&gt;0,C735,"")</f>
        <v>15</v>
      </c>
      <c r="D736" t="str">
        <f>VLOOKUP(Tableau4[[#This Row],[Sections]],Tableau1[[Section]:[Désignation section]],2,FALSE)</f>
        <v xml:space="preserve">O </v>
      </c>
      <c r="E736" s="5" t="str">
        <f ca="1">OFFSET(Tableau2[[#Headers],[Groupe Charges]],MATCH(Tableau4[[#This Row],[Charges]],Tableau2[Charges],0),0)</f>
        <v xml:space="preserve">Facil.Managt &amp; Utilities </v>
      </c>
      <c r="F736" t="str">
        <f>IF($C$4&lt;&gt;"",Inputs!$G37,0)</f>
        <v>Remb.De Charges &amp; Subventions Recu</v>
      </c>
    </row>
    <row r="737" spans="2:6" x14ac:dyDescent="0.2">
      <c r="B737" t="str">
        <f ca="1">OFFSET(Tableau1[[#Headers],[CDT]],MATCH(C737,Tableau1[Section],0),0)</f>
        <v>a15</v>
      </c>
      <c r="C737">
        <f>IF(Tableau4[[#This Row],[Charges]]&lt;&gt;0,C736,"")</f>
        <v>15</v>
      </c>
      <c r="D737" t="str">
        <f>VLOOKUP(Tableau4[[#This Row],[Sections]],Tableau1[[Section]:[Désignation section]],2,FALSE)</f>
        <v xml:space="preserve">O </v>
      </c>
      <c r="E737" s="5" t="str">
        <f ca="1">OFFSET(Tableau2[[#Headers],[Groupe Charges]],MATCH(Tableau4[[#This Row],[Charges]],Tableau2[Charges],0),0)</f>
        <v xml:space="preserve">Facil.Managt &amp; Utilities </v>
      </c>
      <c r="F737" t="str">
        <f>IF($C$4&lt;&gt;"",Inputs!$G38,0)</f>
        <v>Electricite</v>
      </c>
    </row>
    <row r="738" spans="2:6" x14ac:dyDescent="0.2">
      <c r="B738" t="str">
        <f ca="1">OFFSET(Tableau1[[#Headers],[CDT]],MATCH(C738,Tableau1[Section],0),0)</f>
        <v>a15</v>
      </c>
      <c r="C738">
        <f>IF(Tableau4[[#This Row],[Charges]]&lt;&gt;0,C737,"")</f>
        <v>15</v>
      </c>
      <c r="D738" t="str">
        <f>VLOOKUP(Tableau4[[#This Row],[Sections]],Tableau1[[Section]:[Désignation section]],2,FALSE)</f>
        <v xml:space="preserve">O </v>
      </c>
      <c r="E738" s="5" t="str">
        <f ca="1">OFFSET(Tableau2[[#Headers],[Groupe Charges]],MATCH(Tableau4[[#This Row],[Charges]],Tableau2[Charges],0),0)</f>
        <v xml:space="preserve">Facil.Managt &amp; Utilities </v>
      </c>
      <c r="F738" t="str">
        <f>IF($C$4&lt;&gt;"",Inputs!$G39,0)</f>
        <v>Eau</v>
      </c>
    </row>
    <row r="739" spans="2:6" x14ac:dyDescent="0.2">
      <c r="B739" t="str">
        <f ca="1">OFFSET(Tableau1[[#Headers],[CDT]],MATCH(C739,Tableau1[Section],0),0)</f>
        <v>a15</v>
      </c>
      <c r="C739">
        <f>IF(Tableau4[[#This Row],[Charges]]&lt;&gt;0,C738,"")</f>
        <v>15</v>
      </c>
      <c r="D739" t="str">
        <f>VLOOKUP(Tableau4[[#This Row],[Sections]],Tableau1[[Section]:[Désignation section]],2,FALSE)</f>
        <v xml:space="preserve">O </v>
      </c>
      <c r="E739" s="5" t="str">
        <f ca="1">OFFSET(Tableau2[[#Headers],[Groupe Charges]],MATCH(Tableau4[[#This Row],[Charges]],Tableau2[Charges],0),0)</f>
        <v xml:space="preserve">Facil.Managt &amp; Utilities </v>
      </c>
      <c r="F739" t="str">
        <f>IF($C$4&lt;&gt;"",Inputs!$G40,0)</f>
        <v>Gaz</v>
      </c>
    </row>
    <row r="740" spans="2:6" x14ac:dyDescent="0.2">
      <c r="B740" t="str">
        <f ca="1">OFFSET(Tableau1[[#Headers],[CDT]],MATCH(C740,Tableau1[Section],0),0)</f>
        <v>a15</v>
      </c>
      <c r="C740">
        <f>IF(Tableau4[[#This Row],[Charges]]&lt;&gt;0,C739,"")</f>
        <v>15</v>
      </c>
      <c r="D740" t="str">
        <f>VLOOKUP(Tableau4[[#This Row],[Sections]],Tableau1[[Section]:[Désignation section]],2,FALSE)</f>
        <v xml:space="preserve">O </v>
      </c>
      <c r="E740" s="5" t="str">
        <f ca="1">OFFSET(Tableau2[[#Headers],[Groupe Charges]],MATCH(Tableau4[[#This Row],[Charges]],Tableau2[Charges],0),0)</f>
        <v xml:space="preserve">Facil.Managt &amp; Utilities </v>
      </c>
      <c r="F740" t="str">
        <f>IF($C$4&lt;&gt;"",Inputs!$G41,0)</f>
        <v>Fuel Combustible De Chauffage</v>
      </c>
    </row>
    <row r="741" spans="2:6" x14ac:dyDescent="0.2">
      <c r="B741" t="str">
        <f ca="1">OFFSET(Tableau1[[#Headers],[CDT]],MATCH(C741,Tableau1[Section],0),0)</f>
        <v>a15</v>
      </c>
      <c r="C741">
        <f>IF(Tableau4[[#This Row],[Charges]]&lt;&gt;0,C740,"")</f>
        <v>15</v>
      </c>
      <c r="D741" t="str">
        <f>VLOOKUP(Tableau4[[#This Row],[Sections]],Tableau1[[Section]:[Désignation section]],2,FALSE)</f>
        <v xml:space="preserve">O </v>
      </c>
      <c r="E741" s="5" t="str">
        <f ca="1">OFFSET(Tableau2[[#Headers],[Groupe Charges]],MATCH(Tableau4[[#This Row],[Charges]],Tableau2[Charges],0),0)</f>
        <v xml:space="preserve">Facil.Managt &amp; Utilities </v>
      </c>
      <c r="F741" t="str">
        <f>IF($C$4&lt;&gt;"",Inputs!$G42,0)</f>
        <v>Nettoyage Ateliers Et Bureaux</v>
      </c>
    </row>
    <row r="742" spans="2:6" x14ac:dyDescent="0.2">
      <c r="B742" t="str">
        <f ca="1">OFFSET(Tableau1[[#Headers],[CDT]],MATCH(C742,Tableau1[Section],0),0)</f>
        <v>a15</v>
      </c>
      <c r="C742">
        <f>IF(Tableau4[[#This Row],[Charges]]&lt;&gt;0,C741,"")</f>
        <v>15</v>
      </c>
      <c r="D742" t="str">
        <f>VLOOKUP(Tableau4[[#This Row],[Sections]],Tableau1[[Section]:[Désignation section]],2,FALSE)</f>
        <v xml:space="preserve">O </v>
      </c>
      <c r="E742" s="5" t="str">
        <f ca="1">OFFSET(Tableau2[[#Headers],[Groupe Charges]],MATCH(Tableau4[[#This Row],[Charges]],Tableau2[Charges],0),0)</f>
        <v xml:space="preserve">Facil.Managt &amp; Utilities </v>
      </c>
      <c r="F742" t="str">
        <f>IF($C$4&lt;&gt;"",Inputs!$G43,0)</f>
        <v>Frais De Gardiennage</v>
      </c>
    </row>
    <row r="743" spans="2:6" x14ac:dyDescent="0.2">
      <c r="B743" t="str">
        <f ca="1">OFFSET(Tableau1[[#Headers],[CDT]],MATCH(C743,Tableau1[Section],0),0)</f>
        <v>a15</v>
      </c>
      <c r="C743">
        <f>IF(Tableau4[[#This Row],[Charges]]&lt;&gt;0,C742,"")</f>
        <v>15</v>
      </c>
      <c r="D743" t="str">
        <f>VLOOKUP(Tableau4[[#This Row],[Sections]],Tableau1[[Section]:[Désignation section]],2,FALSE)</f>
        <v xml:space="preserve">O </v>
      </c>
      <c r="E743" s="5" t="str">
        <f ca="1">OFFSET(Tableau2[[#Headers],[Groupe Charges]],MATCH(Tableau4[[#This Row],[Charges]],Tableau2[Charges],0),0)</f>
        <v xml:space="preserve">Facil.Managt &amp; Utilities </v>
      </c>
      <c r="F743" t="str">
        <f>IF($C$4&lt;&gt;"",Inputs!$G44,0)</f>
        <v>Loyers EADS Terrains &amp; Constructio</v>
      </c>
    </row>
    <row r="744" spans="2:6" x14ac:dyDescent="0.2">
      <c r="B744" t="str">
        <f ca="1">OFFSET(Tableau1[[#Headers],[CDT]],MATCH(C744,Tableau1[Section],0),0)</f>
        <v>a15</v>
      </c>
      <c r="C744">
        <f>IF(Tableau4[[#This Row],[Charges]]&lt;&gt;0,C743,"")</f>
        <v>15</v>
      </c>
      <c r="D744" t="str">
        <f>VLOOKUP(Tableau4[[#This Row],[Sections]],Tableau1[[Section]:[Désignation section]],2,FALSE)</f>
        <v xml:space="preserve">O </v>
      </c>
      <c r="E744" s="5" t="str">
        <f ca="1">OFFSET(Tableau2[[#Headers],[Groupe Charges]],MATCH(Tableau4[[#This Row],[Charges]],Tableau2[Charges],0),0)</f>
        <v xml:space="preserve">Facil.Managt &amp; Utilities </v>
      </c>
      <c r="F744" t="str">
        <f>IF($C$4&lt;&gt;"",Inputs!$G45,0)</f>
        <v>Loyers SRE Terrains &amp; Construction</v>
      </c>
    </row>
    <row r="745" spans="2:6" x14ac:dyDescent="0.2">
      <c r="B745" t="str">
        <f ca="1">OFFSET(Tableau1[[#Headers],[CDT]],MATCH(C745,Tableau1[Section],0),0)</f>
        <v>a15</v>
      </c>
      <c r="C745">
        <f>IF(Tableau4[[#This Row],[Charges]]&lt;&gt;0,C744,"")</f>
        <v>15</v>
      </c>
      <c r="D745" t="str">
        <f>VLOOKUP(Tableau4[[#This Row],[Sections]],Tableau1[[Section]:[Désignation section]],2,FALSE)</f>
        <v xml:space="preserve">O </v>
      </c>
      <c r="E745" s="5" t="str">
        <f ca="1">OFFSET(Tableau2[[#Headers],[Groupe Charges]],MATCH(Tableau4[[#This Row],[Charges]],Tableau2[Charges],0),0)</f>
        <v xml:space="preserve">Facil.Managt &amp; Utilities </v>
      </c>
      <c r="F745" t="str">
        <f>IF($C$4&lt;&gt;"",Inputs!$G46,0)</f>
        <v>Loyers Exterieurs Terrains &amp; Const</v>
      </c>
    </row>
    <row r="746" spans="2:6" x14ac:dyDescent="0.2">
      <c r="B746" t="str">
        <f ca="1">OFFSET(Tableau1[[#Headers],[CDT]],MATCH(C746,Tableau1[Section],0),0)</f>
        <v>a15</v>
      </c>
      <c r="C746">
        <f>IF(Tableau4[[#This Row],[Charges]]&lt;&gt;0,C745,"")</f>
        <v>15</v>
      </c>
      <c r="D746" t="str">
        <f>VLOOKUP(Tableau4[[#This Row],[Sections]],Tableau1[[Section]:[Désignation section]],2,FALSE)</f>
        <v xml:space="preserve">O </v>
      </c>
      <c r="E746" s="5" t="str">
        <f ca="1">OFFSET(Tableau2[[#Headers],[Groupe Charges]],MATCH(Tableau4[[#This Row],[Charges]],Tableau2[Charges],0),0)</f>
        <v xml:space="preserve">Facil.Managt &amp; Utilities </v>
      </c>
      <c r="F746" t="str">
        <f>IF($C$4&lt;&gt;"",Inputs!$G47,0)</f>
        <v>Entretien Terrains</v>
      </c>
    </row>
    <row r="747" spans="2:6" x14ac:dyDescent="0.2">
      <c r="B747" t="str">
        <f ca="1">OFFSET(Tableau1[[#Headers],[CDT]],MATCH(C747,Tableau1[Section],0),0)</f>
        <v>a15</v>
      </c>
      <c r="C747">
        <f>IF(Tableau4[[#This Row],[Charges]]&lt;&gt;0,C746,"")</f>
        <v>15</v>
      </c>
      <c r="D747" t="str">
        <f>VLOOKUP(Tableau4[[#This Row],[Sections]],Tableau1[[Section]:[Désignation section]],2,FALSE)</f>
        <v xml:space="preserve">O </v>
      </c>
      <c r="E747" s="5" t="str">
        <f ca="1">OFFSET(Tableau2[[#Headers],[Groupe Charges]],MATCH(Tableau4[[#This Row],[Charges]],Tableau2[Charges],0),0)</f>
        <v xml:space="preserve">Facil.Managt &amp; Utilities </v>
      </c>
      <c r="F747" t="str">
        <f>IF($C$4&lt;&gt;"",Inputs!$G48,0)</f>
        <v>Entretien Batiments</v>
      </c>
    </row>
    <row r="748" spans="2:6" x14ac:dyDescent="0.2">
      <c r="B748" t="str">
        <f ca="1">OFFSET(Tableau1[[#Headers],[CDT]],MATCH(C748,Tableau1[Section],0),0)</f>
        <v>a15</v>
      </c>
      <c r="C748">
        <f>IF(Tableau4[[#This Row],[Charges]]&lt;&gt;0,C747,"")</f>
        <v>15</v>
      </c>
      <c r="D748" t="str">
        <f>VLOOKUP(Tableau4[[#This Row],[Sections]],Tableau1[[Section]:[Désignation section]],2,FALSE)</f>
        <v xml:space="preserve">O </v>
      </c>
      <c r="E748" s="5" t="str">
        <f ca="1">OFFSET(Tableau2[[#Headers],[Groupe Charges]],MATCH(Tableau4[[#This Row],[Charges]],Tableau2[Charges],0),0)</f>
        <v xml:space="preserve">Facil.Managt &amp; Utilities </v>
      </c>
      <c r="F748" t="str">
        <f>IF($C$4&lt;&gt;"",Inputs!$G49,0)</f>
        <v>Entretien Installations Techniques</v>
      </c>
    </row>
    <row r="749" spans="2:6" x14ac:dyDescent="0.2">
      <c r="B749" t="str">
        <f ca="1">OFFSET(Tableau1[[#Headers],[CDT]],MATCH(C749,Tableau1[Section],0),0)</f>
        <v>a15</v>
      </c>
      <c r="C749">
        <f>IF(Tableau4[[#This Row],[Charges]]&lt;&gt;0,C748,"")</f>
        <v>15</v>
      </c>
      <c r="D749" t="str">
        <f>VLOOKUP(Tableau4[[#This Row],[Sections]],Tableau1[[Section]:[Désignation section]],2,FALSE)</f>
        <v xml:space="preserve">O </v>
      </c>
      <c r="E749" s="5" t="str">
        <f ca="1">OFFSET(Tableau2[[#Headers],[Groupe Charges]],MATCH(Tableau4[[#This Row],[Charges]],Tableau2[Charges],0),0)</f>
        <v xml:space="preserve">Facil.Managt &amp; Utilities </v>
      </c>
      <c r="F749" t="str">
        <f>IF($C$4&lt;&gt;"",Inputs!$G50,0)</f>
        <v>Transport Du Personnel</v>
      </c>
    </row>
    <row r="750" spans="2:6" x14ac:dyDescent="0.2">
      <c r="B750" t="str">
        <f ca="1">OFFSET(Tableau1[[#Headers],[CDT]],MATCH(C750,Tableau1[Section],0),0)</f>
        <v>a15</v>
      </c>
      <c r="C750">
        <f>IF(Tableau4[[#This Row],[Charges]]&lt;&gt;0,C749,"")</f>
        <v>15</v>
      </c>
      <c r="D750" t="str">
        <f>VLOOKUP(Tableau4[[#This Row],[Sections]],Tableau1[[Section]:[Désignation section]],2,FALSE)</f>
        <v xml:space="preserve">O </v>
      </c>
      <c r="E750" s="5" t="str">
        <f ca="1">OFFSET(Tableau2[[#Headers],[Groupe Charges]],MATCH(Tableau4[[#This Row],[Charges]],Tableau2[Charges],0),0)</f>
        <v xml:space="preserve">Facil.Managt &amp; Utilities </v>
      </c>
      <c r="F750" t="str">
        <f>IF($C$4&lt;&gt;"",Inputs!$G51,0)</f>
        <v>Elimination Des Dechets</v>
      </c>
    </row>
    <row r="751" spans="2:6" x14ac:dyDescent="0.2">
      <c r="B751" t="str">
        <f ca="1">OFFSET(Tableau1[[#Headers],[CDT]],MATCH(C751,Tableau1[Section],0),0)</f>
        <v>a15</v>
      </c>
      <c r="C751">
        <f>IF(Tableau4[[#This Row],[Charges]]&lt;&gt;0,C750,"")</f>
        <v>15</v>
      </c>
      <c r="D751" t="str">
        <f>VLOOKUP(Tableau4[[#This Row],[Sections]],Tableau1[[Section]:[Désignation section]],2,FALSE)</f>
        <v xml:space="preserve">O </v>
      </c>
      <c r="E751" s="5" t="str">
        <f ca="1">OFFSET(Tableau2[[#Headers],[Groupe Charges]],MATCH(Tableau4[[#This Row],[Charges]],Tableau2[Charges],0),0)</f>
        <v xml:space="preserve">Facil.Managt &amp; Utilities </v>
      </c>
      <c r="F751" t="str">
        <f>IF($C$4&lt;&gt;"",Inputs!$G52,0)</f>
        <v>Frais De Reception Internes</v>
      </c>
    </row>
    <row r="752" spans="2:6" x14ac:dyDescent="0.2">
      <c r="B752" t="str">
        <f ca="1">OFFSET(Tableau1[[#Headers],[CDT]],MATCH(C752,Tableau1[Section],0),0)</f>
        <v>a15</v>
      </c>
      <c r="C752">
        <f>IF(Tableau4[[#This Row],[Charges]]&lt;&gt;0,C751,"")</f>
        <v>15</v>
      </c>
      <c r="D752" t="str">
        <f>VLOOKUP(Tableau4[[#This Row],[Sections]],Tableau1[[Section]:[Désignation section]],2,FALSE)</f>
        <v xml:space="preserve">O </v>
      </c>
      <c r="E752" s="5" t="str">
        <f ca="1">OFFSET(Tableau2[[#Headers],[Groupe Charges]],MATCH(Tableau4[[#This Row],[Charges]],Tableau2[Charges],0),0)</f>
        <v xml:space="preserve">Facil.Managt &amp; Utilities </v>
      </c>
      <c r="F752" t="str">
        <f>IF($C$4&lt;&gt;"",Inputs!$G53,0)</f>
        <v>Amenagement Demenagement</v>
      </c>
    </row>
    <row r="753" spans="2:6" x14ac:dyDescent="0.2">
      <c r="B753" t="str">
        <f ca="1">OFFSET(Tableau1[[#Headers],[CDT]],MATCH(C753,Tableau1[Section],0),0)</f>
        <v>a15</v>
      </c>
      <c r="C753">
        <f>IF(Tableau4[[#This Row],[Charges]]&lt;&gt;0,C752,"")</f>
        <v>15</v>
      </c>
      <c r="D753" t="str">
        <f>VLOOKUP(Tableau4[[#This Row],[Sections]],Tableau1[[Section]:[Désignation section]],2,FALSE)</f>
        <v xml:space="preserve">O </v>
      </c>
      <c r="E753" s="5" t="str">
        <f ca="1">OFFSET(Tableau2[[#Headers],[Groupe Charges]],MATCH(Tableau4[[#This Row],[Charges]],Tableau2[Charges],0),0)</f>
        <v xml:space="preserve">It/Telecom </v>
      </c>
      <c r="F753" t="str">
        <f>IF($C$4&lt;&gt;"",Inputs!$G54,0)</f>
        <v>Achat computers &lt; 500 euros</v>
      </c>
    </row>
    <row r="754" spans="2:6" x14ac:dyDescent="0.2">
      <c r="B754" t="str">
        <f ca="1">OFFSET(Tableau1[[#Headers],[CDT]],MATCH(C754,Tableau1[Section],0),0)</f>
        <v>a16</v>
      </c>
      <c r="C754">
        <f>Inputs!C20</f>
        <v>16</v>
      </c>
      <c r="D754" t="str">
        <f>VLOOKUP(Tableau4[[#This Row],[Sections]],Tableau1[[Section]:[Désignation section]],2,FALSE)</f>
        <v>P</v>
      </c>
      <c r="E754" s="5" t="str">
        <f ca="1">OFFSET(Tableau2[[#Headers],[Groupe Charges]],MATCH(Tableau4[[#This Row],[Charges]],Tableau2[Charges],0),0)</f>
        <v xml:space="preserve">Personnel related costs </v>
      </c>
      <c r="F754" t="str">
        <f>IF($C$4&lt;&gt;"",Inputs!$G5,0)</f>
        <v>Frais Recrutement Du Personnel</v>
      </c>
    </row>
    <row r="755" spans="2:6" x14ac:dyDescent="0.2">
      <c r="B755" t="str">
        <f ca="1">OFFSET(Tableau1[[#Headers],[CDT]],MATCH(C755,Tableau1[Section],0),0)</f>
        <v>a16</v>
      </c>
      <c r="C755">
        <f>IF(Tableau4[[#This Row],[Charges]]&lt;&gt;0,C754,"")</f>
        <v>16</v>
      </c>
      <c r="D755" t="str">
        <f>VLOOKUP(Tableau4[[#This Row],[Sections]],Tableau1[[Section]:[Désignation section]],2,FALSE)</f>
        <v>P</v>
      </c>
      <c r="E755" s="5" t="str">
        <f ca="1">OFFSET(Tableau2[[#Headers],[Groupe Charges]],MATCH(Tableau4[[#This Row],[Charges]],Tableau2[Charges],0),0)</f>
        <v xml:space="preserve">Personnel related costs </v>
      </c>
      <c r="F755" t="str">
        <f>IF($C$4&lt;&gt;"",Inputs!$G6,0)</f>
        <v>Location de voiture</v>
      </c>
    </row>
    <row r="756" spans="2:6" x14ac:dyDescent="0.2">
      <c r="B756" t="str">
        <f ca="1">OFFSET(Tableau1[[#Headers],[CDT]],MATCH(C756,Tableau1[Section],0),0)</f>
        <v>a16</v>
      </c>
      <c r="C756">
        <f>IF(Tableau4[[#This Row],[Charges]]&lt;&gt;0,C755,"")</f>
        <v>16</v>
      </c>
      <c r="D756" t="str">
        <f>VLOOKUP(Tableau4[[#This Row],[Sections]],Tableau1[[Section]:[Désignation section]],2,FALSE)</f>
        <v>P</v>
      </c>
      <c r="E756" s="5" t="str">
        <f ca="1">OFFSET(Tableau2[[#Headers],[Groupe Charges]],MATCH(Tableau4[[#This Row],[Charges]],Tableau2[Charges],0),0)</f>
        <v xml:space="preserve">Personnel related costs </v>
      </c>
      <c r="F756" t="str">
        <f>IF($C$4&lt;&gt;"",Inputs!$G7,0)</f>
        <v>Formation</v>
      </c>
    </row>
    <row r="757" spans="2:6" x14ac:dyDescent="0.2">
      <c r="B757" t="str">
        <f ca="1">OFFSET(Tableau1[[#Headers],[CDT]],MATCH(C757,Tableau1[Section],0),0)</f>
        <v>a16</v>
      </c>
      <c r="C757">
        <f>IF(Tableau4[[#This Row],[Charges]]&lt;&gt;0,C756,"")</f>
        <v>16</v>
      </c>
      <c r="D757" t="str">
        <f>VLOOKUP(Tableau4[[#This Row],[Sections]],Tableau1[[Section]:[Désignation section]],2,FALSE)</f>
        <v>P</v>
      </c>
      <c r="E757" s="5" t="str">
        <f ca="1">OFFSET(Tableau2[[#Headers],[Groupe Charges]],MATCH(Tableau4[[#This Row],[Charges]],Tableau2[Charges],0),0)</f>
        <v xml:space="preserve">Personnel related costs </v>
      </c>
      <c r="F757" t="str">
        <f>IF($C$4&lt;&gt;"",Inputs!$G8,0)</f>
        <v>Personnel Detache,Prete</v>
      </c>
    </row>
    <row r="758" spans="2:6" x14ac:dyDescent="0.2">
      <c r="B758" t="str">
        <f ca="1">OFFSET(Tableau1[[#Headers],[CDT]],MATCH(C758,Tableau1[Section],0),0)</f>
        <v>a16</v>
      </c>
      <c r="C758">
        <f>IF(Tableau4[[#This Row],[Charges]]&lt;&gt;0,C757,"")</f>
        <v>16</v>
      </c>
      <c r="D758" t="str">
        <f>VLOOKUP(Tableau4[[#This Row],[Sections]],Tableau1[[Section]:[Désignation section]],2,FALSE)</f>
        <v>P</v>
      </c>
      <c r="E758" s="5" t="str">
        <f ca="1">OFFSET(Tableau2[[#Headers],[Groupe Charges]],MATCH(Tableau4[[#This Row],[Charges]],Tableau2[Charges],0),0)</f>
        <v xml:space="preserve">Personnel related costs </v>
      </c>
      <c r="F758" t="str">
        <f>IF($C$4&lt;&gt;"",Inputs!$G9,0)</f>
        <v>Demenagement Pers. Mute</v>
      </c>
    </row>
    <row r="759" spans="2:6" x14ac:dyDescent="0.2">
      <c r="B759" t="str">
        <f ca="1">OFFSET(Tableau1[[#Headers],[CDT]],MATCH(C759,Tableau1[Section],0),0)</f>
        <v>a16</v>
      </c>
      <c r="C759">
        <f>IF(Tableau4[[#This Row],[Charges]]&lt;&gt;0,C758,"")</f>
        <v>16</v>
      </c>
      <c r="D759" t="str">
        <f>VLOOKUP(Tableau4[[#This Row],[Sections]],Tableau1[[Section]:[Désignation section]],2,FALSE)</f>
        <v>P</v>
      </c>
      <c r="E759" s="5" t="str">
        <f ca="1">OFFSET(Tableau2[[#Headers],[Groupe Charges]],MATCH(Tableau4[[#This Row],[Charges]],Tableau2[Charges],0),0)</f>
        <v>Subcontracted in situ personnel</v>
      </c>
      <c r="F759" t="str">
        <f>IF($C$4&lt;&gt;"",Inputs!$G10,0)</f>
        <v>Subcontracted in situ personnem</v>
      </c>
    </row>
    <row r="760" spans="2:6" x14ac:dyDescent="0.2">
      <c r="B760" t="str">
        <f ca="1">OFFSET(Tableau1[[#Headers],[CDT]],MATCH(C760,Tableau1[Section],0),0)</f>
        <v>a16</v>
      </c>
      <c r="C760">
        <f>IF(Tableau4[[#This Row],[Charges]]&lt;&gt;0,C759,"")</f>
        <v>16</v>
      </c>
      <c r="D760" t="str">
        <f>VLOOKUP(Tableau4[[#This Row],[Sections]],Tableau1[[Section]:[Désignation section]],2,FALSE)</f>
        <v>P</v>
      </c>
      <c r="E760" s="5" t="str">
        <f ca="1">OFFSET(Tableau2[[#Headers],[Groupe Charges]],MATCH(Tableau4[[#This Row],[Charges]],Tableau2[Charges],0),0)</f>
        <v xml:space="preserve">Subcontracted works </v>
      </c>
      <c r="F760" t="str">
        <f>IF($C$4&lt;&gt;"",Inputs!$G11,0)</f>
        <v>Dev.Maint.Logic.Concus Interne</v>
      </c>
    </row>
    <row r="761" spans="2:6" x14ac:dyDescent="0.2">
      <c r="B761" t="str">
        <f ca="1">OFFSET(Tableau1[[#Headers],[CDT]],MATCH(C761,Tableau1[Section],0),0)</f>
        <v>a16</v>
      </c>
      <c r="C761">
        <f>IF(Tableau4[[#This Row],[Charges]]&lt;&gt;0,C760,"")</f>
        <v>16</v>
      </c>
      <c r="D761" t="str">
        <f>VLOOKUP(Tableau4[[#This Row],[Sections]],Tableau1[[Section]:[Désignation section]],2,FALSE)</f>
        <v>P</v>
      </c>
      <c r="E761" s="5" t="str">
        <f ca="1">OFFSET(Tableau2[[#Headers],[Groupe Charges]],MATCH(Tableau4[[#This Row],[Charges]],Tableau2[Charges],0),0)</f>
        <v xml:space="preserve">Subcontracted works </v>
      </c>
      <c r="F761" t="str">
        <f>IF($C$4&lt;&gt;"",Inputs!$G12,0)</f>
        <v>Sous-traitance informatique in-situ</v>
      </c>
    </row>
    <row r="762" spans="2:6" x14ac:dyDescent="0.2">
      <c r="B762" t="str">
        <f ca="1">OFFSET(Tableau1[[#Headers],[CDT]],MATCH(C762,Tableau1[Section],0),0)</f>
        <v>a16</v>
      </c>
      <c r="C762">
        <f>IF(Tableau4[[#This Row],[Charges]]&lt;&gt;0,C761,"")</f>
        <v>16</v>
      </c>
      <c r="D762" t="str">
        <f>VLOOKUP(Tableau4[[#This Row],[Sections]],Tableau1[[Section]:[Désignation section]],2,FALSE)</f>
        <v>P</v>
      </c>
      <c r="E762" s="5" t="str">
        <f ca="1">OFFSET(Tableau2[[#Headers],[Groupe Charges]],MATCH(Tableau4[[#This Row],[Charges]],Tableau2[Charges],0),0)</f>
        <v xml:space="preserve">Subcontracted works </v>
      </c>
      <c r="F762" t="str">
        <f>IF($C$4&lt;&gt;"",Inputs!$G13,0)</f>
        <v>Documentation Generale &amp; Technique</v>
      </c>
    </row>
    <row r="763" spans="2:6" x14ac:dyDescent="0.2">
      <c r="B763" t="str">
        <f ca="1">OFFSET(Tableau1[[#Headers],[CDT]],MATCH(C763,Tableau1[Section],0),0)</f>
        <v>a16</v>
      </c>
      <c r="C763">
        <f>IF(Tableau4[[#This Row],[Charges]]&lt;&gt;0,C762,"")</f>
        <v>16</v>
      </c>
      <c r="D763" t="str">
        <f>VLOOKUP(Tableau4[[#This Row],[Sections]],Tableau1[[Section]:[Désignation section]],2,FALSE)</f>
        <v>P</v>
      </c>
      <c r="E763" s="5" t="str">
        <f ca="1">OFFSET(Tableau2[[#Headers],[Groupe Charges]],MATCH(Tableau4[[#This Row],[Charges]],Tableau2[Charges],0),0)</f>
        <v xml:space="preserve">Subcontracted works </v>
      </c>
      <c r="F763" t="str">
        <f>IF($C$4&lt;&gt;"",Inputs!$G14,0)</f>
        <v>Qualite,Tests,Essais</v>
      </c>
    </row>
    <row r="764" spans="2:6" x14ac:dyDescent="0.2">
      <c r="B764" t="str">
        <f ca="1">OFFSET(Tableau1[[#Headers],[CDT]],MATCH(C764,Tableau1[Section],0),0)</f>
        <v>a16</v>
      </c>
      <c r="C764">
        <f>IF(Tableau4[[#This Row],[Charges]]&lt;&gt;0,C763,"")</f>
        <v>16</v>
      </c>
      <c r="D764" t="str">
        <f>VLOOKUP(Tableau4[[#This Row],[Sections]],Tableau1[[Section]:[Désignation section]],2,FALSE)</f>
        <v>P</v>
      </c>
      <c r="E764" s="5" t="str">
        <f ca="1">OFFSET(Tableau2[[#Headers],[Groupe Charges]],MATCH(Tableau4[[#This Row],[Charges]],Tableau2[Charges],0),0)</f>
        <v xml:space="preserve">Subcontracted works </v>
      </c>
      <c r="F764" t="str">
        <f>IF($C$4&lt;&gt;"",Inputs!$G15,0)</f>
        <v>Autres études &amp; recherches ext</v>
      </c>
    </row>
    <row r="765" spans="2:6" x14ac:dyDescent="0.2">
      <c r="B765" t="str">
        <f ca="1">OFFSET(Tableau1[[#Headers],[CDT]],MATCH(C765,Tableau1[Section],0),0)</f>
        <v>a16</v>
      </c>
      <c r="C765">
        <f>IF(Tableau4[[#This Row],[Charges]]&lt;&gt;0,C764,"")</f>
        <v>16</v>
      </c>
      <c r="D765" t="str">
        <f>VLOOKUP(Tableau4[[#This Row],[Sections]],Tableau1[[Section]:[Désignation section]],2,FALSE)</f>
        <v>P</v>
      </c>
      <c r="E765" s="5" t="str">
        <f ca="1">OFFSET(Tableau2[[#Headers],[Groupe Charges]],MATCH(Tableau4[[#This Row],[Charges]],Tableau2[Charges],0),0)</f>
        <v xml:space="preserve">Travel cost &amp; accomodation </v>
      </c>
      <c r="F765" t="str">
        <f>IF($C$4&lt;&gt;"",Inputs!$G16,0)</f>
        <v>Travel cost &amp; accomodation</v>
      </c>
    </row>
    <row r="766" spans="2:6" x14ac:dyDescent="0.2">
      <c r="B766" t="str">
        <f ca="1">OFFSET(Tableau1[[#Headers],[CDT]],MATCH(C766,Tableau1[Section],0),0)</f>
        <v>a16</v>
      </c>
      <c r="C766">
        <f>IF(Tableau4[[#This Row],[Charges]]&lt;&gt;0,C765,"")</f>
        <v>16</v>
      </c>
      <c r="D766" t="str">
        <f>VLOOKUP(Tableau4[[#This Row],[Sections]],Tableau1[[Section]:[Désignation section]],2,FALSE)</f>
        <v>P</v>
      </c>
      <c r="E766" s="5" t="str">
        <f ca="1">OFFSET(Tableau2[[#Headers],[Groupe Charges]],MATCH(Tableau4[[#This Row],[Charges]],Tableau2[Charges],0),0)</f>
        <v xml:space="preserve">Consumables </v>
      </c>
      <c r="F766" t="str">
        <f>IF($C$4&lt;&gt;"",Inputs!$G17,0)</f>
        <v>Sorties Stock Matiere</v>
      </c>
    </row>
    <row r="767" spans="2:6" x14ac:dyDescent="0.2">
      <c r="B767" t="str">
        <f ca="1">OFFSET(Tableau1[[#Headers],[CDT]],MATCH(C767,Tableau1[Section],0),0)</f>
        <v>a16</v>
      </c>
      <c r="C767">
        <f>IF(Tableau4[[#This Row],[Charges]]&lt;&gt;0,C766,"")</f>
        <v>16</v>
      </c>
      <c r="D767" t="str">
        <f>VLOOKUP(Tableau4[[#This Row],[Sections]],Tableau1[[Section]:[Désignation section]],2,FALSE)</f>
        <v>P</v>
      </c>
      <c r="E767" s="5" t="str">
        <f ca="1">OFFSET(Tableau2[[#Headers],[Groupe Charges]],MATCH(Tableau4[[#This Row],[Charges]],Tableau2[Charges],0),0)</f>
        <v xml:space="preserve">Consumables </v>
      </c>
      <c r="F767" t="str">
        <f>IF($C$4&lt;&gt;"",Inputs!$G18,0)</f>
        <v>Visserie Semi-Equipts &amp; Equipts</v>
      </c>
    </row>
    <row r="768" spans="2:6" x14ac:dyDescent="0.2">
      <c r="B768" t="str">
        <f ca="1">OFFSET(Tableau1[[#Headers],[CDT]],MATCH(C768,Tableau1[Section],0),0)</f>
        <v>a16</v>
      </c>
      <c r="C768">
        <f>IF(Tableau4[[#This Row],[Charges]]&lt;&gt;0,C767,"")</f>
        <v>16</v>
      </c>
      <c r="D768" t="str">
        <f>VLOOKUP(Tableau4[[#This Row],[Sections]],Tableau1[[Section]:[Désignation section]],2,FALSE)</f>
        <v>P</v>
      </c>
      <c r="E768" s="5" t="str">
        <f ca="1">OFFSET(Tableau2[[#Headers],[Groupe Charges]],MATCH(Tableau4[[#This Row],[Charges]],Tableau2[Charges],0),0)</f>
        <v xml:space="preserve">Consumables </v>
      </c>
      <c r="F768" t="str">
        <f>IF($C$4&lt;&gt;"",Inputs!$G19,0)</f>
        <v>Fournit.&amp; Prod.Entret.General</v>
      </c>
    </row>
    <row r="769" spans="2:6" x14ac:dyDescent="0.2">
      <c r="B769" t="str">
        <f ca="1">OFFSET(Tableau1[[#Headers],[CDT]],MATCH(C769,Tableau1[Section],0),0)</f>
        <v>a16</v>
      </c>
      <c r="C769">
        <f>IF(Tableau4[[#This Row],[Charges]]&lt;&gt;0,C768,"")</f>
        <v>16</v>
      </c>
      <c r="D769" t="str">
        <f>VLOOKUP(Tableau4[[#This Row],[Sections]],Tableau1[[Section]:[Désignation section]],2,FALSE)</f>
        <v>P</v>
      </c>
      <c r="E769" s="5" t="str">
        <f ca="1">OFFSET(Tableau2[[#Headers],[Groupe Charges]],MATCH(Tableau4[[#This Row],[Charges]],Tableau2[Charges],0),0)</f>
        <v xml:space="preserve">Consumables </v>
      </c>
      <c r="F769" t="str">
        <f>IF($C$4&lt;&gt;"",Inputs!$G20,0)</f>
        <v>Acquis.Mob.Mat.Fournit.Bureau</v>
      </c>
    </row>
    <row r="770" spans="2:6" x14ac:dyDescent="0.2">
      <c r="B770" t="str">
        <f ca="1">OFFSET(Tableau1[[#Headers],[CDT]],MATCH(C770,Tableau1[Section],0),0)</f>
        <v>a16</v>
      </c>
      <c r="C770">
        <f>IF(Tableau4[[#This Row],[Charges]]&lt;&gt;0,C769,"")</f>
        <v>16</v>
      </c>
      <c r="D770" t="str">
        <f>VLOOKUP(Tableau4[[#This Row],[Sections]],Tableau1[[Section]:[Désignation section]],2,FALSE)</f>
        <v>P</v>
      </c>
      <c r="E770" s="5" t="str">
        <f ca="1">OFFSET(Tableau2[[#Headers],[Groupe Charges]],MATCH(Tableau4[[#This Row],[Charges]],Tableau2[Charges],0),0)</f>
        <v xml:space="preserve">Consumables </v>
      </c>
      <c r="F770" t="str">
        <f>IF($C$4&lt;&gt;"",Inputs!$G21,0)</f>
        <v>Petit Outillage</v>
      </c>
    </row>
    <row r="771" spans="2:6" x14ac:dyDescent="0.2">
      <c r="B771" t="str">
        <f ca="1">OFFSET(Tableau1[[#Headers],[CDT]],MATCH(C771,Tableau1[Section],0),0)</f>
        <v>a16</v>
      </c>
      <c r="C771">
        <f>IF(Tableau4[[#This Row],[Charges]]&lt;&gt;0,C770,"")</f>
        <v>16</v>
      </c>
      <c r="D771" t="str">
        <f>VLOOKUP(Tableau4[[#This Row],[Sections]],Tableau1[[Section]:[Désignation section]],2,FALSE)</f>
        <v>P</v>
      </c>
      <c r="E771" s="5" t="str">
        <f ca="1">OFFSET(Tableau2[[#Headers],[Groupe Charges]],MATCH(Tableau4[[#This Row],[Charges]],Tableau2[Charges],0),0)</f>
        <v xml:space="preserve">Consumables </v>
      </c>
      <c r="F771" t="str">
        <f>IF($C$4&lt;&gt;"",Inputs!$G22,0)</f>
        <v>Matieres Consommab.Pdts Entret</v>
      </c>
    </row>
    <row r="772" spans="2:6" x14ac:dyDescent="0.2">
      <c r="B772" t="str">
        <f ca="1">OFFSET(Tableau1[[#Headers],[CDT]],MATCH(C772,Tableau1[Section],0),0)</f>
        <v>a16</v>
      </c>
      <c r="C772">
        <f>IF(Tableau4[[#This Row],[Charges]]&lt;&gt;0,C771,"")</f>
        <v>16</v>
      </c>
      <c r="D772" t="str">
        <f>VLOOKUP(Tableau4[[#This Row],[Sections]],Tableau1[[Section]:[Désignation section]],2,FALSE)</f>
        <v>P</v>
      </c>
      <c r="E772" s="5" t="str">
        <f ca="1">OFFSET(Tableau2[[#Headers],[Groupe Charges]],MATCH(Tableau4[[#This Row],[Charges]],Tableau2[Charges],0),0)</f>
        <v xml:space="preserve">Business Services </v>
      </c>
      <c r="F772" t="str">
        <f>IF($C$4&lt;&gt;"",Inputs!$G23,0)</f>
        <v>Assurances Batiments &amp; Is</v>
      </c>
    </row>
    <row r="773" spans="2:6" x14ac:dyDescent="0.2">
      <c r="B773" t="str">
        <f ca="1">OFFSET(Tableau1[[#Headers],[CDT]],MATCH(C773,Tableau1[Section],0),0)</f>
        <v>a16</v>
      </c>
      <c r="C773">
        <f>IF(Tableau4[[#This Row],[Charges]]&lt;&gt;0,C772,"")</f>
        <v>16</v>
      </c>
      <c r="D773" t="str">
        <f>VLOOKUP(Tableau4[[#This Row],[Sections]],Tableau1[[Section]:[Désignation section]],2,FALSE)</f>
        <v>P</v>
      </c>
      <c r="E773" s="5" t="str">
        <f ca="1">OFFSET(Tableau2[[#Headers],[Groupe Charges]],MATCH(Tableau4[[#This Row],[Charges]],Tableau2[Charges],0),0)</f>
        <v xml:space="preserve">Business Services </v>
      </c>
      <c r="F773" t="str">
        <f>IF($C$4&lt;&gt;"",Inputs!$G24,0)</f>
        <v>Assurances Hors Batiments &amp; Is</v>
      </c>
    </row>
    <row r="774" spans="2:6" x14ac:dyDescent="0.2">
      <c r="B774" t="str">
        <f ca="1">OFFSET(Tableau1[[#Headers],[CDT]],MATCH(C774,Tableau1[Section],0),0)</f>
        <v>a16</v>
      </c>
      <c r="C774">
        <f>IF(Tableau4[[#This Row],[Charges]]&lt;&gt;0,C773,"")</f>
        <v>16</v>
      </c>
      <c r="D774" t="str">
        <f>VLOOKUP(Tableau4[[#This Row],[Sections]],Tableau1[[Section]:[Désignation section]],2,FALSE)</f>
        <v>P</v>
      </c>
      <c r="E774" s="5" t="str">
        <f ca="1">OFFSET(Tableau2[[#Headers],[Groupe Charges]],MATCH(Tableau4[[#This Row],[Charges]],Tableau2[Charges],0),0)</f>
        <v xml:space="preserve">Business Services </v>
      </c>
      <c r="F774" t="str">
        <f>IF($C$4&lt;&gt;"",Inputs!$G25,0)</f>
        <v>Affranchissements</v>
      </c>
    </row>
    <row r="775" spans="2:6" x14ac:dyDescent="0.2">
      <c r="B775" t="str">
        <f ca="1">OFFSET(Tableau1[[#Headers],[CDT]],MATCH(C775,Tableau1[Section],0),0)</f>
        <v>a16</v>
      </c>
      <c r="C775">
        <f>IF(Tableau4[[#This Row],[Charges]]&lt;&gt;0,C774,"")</f>
        <v>16</v>
      </c>
      <c r="D775" t="str">
        <f>VLOOKUP(Tableau4[[#This Row],[Sections]],Tableau1[[Section]:[Désignation section]],2,FALSE)</f>
        <v>P</v>
      </c>
      <c r="E775" s="5" t="str">
        <f ca="1">OFFSET(Tableau2[[#Headers],[Groupe Charges]],MATCH(Tableau4[[#This Row],[Charges]],Tableau2[Charges],0),0)</f>
        <v xml:space="preserve">Business Services </v>
      </c>
      <c r="F775" t="str">
        <f>IF($C$4&lt;&gt;"",Inputs!$G26,0)</f>
        <v>Manutention</v>
      </c>
    </row>
    <row r="776" spans="2:6" x14ac:dyDescent="0.2">
      <c r="B776" t="str">
        <f ca="1">OFFSET(Tableau1[[#Headers],[CDT]],MATCH(C776,Tableau1[Section],0),0)</f>
        <v>a16</v>
      </c>
      <c r="C776">
        <f>IF(Tableau4[[#This Row],[Charges]]&lt;&gt;0,C775,"")</f>
        <v>16</v>
      </c>
      <c r="D776" t="str">
        <f>VLOOKUP(Tableau4[[#This Row],[Sections]],Tableau1[[Section]:[Désignation section]],2,FALSE)</f>
        <v>P</v>
      </c>
      <c r="E776" s="5" t="str">
        <f ca="1">OFFSET(Tableau2[[#Headers],[Groupe Charges]],MATCH(Tableau4[[#This Row],[Charges]],Tableau2[Charges],0),0)</f>
        <v xml:space="preserve">Business Services </v>
      </c>
      <c r="F776" t="str">
        <f>IF($C$4&lt;&gt;"",Inputs!$G27,0)</f>
        <v>Affutage</v>
      </c>
    </row>
    <row r="777" spans="2:6" x14ac:dyDescent="0.2">
      <c r="B777" t="str">
        <f ca="1">OFFSET(Tableau1[[#Headers],[CDT]],MATCH(C777,Tableau1[Section],0),0)</f>
        <v>a16</v>
      </c>
      <c r="C777">
        <f>IF(Tableau4[[#This Row],[Charges]]&lt;&gt;0,C776,"")</f>
        <v>16</v>
      </c>
      <c r="D777" t="str">
        <f>VLOOKUP(Tableau4[[#This Row],[Sections]],Tableau1[[Section]:[Désignation section]],2,FALSE)</f>
        <v>P</v>
      </c>
      <c r="E777" s="5" t="str">
        <f ca="1">OFFSET(Tableau2[[#Headers],[Groupe Charges]],MATCH(Tableau4[[#This Row],[Charges]],Tableau2[Charges],0),0)</f>
        <v xml:space="preserve">Business Services </v>
      </c>
      <c r="F777" t="str">
        <f>IF($C$4&lt;&gt;"",Inputs!$G28,0)</f>
        <v>Receptions, Restauration Exterieur</v>
      </c>
    </row>
    <row r="778" spans="2:6" x14ac:dyDescent="0.2">
      <c r="B778" t="str">
        <f ca="1">OFFSET(Tableau1[[#Headers],[CDT]],MATCH(C778,Tableau1[Section],0),0)</f>
        <v>a16</v>
      </c>
      <c r="C778">
        <f>IF(Tableau4[[#This Row],[Charges]]&lt;&gt;0,C777,"")</f>
        <v>16</v>
      </c>
      <c r="D778" t="str">
        <f>VLOOKUP(Tableau4[[#This Row],[Sections]],Tableau1[[Section]:[Désignation section]],2,FALSE)</f>
        <v>P</v>
      </c>
      <c r="E778" s="5" t="str">
        <f ca="1">OFFSET(Tableau2[[#Headers],[Groupe Charges]],MATCH(Tableau4[[#This Row],[Charges]],Tableau2[Charges],0),0)</f>
        <v xml:space="preserve">Business Services </v>
      </c>
      <c r="F778" t="str">
        <f>IF($C$4&lt;&gt;"",Inputs!$G29,0)</f>
        <v>Transports Lies A L'Exploitat.</v>
      </c>
    </row>
    <row r="779" spans="2:6" x14ac:dyDescent="0.2">
      <c r="B779" t="str">
        <f ca="1">OFFSET(Tableau1[[#Headers],[CDT]],MATCH(C779,Tableau1[Section],0),0)</f>
        <v>a16</v>
      </c>
      <c r="C779">
        <f>IF(Tableau4[[#This Row],[Charges]]&lt;&gt;0,C778,"")</f>
        <v>16</v>
      </c>
      <c r="D779" t="str">
        <f>VLOOKUP(Tableau4[[#This Row],[Sections]],Tableau1[[Section]:[Désignation section]],2,FALSE)</f>
        <v>P</v>
      </c>
      <c r="E779" s="5" t="str">
        <f ca="1">OFFSET(Tableau2[[#Headers],[Groupe Charges]],MATCH(Tableau4[[#This Row],[Charges]],Tableau2[Charges],0),0)</f>
        <v xml:space="preserve">Business Services </v>
      </c>
      <c r="F779" t="str">
        <f>IF($C$4&lt;&gt;"",Inputs!$G30,0)</f>
        <v>Publicite Cadeaux</v>
      </c>
    </row>
    <row r="780" spans="2:6" x14ac:dyDescent="0.2">
      <c r="B780" t="str">
        <f ca="1">OFFSET(Tableau1[[#Headers],[CDT]],MATCH(C780,Tableau1[Section],0),0)</f>
        <v>a16</v>
      </c>
      <c r="C780">
        <f>IF(Tableau4[[#This Row],[Charges]]&lt;&gt;0,C779,"")</f>
        <v>16</v>
      </c>
      <c r="D780" t="str">
        <f>VLOOKUP(Tableau4[[#This Row],[Sections]],Tableau1[[Section]:[Désignation section]],2,FALSE)</f>
        <v>P</v>
      </c>
      <c r="E780" s="5" t="str">
        <f ca="1">OFFSET(Tableau2[[#Headers],[Groupe Charges]],MATCH(Tableau4[[#This Row],[Charges]],Tableau2[Charges],0),0)</f>
        <v xml:space="preserve">Business Services </v>
      </c>
      <c r="F780" t="str">
        <f>IF($C$4&lt;&gt;"",Inputs!$G31,0)</f>
        <v>Inscriptions Congres, Manifestation</v>
      </c>
    </row>
    <row r="781" spans="2:6" x14ac:dyDescent="0.2">
      <c r="B781" t="str">
        <f ca="1">OFFSET(Tableau1[[#Headers],[CDT]],MATCH(C781,Tableau1[Section],0),0)</f>
        <v>a16</v>
      </c>
      <c r="C781">
        <f>IF(Tableau4[[#This Row],[Charges]]&lt;&gt;0,C780,"")</f>
        <v>16</v>
      </c>
      <c r="D781" t="str">
        <f>VLOOKUP(Tableau4[[#This Row],[Sections]],Tableau1[[Section]:[Désignation section]],2,FALSE)</f>
        <v>P</v>
      </c>
      <c r="E781" s="5" t="str">
        <f ca="1">OFFSET(Tableau2[[#Headers],[Groupe Charges]],MATCH(Tableau4[[#This Row],[Charges]],Tableau2[Charges],0),0)</f>
        <v xml:space="preserve">Business Services </v>
      </c>
      <c r="F781" t="str">
        <f>IF($C$4&lt;&gt;"",Inputs!$G32,0)</f>
        <v>Actes,Formalites,Intermediaires</v>
      </c>
    </row>
    <row r="782" spans="2:6" x14ac:dyDescent="0.2">
      <c r="B782" t="str">
        <f ca="1">OFFSET(Tableau1[[#Headers],[CDT]],MATCH(C782,Tableau1[Section],0),0)</f>
        <v>a16</v>
      </c>
      <c r="C782">
        <f>IF(Tableau4[[#This Row],[Charges]]&lt;&gt;0,C781,"")</f>
        <v>16</v>
      </c>
      <c r="D782" t="str">
        <f>VLOOKUP(Tableau4[[#This Row],[Sections]],Tableau1[[Section]:[Désignation section]],2,FALSE)</f>
        <v>P</v>
      </c>
      <c r="E782" s="5" t="str">
        <f ca="1">OFFSET(Tableau2[[#Headers],[Groupe Charges]],MATCH(Tableau4[[#This Row],[Charges]],Tableau2[Charges],0),0)</f>
        <v xml:space="preserve">Business Services </v>
      </c>
      <c r="F782" t="str">
        <f>IF($C$4&lt;&gt;"",Inputs!$G33,0)</f>
        <v>Trvx et services sur site</v>
      </c>
    </row>
    <row r="783" spans="2:6" x14ac:dyDescent="0.2">
      <c r="B783" t="str">
        <f ca="1">OFFSET(Tableau1[[#Headers],[CDT]],MATCH(C783,Tableau1[Section],0),0)</f>
        <v>a16</v>
      </c>
      <c r="C783">
        <f>IF(Tableau4[[#This Row],[Charges]]&lt;&gt;0,C782,"")</f>
        <v>16</v>
      </c>
      <c r="D783" t="str">
        <f>VLOOKUP(Tableau4[[#This Row],[Sections]],Tableau1[[Section]:[Désignation section]],2,FALSE)</f>
        <v>P</v>
      </c>
      <c r="E783" s="5" t="str">
        <f ca="1">OFFSET(Tableau2[[#Headers],[Groupe Charges]],MATCH(Tableau4[[#This Row],[Charges]],Tableau2[Charges],0),0)</f>
        <v xml:space="preserve">Business Services </v>
      </c>
      <c r="F783" t="str">
        <f>IF($C$4&lt;&gt;"",Inputs!$G34,0)</f>
        <v>Redevances,Dons,Mecenat</v>
      </c>
    </row>
    <row r="784" spans="2:6" x14ac:dyDescent="0.2">
      <c r="B784" t="str">
        <f ca="1">OFFSET(Tableau1[[#Headers],[CDT]],MATCH(C784,Tableau1[Section],0),0)</f>
        <v>a16</v>
      </c>
      <c r="C784">
        <f>IF(Tableau4[[#This Row],[Charges]]&lt;&gt;0,C783,"")</f>
        <v>16</v>
      </c>
      <c r="D784" t="str">
        <f>VLOOKUP(Tableau4[[#This Row],[Sections]],Tableau1[[Section]:[Désignation section]],2,FALSE)</f>
        <v>P</v>
      </c>
      <c r="E784" s="5" t="str">
        <f ca="1">OFFSET(Tableau2[[#Headers],[Groupe Charges]],MATCH(Tableau4[[#This Row],[Charges]],Tableau2[Charges],0),0)</f>
        <v xml:space="preserve">Business Services </v>
      </c>
      <c r="F784" t="str">
        <f>IF($C$4&lt;&gt;"",Inputs!$G35,0)</f>
        <v xml:space="preserve">Entretien Materiel Et Outil. </v>
      </c>
    </row>
    <row r="785" spans="2:6" x14ac:dyDescent="0.2">
      <c r="B785" t="str">
        <f ca="1">OFFSET(Tableau1[[#Headers],[CDT]],MATCH(C785,Tableau1[Section],0),0)</f>
        <v>a16</v>
      </c>
      <c r="C785">
        <f>IF(Tableau4[[#This Row],[Charges]]&lt;&gt;0,C784,"")</f>
        <v>16</v>
      </c>
      <c r="D785" t="str">
        <f>VLOOKUP(Tableau4[[#This Row],[Sections]],Tableau1[[Section]:[Désignation section]],2,FALSE)</f>
        <v>P</v>
      </c>
      <c r="E785" s="5" t="str">
        <f ca="1">OFFSET(Tableau2[[#Headers],[Groupe Charges]],MATCH(Tableau4[[#This Row],[Charges]],Tableau2[Charges],0),0)</f>
        <v xml:space="preserve">Business Services </v>
      </c>
      <c r="F785" t="str">
        <f>IF($C$4&lt;&gt;"",Inputs!$G36,0)</f>
        <v>Loyers Mat &amp; Outil.Hors It</v>
      </c>
    </row>
    <row r="786" spans="2:6" x14ac:dyDescent="0.2">
      <c r="B786" t="str">
        <f ca="1">OFFSET(Tableau1[[#Headers],[CDT]],MATCH(C786,Tableau1[Section],0),0)</f>
        <v>a16</v>
      </c>
      <c r="C786">
        <f>IF(Tableau4[[#This Row],[Charges]]&lt;&gt;0,C785,"")</f>
        <v>16</v>
      </c>
      <c r="D786" t="str">
        <f>VLOOKUP(Tableau4[[#This Row],[Sections]],Tableau1[[Section]:[Désignation section]],2,FALSE)</f>
        <v>P</v>
      </c>
      <c r="E786" s="5" t="str">
        <f ca="1">OFFSET(Tableau2[[#Headers],[Groupe Charges]],MATCH(Tableau4[[#This Row],[Charges]],Tableau2[Charges],0),0)</f>
        <v xml:space="preserve">Facil.Managt &amp; Utilities </v>
      </c>
      <c r="F786" t="str">
        <f>IF($C$4&lt;&gt;"",Inputs!$G37,0)</f>
        <v>Remb.De Charges &amp; Subventions Recu</v>
      </c>
    </row>
    <row r="787" spans="2:6" x14ac:dyDescent="0.2">
      <c r="B787" t="str">
        <f ca="1">OFFSET(Tableau1[[#Headers],[CDT]],MATCH(C787,Tableau1[Section],0),0)</f>
        <v>a16</v>
      </c>
      <c r="C787">
        <f>IF(Tableau4[[#This Row],[Charges]]&lt;&gt;0,C786,"")</f>
        <v>16</v>
      </c>
      <c r="D787" t="str">
        <f>VLOOKUP(Tableau4[[#This Row],[Sections]],Tableau1[[Section]:[Désignation section]],2,FALSE)</f>
        <v>P</v>
      </c>
      <c r="E787" s="5" t="str">
        <f ca="1">OFFSET(Tableau2[[#Headers],[Groupe Charges]],MATCH(Tableau4[[#This Row],[Charges]],Tableau2[Charges],0),0)</f>
        <v xml:space="preserve">Facil.Managt &amp; Utilities </v>
      </c>
      <c r="F787" t="str">
        <f>IF($C$4&lt;&gt;"",Inputs!$G38,0)</f>
        <v>Electricite</v>
      </c>
    </row>
    <row r="788" spans="2:6" x14ac:dyDescent="0.2">
      <c r="B788" t="str">
        <f ca="1">OFFSET(Tableau1[[#Headers],[CDT]],MATCH(C788,Tableau1[Section],0),0)</f>
        <v>a16</v>
      </c>
      <c r="C788">
        <f>IF(Tableau4[[#This Row],[Charges]]&lt;&gt;0,C787,"")</f>
        <v>16</v>
      </c>
      <c r="D788" t="str">
        <f>VLOOKUP(Tableau4[[#This Row],[Sections]],Tableau1[[Section]:[Désignation section]],2,FALSE)</f>
        <v>P</v>
      </c>
      <c r="E788" s="5" t="str">
        <f ca="1">OFFSET(Tableau2[[#Headers],[Groupe Charges]],MATCH(Tableau4[[#This Row],[Charges]],Tableau2[Charges],0),0)</f>
        <v xml:space="preserve">Facil.Managt &amp; Utilities </v>
      </c>
      <c r="F788" t="str">
        <f>IF($C$4&lt;&gt;"",Inputs!$G39,0)</f>
        <v>Eau</v>
      </c>
    </row>
    <row r="789" spans="2:6" x14ac:dyDescent="0.2">
      <c r="B789" t="str">
        <f ca="1">OFFSET(Tableau1[[#Headers],[CDT]],MATCH(C789,Tableau1[Section],0),0)</f>
        <v>a16</v>
      </c>
      <c r="C789">
        <f>IF(Tableau4[[#This Row],[Charges]]&lt;&gt;0,C788,"")</f>
        <v>16</v>
      </c>
      <c r="D789" t="str">
        <f>VLOOKUP(Tableau4[[#This Row],[Sections]],Tableau1[[Section]:[Désignation section]],2,FALSE)</f>
        <v>P</v>
      </c>
      <c r="E789" s="5" t="str">
        <f ca="1">OFFSET(Tableau2[[#Headers],[Groupe Charges]],MATCH(Tableau4[[#This Row],[Charges]],Tableau2[Charges],0),0)</f>
        <v xml:space="preserve">Facil.Managt &amp; Utilities </v>
      </c>
      <c r="F789" t="str">
        <f>IF($C$4&lt;&gt;"",Inputs!$G40,0)</f>
        <v>Gaz</v>
      </c>
    </row>
    <row r="790" spans="2:6" x14ac:dyDescent="0.2">
      <c r="B790" t="str">
        <f ca="1">OFFSET(Tableau1[[#Headers],[CDT]],MATCH(C790,Tableau1[Section],0),0)</f>
        <v>a16</v>
      </c>
      <c r="C790">
        <f>IF(Tableau4[[#This Row],[Charges]]&lt;&gt;0,C789,"")</f>
        <v>16</v>
      </c>
      <c r="D790" t="str">
        <f>VLOOKUP(Tableau4[[#This Row],[Sections]],Tableau1[[Section]:[Désignation section]],2,FALSE)</f>
        <v>P</v>
      </c>
      <c r="E790" s="5" t="str">
        <f ca="1">OFFSET(Tableau2[[#Headers],[Groupe Charges]],MATCH(Tableau4[[#This Row],[Charges]],Tableau2[Charges],0),0)</f>
        <v xml:space="preserve">Facil.Managt &amp; Utilities </v>
      </c>
      <c r="F790" t="str">
        <f>IF($C$4&lt;&gt;"",Inputs!$G41,0)</f>
        <v>Fuel Combustible De Chauffage</v>
      </c>
    </row>
    <row r="791" spans="2:6" x14ac:dyDescent="0.2">
      <c r="B791" t="str">
        <f ca="1">OFFSET(Tableau1[[#Headers],[CDT]],MATCH(C791,Tableau1[Section],0),0)</f>
        <v>a16</v>
      </c>
      <c r="C791">
        <f>IF(Tableau4[[#This Row],[Charges]]&lt;&gt;0,C790,"")</f>
        <v>16</v>
      </c>
      <c r="D791" t="str">
        <f>VLOOKUP(Tableau4[[#This Row],[Sections]],Tableau1[[Section]:[Désignation section]],2,FALSE)</f>
        <v>P</v>
      </c>
      <c r="E791" s="5" t="str">
        <f ca="1">OFFSET(Tableau2[[#Headers],[Groupe Charges]],MATCH(Tableau4[[#This Row],[Charges]],Tableau2[Charges],0),0)</f>
        <v xml:space="preserve">Facil.Managt &amp; Utilities </v>
      </c>
      <c r="F791" t="str">
        <f>IF($C$4&lt;&gt;"",Inputs!$G42,0)</f>
        <v>Nettoyage Ateliers Et Bureaux</v>
      </c>
    </row>
    <row r="792" spans="2:6" x14ac:dyDescent="0.2">
      <c r="B792" t="str">
        <f ca="1">OFFSET(Tableau1[[#Headers],[CDT]],MATCH(C792,Tableau1[Section],0),0)</f>
        <v>a16</v>
      </c>
      <c r="C792">
        <f>IF(Tableau4[[#This Row],[Charges]]&lt;&gt;0,C791,"")</f>
        <v>16</v>
      </c>
      <c r="D792" t="str">
        <f>VLOOKUP(Tableau4[[#This Row],[Sections]],Tableau1[[Section]:[Désignation section]],2,FALSE)</f>
        <v>P</v>
      </c>
      <c r="E792" s="5" t="str">
        <f ca="1">OFFSET(Tableau2[[#Headers],[Groupe Charges]],MATCH(Tableau4[[#This Row],[Charges]],Tableau2[Charges],0),0)</f>
        <v xml:space="preserve">Facil.Managt &amp; Utilities </v>
      </c>
      <c r="F792" t="str">
        <f>IF($C$4&lt;&gt;"",Inputs!$G43,0)</f>
        <v>Frais De Gardiennage</v>
      </c>
    </row>
    <row r="793" spans="2:6" x14ac:dyDescent="0.2">
      <c r="B793" t="str">
        <f ca="1">OFFSET(Tableau1[[#Headers],[CDT]],MATCH(C793,Tableau1[Section],0),0)</f>
        <v>a16</v>
      </c>
      <c r="C793">
        <f>IF(Tableau4[[#This Row],[Charges]]&lt;&gt;0,C792,"")</f>
        <v>16</v>
      </c>
      <c r="D793" t="str">
        <f>VLOOKUP(Tableau4[[#This Row],[Sections]],Tableau1[[Section]:[Désignation section]],2,FALSE)</f>
        <v>P</v>
      </c>
      <c r="E793" s="5" t="str">
        <f ca="1">OFFSET(Tableau2[[#Headers],[Groupe Charges]],MATCH(Tableau4[[#This Row],[Charges]],Tableau2[Charges],0),0)</f>
        <v xml:space="preserve">Facil.Managt &amp; Utilities </v>
      </c>
      <c r="F793" t="str">
        <f>IF($C$4&lt;&gt;"",Inputs!$G44,0)</f>
        <v>Loyers EADS Terrains &amp; Constructio</v>
      </c>
    </row>
    <row r="794" spans="2:6" x14ac:dyDescent="0.2">
      <c r="B794" t="str">
        <f ca="1">OFFSET(Tableau1[[#Headers],[CDT]],MATCH(C794,Tableau1[Section],0),0)</f>
        <v>a16</v>
      </c>
      <c r="C794">
        <f>IF(Tableau4[[#This Row],[Charges]]&lt;&gt;0,C793,"")</f>
        <v>16</v>
      </c>
      <c r="D794" t="str">
        <f>VLOOKUP(Tableau4[[#This Row],[Sections]],Tableau1[[Section]:[Désignation section]],2,FALSE)</f>
        <v>P</v>
      </c>
      <c r="E794" s="5" t="str">
        <f ca="1">OFFSET(Tableau2[[#Headers],[Groupe Charges]],MATCH(Tableau4[[#This Row],[Charges]],Tableau2[Charges],0),0)</f>
        <v xml:space="preserve">Facil.Managt &amp; Utilities </v>
      </c>
      <c r="F794" t="str">
        <f>IF($C$4&lt;&gt;"",Inputs!$G45,0)</f>
        <v>Loyers SRE Terrains &amp; Construction</v>
      </c>
    </row>
    <row r="795" spans="2:6" x14ac:dyDescent="0.2">
      <c r="B795" t="str">
        <f ca="1">OFFSET(Tableau1[[#Headers],[CDT]],MATCH(C795,Tableau1[Section],0),0)</f>
        <v>a16</v>
      </c>
      <c r="C795">
        <f>IF(Tableau4[[#This Row],[Charges]]&lt;&gt;0,C794,"")</f>
        <v>16</v>
      </c>
      <c r="D795" t="str">
        <f>VLOOKUP(Tableau4[[#This Row],[Sections]],Tableau1[[Section]:[Désignation section]],2,FALSE)</f>
        <v>P</v>
      </c>
      <c r="E795" s="5" t="str">
        <f ca="1">OFFSET(Tableau2[[#Headers],[Groupe Charges]],MATCH(Tableau4[[#This Row],[Charges]],Tableau2[Charges],0),0)</f>
        <v xml:space="preserve">Facil.Managt &amp; Utilities </v>
      </c>
      <c r="F795" t="str">
        <f>IF($C$4&lt;&gt;"",Inputs!$G46,0)</f>
        <v>Loyers Exterieurs Terrains &amp; Const</v>
      </c>
    </row>
    <row r="796" spans="2:6" x14ac:dyDescent="0.2">
      <c r="B796" t="str">
        <f ca="1">OFFSET(Tableau1[[#Headers],[CDT]],MATCH(C796,Tableau1[Section],0),0)</f>
        <v>a16</v>
      </c>
      <c r="C796">
        <f>IF(Tableau4[[#This Row],[Charges]]&lt;&gt;0,C795,"")</f>
        <v>16</v>
      </c>
      <c r="D796" t="str">
        <f>VLOOKUP(Tableau4[[#This Row],[Sections]],Tableau1[[Section]:[Désignation section]],2,FALSE)</f>
        <v>P</v>
      </c>
      <c r="E796" s="5" t="str">
        <f ca="1">OFFSET(Tableau2[[#Headers],[Groupe Charges]],MATCH(Tableau4[[#This Row],[Charges]],Tableau2[Charges],0),0)</f>
        <v xml:space="preserve">Facil.Managt &amp; Utilities </v>
      </c>
      <c r="F796" t="str">
        <f>IF($C$4&lt;&gt;"",Inputs!$G47,0)</f>
        <v>Entretien Terrains</v>
      </c>
    </row>
    <row r="797" spans="2:6" x14ac:dyDescent="0.2">
      <c r="B797" t="str">
        <f ca="1">OFFSET(Tableau1[[#Headers],[CDT]],MATCH(C797,Tableau1[Section],0),0)</f>
        <v>a16</v>
      </c>
      <c r="C797">
        <f>IF(Tableau4[[#This Row],[Charges]]&lt;&gt;0,C796,"")</f>
        <v>16</v>
      </c>
      <c r="D797" t="str">
        <f>VLOOKUP(Tableau4[[#This Row],[Sections]],Tableau1[[Section]:[Désignation section]],2,FALSE)</f>
        <v>P</v>
      </c>
      <c r="E797" s="5" t="str">
        <f ca="1">OFFSET(Tableau2[[#Headers],[Groupe Charges]],MATCH(Tableau4[[#This Row],[Charges]],Tableau2[Charges],0),0)</f>
        <v xml:space="preserve">Facil.Managt &amp; Utilities </v>
      </c>
      <c r="F797" t="str">
        <f>IF($C$4&lt;&gt;"",Inputs!$G48,0)</f>
        <v>Entretien Batiments</v>
      </c>
    </row>
    <row r="798" spans="2:6" x14ac:dyDescent="0.2">
      <c r="B798" t="str">
        <f ca="1">OFFSET(Tableau1[[#Headers],[CDT]],MATCH(C798,Tableau1[Section],0),0)</f>
        <v>a16</v>
      </c>
      <c r="C798">
        <f>IF(Tableau4[[#This Row],[Charges]]&lt;&gt;0,C797,"")</f>
        <v>16</v>
      </c>
      <c r="D798" t="str">
        <f>VLOOKUP(Tableau4[[#This Row],[Sections]],Tableau1[[Section]:[Désignation section]],2,FALSE)</f>
        <v>P</v>
      </c>
      <c r="E798" s="5" t="str">
        <f ca="1">OFFSET(Tableau2[[#Headers],[Groupe Charges]],MATCH(Tableau4[[#This Row],[Charges]],Tableau2[Charges],0),0)</f>
        <v xml:space="preserve">Facil.Managt &amp; Utilities </v>
      </c>
      <c r="F798" t="str">
        <f>IF($C$4&lt;&gt;"",Inputs!$G49,0)</f>
        <v>Entretien Installations Techniques</v>
      </c>
    </row>
    <row r="799" spans="2:6" x14ac:dyDescent="0.2">
      <c r="B799" t="str">
        <f ca="1">OFFSET(Tableau1[[#Headers],[CDT]],MATCH(C799,Tableau1[Section],0),0)</f>
        <v>a16</v>
      </c>
      <c r="C799">
        <f>IF(Tableau4[[#This Row],[Charges]]&lt;&gt;0,C798,"")</f>
        <v>16</v>
      </c>
      <c r="D799" t="str">
        <f>VLOOKUP(Tableau4[[#This Row],[Sections]],Tableau1[[Section]:[Désignation section]],2,FALSE)</f>
        <v>P</v>
      </c>
      <c r="E799" s="5" t="str">
        <f ca="1">OFFSET(Tableau2[[#Headers],[Groupe Charges]],MATCH(Tableau4[[#This Row],[Charges]],Tableau2[Charges],0),0)</f>
        <v xml:space="preserve">Facil.Managt &amp; Utilities </v>
      </c>
      <c r="F799" t="str">
        <f>IF($C$4&lt;&gt;"",Inputs!$G50,0)</f>
        <v>Transport Du Personnel</v>
      </c>
    </row>
    <row r="800" spans="2:6" x14ac:dyDescent="0.2">
      <c r="B800" t="str">
        <f ca="1">OFFSET(Tableau1[[#Headers],[CDT]],MATCH(C800,Tableau1[Section],0),0)</f>
        <v>a16</v>
      </c>
      <c r="C800">
        <f>IF(Tableau4[[#This Row],[Charges]]&lt;&gt;0,C799,"")</f>
        <v>16</v>
      </c>
      <c r="D800" t="str">
        <f>VLOOKUP(Tableau4[[#This Row],[Sections]],Tableau1[[Section]:[Désignation section]],2,FALSE)</f>
        <v>P</v>
      </c>
      <c r="E800" s="5" t="str">
        <f ca="1">OFFSET(Tableau2[[#Headers],[Groupe Charges]],MATCH(Tableau4[[#This Row],[Charges]],Tableau2[Charges],0),0)</f>
        <v xml:space="preserve">Facil.Managt &amp; Utilities </v>
      </c>
      <c r="F800" t="str">
        <f>IF($C$4&lt;&gt;"",Inputs!$G51,0)</f>
        <v>Elimination Des Dechets</v>
      </c>
    </row>
    <row r="801" spans="2:6" x14ac:dyDescent="0.2">
      <c r="B801" t="str">
        <f ca="1">OFFSET(Tableau1[[#Headers],[CDT]],MATCH(C801,Tableau1[Section],0),0)</f>
        <v>a16</v>
      </c>
      <c r="C801">
        <f>IF(Tableau4[[#This Row],[Charges]]&lt;&gt;0,C800,"")</f>
        <v>16</v>
      </c>
      <c r="D801" t="str">
        <f>VLOOKUP(Tableau4[[#This Row],[Sections]],Tableau1[[Section]:[Désignation section]],2,FALSE)</f>
        <v>P</v>
      </c>
      <c r="E801" s="5" t="str">
        <f ca="1">OFFSET(Tableau2[[#Headers],[Groupe Charges]],MATCH(Tableau4[[#This Row],[Charges]],Tableau2[Charges],0),0)</f>
        <v xml:space="preserve">Facil.Managt &amp; Utilities </v>
      </c>
      <c r="F801" t="str">
        <f>IF($C$4&lt;&gt;"",Inputs!$G52,0)</f>
        <v>Frais De Reception Internes</v>
      </c>
    </row>
    <row r="802" spans="2:6" x14ac:dyDescent="0.2">
      <c r="B802" t="str">
        <f ca="1">OFFSET(Tableau1[[#Headers],[CDT]],MATCH(C802,Tableau1[Section],0),0)</f>
        <v>a16</v>
      </c>
      <c r="C802">
        <f>IF(Tableau4[[#This Row],[Charges]]&lt;&gt;0,C801,"")</f>
        <v>16</v>
      </c>
      <c r="D802" t="str">
        <f>VLOOKUP(Tableau4[[#This Row],[Sections]],Tableau1[[Section]:[Désignation section]],2,FALSE)</f>
        <v>P</v>
      </c>
      <c r="E802" s="5" t="str">
        <f ca="1">OFFSET(Tableau2[[#Headers],[Groupe Charges]],MATCH(Tableau4[[#This Row],[Charges]],Tableau2[Charges],0),0)</f>
        <v xml:space="preserve">Facil.Managt &amp; Utilities </v>
      </c>
      <c r="F802" t="str">
        <f>IF($C$4&lt;&gt;"",Inputs!$G53,0)</f>
        <v>Amenagement Demenagement</v>
      </c>
    </row>
    <row r="803" spans="2:6" x14ac:dyDescent="0.2">
      <c r="B803" t="str">
        <f ca="1">OFFSET(Tableau1[[#Headers],[CDT]],MATCH(C803,Tableau1[Section],0),0)</f>
        <v>a16</v>
      </c>
      <c r="C803">
        <f>IF(Tableau4[[#This Row],[Charges]]&lt;&gt;0,C802,"")</f>
        <v>16</v>
      </c>
      <c r="D803" t="str">
        <f>VLOOKUP(Tableau4[[#This Row],[Sections]],Tableau1[[Section]:[Désignation section]],2,FALSE)</f>
        <v>P</v>
      </c>
      <c r="E803" s="5" t="str">
        <f ca="1">OFFSET(Tableau2[[#Headers],[Groupe Charges]],MATCH(Tableau4[[#This Row],[Charges]],Tableau2[Charges],0),0)</f>
        <v xml:space="preserve">It/Telecom </v>
      </c>
      <c r="F803" t="str">
        <f>IF($C$4&lt;&gt;"",Inputs!$G54,0)</f>
        <v>Achat computers &lt; 500 euros</v>
      </c>
    </row>
    <row r="804" spans="2:6" x14ac:dyDescent="0.2">
      <c r="B804" t="str">
        <f ca="1">OFFSET(Tableau1[[#Headers],[CDT]],MATCH(C804,Tableau1[Section],0),0)</f>
        <v>a17</v>
      </c>
      <c r="C804">
        <f>Inputs!C21</f>
        <v>17</v>
      </c>
      <c r="D804" t="str">
        <f>VLOOKUP(Tableau4[[#This Row],[Sections]],Tableau1[[Section]:[Désignation section]],2,FALSE)</f>
        <v>Q</v>
      </c>
      <c r="E804" s="5" t="str">
        <f ca="1">OFFSET(Tableau2[[#Headers],[Groupe Charges]],MATCH(Tableau4[[#This Row],[Charges]],Tableau2[Charges],0),0)</f>
        <v xml:space="preserve">Personnel related costs </v>
      </c>
      <c r="F804" t="str">
        <f>IF($C$4&lt;&gt;"",Inputs!$G5,0)</f>
        <v>Frais Recrutement Du Personnel</v>
      </c>
    </row>
    <row r="805" spans="2:6" x14ac:dyDescent="0.2">
      <c r="B805" t="str">
        <f ca="1">OFFSET(Tableau1[[#Headers],[CDT]],MATCH(C805,Tableau1[Section],0),0)</f>
        <v>a17</v>
      </c>
      <c r="C805">
        <f>IF(Tableau4[[#This Row],[Charges]]&lt;&gt;0,C804,"")</f>
        <v>17</v>
      </c>
      <c r="D805" t="str">
        <f>VLOOKUP(Tableau4[[#This Row],[Sections]],Tableau1[[Section]:[Désignation section]],2,FALSE)</f>
        <v>Q</v>
      </c>
      <c r="E805" s="5" t="str">
        <f ca="1">OFFSET(Tableau2[[#Headers],[Groupe Charges]],MATCH(Tableau4[[#This Row],[Charges]],Tableau2[Charges],0),0)</f>
        <v xml:space="preserve">Personnel related costs </v>
      </c>
      <c r="F805" t="str">
        <f>IF($C$4&lt;&gt;"",Inputs!$G6,0)</f>
        <v>Location de voiture</v>
      </c>
    </row>
    <row r="806" spans="2:6" x14ac:dyDescent="0.2">
      <c r="B806" t="str">
        <f ca="1">OFFSET(Tableau1[[#Headers],[CDT]],MATCH(C806,Tableau1[Section],0),0)</f>
        <v>a17</v>
      </c>
      <c r="C806">
        <f>IF(Tableau4[[#This Row],[Charges]]&lt;&gt;0,C805,"")</f>
        <v>17</v>
      </c>
      <c r="D806" t="str">
        <f>VLOOKUP(Tableau4[[#This Row],[Sections]],Tableau1[[Section]:[Désignation section]],2,FALSE)</f>
        <v>Q</v>
      </c>
      <c r="E806" s="5" t="str">
        <f ca="1">OFFSET(Tableau2[[#Headers],[Groupe Charges]],MATCH(Tableau4[[#This Row],[Charges]],Tableau2[Charges],0),0)</f>
        <v xml:space="preserve">Personnel related costs </v>
      </c>
      <c r="F806" t="str">
        <f>IF($C$4&lt;&gt;"",Inputs!$G7,0)</f>
        <v>Formation</v>
      </c>
    </row>
    <row r="807" spans="2:6" x14ac:dyDescent="0.2">
      <c r="B807" t="str">
        <f ca="1">OFFSET(Tableau1[[#Headers],[CDT]],MATCH(C807,Tableau1[Section],0),0)</f>
        <v>a17</v>
      </c>
      <c r="C807">
        <f>IF(Tableau4[[#This Row],[Charges]]&lt;&gt;0,C806,"")</f>
        <v>17</v>
      </c>
      <c r="D807" t="str">
        <f>VLOOKUP(Tableau4[[#This Row],[Sections]],Tableau1[[Section]:[Désignation section]],2,FALSE)</f>
        <v>Q</v>
      </c>
      <c r="E807" s="5" t="str">
        <f ca="1">OFFSET(Tableau2[[#Headers],[Groupe Charges]],MATCH(Tableau4[[#This Row],[Charges]],Tableau2[Charges],0),0)</f>
        <v xml:space="preserve">Personnel related costs </v>
      </c>
      <c r="F807" t="str">
        <f>IF($C$4&lt;&gt;"",Inputs!$G8,0)</f>
        <v>Personnel Detache,Prete</v>
      </c>
    </row>
    <row r="808" spans="2:6" x14ac:dyDescent="0.2">
      <c r="B808" t="str">
        <f ca="1">OFFSET(Tableau1[[#Headers],[CDT]],MATCH(C808,Tableau1[Section],0),0)</f>
        <v>a17</v>
      </c>
      <c r="C808">
        <f>IF(Tableau4[[#This Row],[Charges]]&lt;&gt;0,C807,"")</f>
        <v>17</v>
      </c>
      <c r="D808" t="str">
        <f>VLOOKUP(Tableau4[[#This Row],[Sections]],Tableau1[[Section]:[Désignation section]],2,FALSE)</f>
        <v>Q</v>
      </c>
      <c r="E808" s="5" t="str">
        <f ca="1">OFFSET(Tableau2[[#Headers],[Groupe Charges]],MATCH(Tableau4[[#This Row],[Charges]],Tableau2[Charges],0),0)</f>
        <v xml:space="preserve">Personnel related costs </v>
      </c>
      <c r="F808" t="str">
        <f>IF($C$4&lt;&gt;"",Inputs!$G9,0)</f>
        <v>Demenagement Pers. Mute</v>
      </c>
    </row>
    <row r="809" spans="2:6" x14ac:dyDescent="0.2">
      <c r="B809" t="str">
        <f ca="1">OFFSET(Tableau1[[#Headers],[CDT]],MATCH(C809,Tableau1[Section],0),0)</f>
        <v>a17</v>
      </c>
      <c r="C809">
        <f>IF(Tableau4[[#This Row],[Charges]]&lt;&gt;0,C808,"")</f>
        <v>17</v>
      </c>
      <c r="D809" t="str">
        <f>VLOOKUP(Tableau4[[#This Row],[Sections]],Tableau1[[Section]:[Désignation section]],2,FALSE)</f>
        <v>Q</v>
      </c>
      <c r="E809" s="5" t="str">
        <f ca="1">OFFSET(Tableau2[[#Headers],[Groupe Charges]],MATCH(Tableau4[[#This Row],[Charges]],Tableau2[Charges],0),0)</f>
        <v>Subcontracted in situ personnel</v>
      </c>
      <c r="F809" t="str">
        <f>IF($C$4&lt;&gt;"",Inputs!$G10,0)</f>
        <v>Subcontracted in situ personnem</v>
      </c>
    </row>
    <row r="810" spans="2:6" x14ac:dyDescent="0.2">
      <c r="B810" t="str">
        <f ca="1">OFFSET(Tableau1[[#Headers],[CDT]],MATCH(C810,Tableau1[Section],0),0)</f>
        <v>a17</v>
      </c>
      <c r="C810">
        <f>IF(Tableau4[[#This Row],[Charges]]&lt;&gt;0,C809,"")</f>
        <v>17</v>
      </c>
      <c r="D810" t="str">
        <f>VLOOKUP(Tableau4[[#This Row],[Sections]],Tableau1[[Section]:[Désignation section]],2,FALSE)</f>
        <v>Q</v>
      </c>
      <c r="E810" s="5" t="str">
        <f ca="1">OFFSET(Tableau2[[#Headers],[Groupe Charges]],MATCH(Tableau4[[#This Row],[Charges]],Tableau2[Charges],0),0)</f>
        <v xml:space="preserve">Subcontracted works </v>
      </c>
      <c r="F810" t="str">
        <f>IF($C$4&lt;&gt;"",Inputs!$G11,0)</f>
        <v>Dev.Maint.Logic.Concus Interne</v>
      </c>
    </row>
    <row r="811" spans="2:6" x14ac:dyDescent="0.2">
      <c r="B811" t="str">
        <f ca="1">OFFSET(Tableau1[[#Headers],[CDT]],MATCH(C811,Tableau1[Section],0),0)</f>
        <v>a17</v>
      </c>
      <c r="C811">
        <f>IF(Tableau4[[#This Row],[Charges]]&lt;&gt;0,C810,"")</f>
        <v>17</v>
      </c>
      <c r="D811" t="str">
        <f>VLOOKUP(Tableau4[[#This Row],[Sections]],Tableau1[[Section]:[Désignation section]],2,FALSE)</f>
        <v>Q</v>
      </c>
      <c r="E811" s="5" t="str">
        <f ca="1">OFFSET(Tableau2[[#Headers],[Groupe Charges]],MATCH(Tableau4[[#This Row],[Charges]],Tableau2[Charges],0),0)</f>
        <v xml:space="preserve">Subcontracted works </v>
      </c>
      <c r="F811" t="str">
        <f>IF($C$4&lt;&gt;"",Inputs!$G12,0)</f>
        <v>Sous-traitance informatique in-situ</v>
      </c>
    </row>
    <row r="812" spans="2:6" x14ac:dyDescent="0.2">
      <c r="B812" t="str">
        <f ca="1">OFFSET(Tableau1[[#Headers],[CDT]],MATCH(C812,Tableau1[Section],0),0)</f>
        <v>a17</v>
      </c>
      <c r="C812">
        <f>IF(Tableau4[[#This Row],[Charges]]&lt;&gt;0,C811,"")</f>
        <v>17</v>
      </c>
      <c r="D812" t="str">
        <f>VLOOKUP(Tableau4[[#This Row],[Sections]],Tableau1[[Section]:[Désignation section]],2,FALSE)</f>
        <v>Q</v>
      </c>
      <c r="E812" s="5" t="str">
        <f ca="1">OFFSET(Tableau2[[#Headers],[Groupe Charges]],MATCH(Tableau4[[#This Row],[Charges]],Tableau2[Charges],0),0)</f>
        <v xml:space="preserve">Subcontracted works </v>
      </c>
      <c r="F812" t="str">
        <f>IF($C$4&lt;&gt;"",Inputs!$G13,0)</f>
        <v>Documentation Generale &amp; Technique</v>
      </c>
    </row>
    <row r="813" spans="2:6" x14ac:dyDescent="0.2">
      <c r="B813" t="str">
        <f ca="1">OFFSET(Tableau1[[#Headers],[CDT]],MATCH(C813,Tableau1[Section],0),0)</f>
        <v>a17</v>
      </c>
      <c r="C813">
        <f>IF(Tableau4[[#This Row],[Charges]]&lt;&gt;0,C812,"")</f>
        <v>17</v>
      </c>
      <c r="D813" t="str">
        <f>VLOOKUP(Tableau4[[#This Row],[Sections]],Tableau1[[Section]:[Désignation section]],2,FALSE)</f>
        <v>Q</v>
      </c>
      <c r="E813" s="5" t="str">
        <f ca="1">OFFSET(Tableau2[[#Headers],[Groupe Charges]],MATCH(Tableau4[[#This Row],[Charges]],Tableau2[Charges],0),0)</f>
        <v xml:space="preserve">Subcontracted works </v>
      </c>
      <c r="F813" t="str">
        <f>IF($C$4&lt;&gt;"",Inputs!$G14,0)</f>
        <v>Qualite,Tests,Essais</v>
      </c>
    </row>
    <row r="814" spans="2:6" x14ac:dyDescent="0.2">
      <c r="B814" t="str">
        <f ca="1">OFFSET(Tableau1[[#Headers],[CDT]],MATCH(C814,Tableau1[Section],0),0)</f>
        <v>a17</v>
      </c>
      <c r="C814">
        <f>IF(Tableau4[[#This Row],[Charges]]&lt;&gt;0,C813,"")</f>
        <v>17</v>
      </c>
      <c r="D814" t="str">
        <f>VLOOKUP(Tableau4[[#This Row],[Sections]],Tableau1[[Section]:[Désignation section]],2,FALSE)</f>
        <v>Q</v>
      </c>
      <c r="E814" s="5" t="str">
        <f ca="1">OFFSET(Tableau2[[#Headers],[Groupe Charges]],MATCH(Tableau4[[#This Row],[Charges]],Tableau2[Charges],0),0)</f>
        <v xml:space="preserve">Subcontracted works </v>
      </c>
      <c r="F814" t="str">
        <f>IF($C$4&lt;&gt;"",Inputs!$G15,0)</f>
        <v>Autres études &amp; recherches ext</v>
      </c>
    </row>
    <row r="815" spans="2:6" x14ac:dyDescent="0.2">
      <c r="B815" t="str">
        <f ca="1">OFFSET(Tableau1[[#Headers],[CDT]],MATCH(C815,Tableau1[Section],0),0)</f>
        <v>a17</v>
      </c>
      <c r="C815">
        <f>IF(Tableau4[[#This Row],[Charges]]&lt;&gt;0,C814,"")</f>
        <v>17</v>
      </c>
      <c r="D815" t="str">
        <f>VLOOKUP(Tableau4[[#This Row],[Sections]],Tableau1[[Section]:[Désignation section]],2,FALSE)</f>
        <v>Q</v>
      </c>
      <c r="E815" s="5" t="str">
        <f ca="1">OFFSET(Tableau2[[#Headers],[Groupe Charges]],MATCH(Tableau4[[#This Row],[Charges]],Tableau2[Charges],0),0)</f>
        <v xml:space="preserve">Travel cost &amp; accomodation </v>
      </c>
      <c r="F815" t="str">
        <f>IF($C$4&lt;&gt;"",Inputs!$G16,0)</f>
        <v>Travel cost &amp; accomodation</v>
      </c>
    </row>
    <row r="816" spans="2:6" x14ac:dyDescent="0.2">
      <c r="B816" t="str">
        <f ca="1">OFFSET(Tableau1[[#Headers],[CDT]],MATCH(C816,Tableau1[Section],0),0)</f>
        <v>a17</v>
      </c>
      <c r="C816">
        <f>IF(Tableau4[[#This Row],[Charges]]&lt;&gt;0,C815,"")</f>
        <v>17</v>
      </c>
      <c r="D816" t="str">
        <f>VLOOKUP(Tableau4[[#This Row],[Sections]],Tableau1[[Section]:[Désignation section]],2,FALSE)</f>
        <v>Q</v>
      </c>
      <c r="E816" s="5" t="str">
        <f ca="1">OFFSET(Tableau2[[#Headers],[Groupe Charges]],MATCH(Tableau4[[#This Row],[Charges]],Tableau2[Charges],0),0)</f>
        <v xml:space="preserve">Consumables </v>
      </c>
      <c r="F816" t="str">
        <f>IF($C$4&lt;&gt;"",Inputs!$G17,0)</f>
        <v>Sorties Stock Matiere</v>
      </c>
    </row>
    <row r="817" spans="2:6" x14ac:dyDescent="0.2">
      <c r="B817" t="str">
        <f ca="1">OFFSET(Tableau1[[#Headers],[CDT]],MATCH(C817,Tableau1[Section],0),0)</f>
        <v>a17</v>
      </c>
      <c r="C817">
        <f>IF(Tableau4[[#This Row],[Charges]]&lt;&gt;0,C816,"")</f>
        <v>17</v>
      </c>
      <c r="D817" t="str">
        <f>VLOOKUP(Tableau4[[#This Row],[Sections]],Tableau1[[Section]:[Désignation section]],2,FALSE)</f>
        <v>Q</v>
      </c>
      <c r="E817" s="5" t="str">
        <f ca="1">OFFSET(Tableau2[[#Headers],[Groupe Charges]],MATCH(Tableau4[[#This Row],[Charges]],Tableau2[Charges],0),0)</f>
        <v xml:space="preserve">Consumables </v>
      </c>
      <c r="F817" t="str">
        <f>IF($C$4&lt;&gt;"",Inputs!$G18,0)</f>
        <v>Visserie Semi-Equipts &amp; Equipts</v>
      </c>
    </row>
    <row r="818" spans="2:6" x14ac:dyDescent="0.2">
      <c r="B818" t="str">
        <f ca="1">OFFSET(Tableau1[[#Headers],[CDT]],MATCH(C818,Tableau1[Section],0),0)</f>
        <v>a17</v>
      </c>
      <c r="C818">
        <f>IF(Tableau4[[#This Row],[Charges]]&lt;&gt;0,C817,"")</f>
        <v>17</v>
      </c>
      <c r="D818" t="str">
        <f>VLOOKUP(Tableau4[[#This Row],[Sections]],Tableau1[[Section]:[Désignation section]],2,FALSE)</f>
        <v>Q</v>
      </c>
      <c r="E818" s="5" t="str">
        <f ca="1">OFFSET(Tableau2[[#Headers],[Groupe Charges]],MATCH(Tableau4[[#This Row],[Charges]],Tableau2[Charges],0),0)</f>
        <v xml:space="preserve">Consumables </v>
      </c>
      <c r="F818" t="str">
        <f>IF($C$4&lt;&gt;"",Inputs!$G19,0)</f>
        <v>Fournit.&amp; Prod.Entret.General</v>
      </c>
    </row>
    <row r="819" spans="2:6" x14ac:dyDescent="0.2">
      <c r="B819" t="str">
        <f ca="1">OFFSET(Tableau1[[#Headers],[CDT]],MATCH(C819,Tableau1[Section],0),0)</f>
        <v>a17</v>
      </c>
      <c r="C819">
        <f>IF(Tableau4[[#This Row],[Charges]]&lt;&gt;0,C818,"")</f>
        <v>17</v>
      </c>
      <c r="D819" t="str">
        <f>VLOOKUP(Tableau4[[#This Row],[Sections]],Tableau1[[Section]:[Désignation section]],2,FALSE)</f>
        <v>Q</v>
      </c>
      <c r="E819" s="5" t="str">
        <f ca="1">OFFSET(Tableau2[[#Headers],[Groupe Charges]],MATCH(Tableau4[[#This Row],[Charges]],Tableau2[Charges],0),0)</f>
        <v xml:space="preserve">Consumables </v>
      </c>
      <c r="F819" t="str">
        <f>IF($C$4&lt;&gt;"",Inputs!$G20,0)</f>
        <v>Acquis.Mob.Mat.Fournit.Bureau</v>
      </c>
    </row>
    <row r="820" spans="2:6" x14ac:dyDescent="0.2">
      <c r="B820" t="str">
        <f ca="1">OFFSET(Tableau1[[#Headers],[CDT]],MATCH(C820,Tableau1[Section],0),0)</f>
        <v>a17</v>
      </c>
      <c r="C820">
        <f>IF(Tableau4[[#This Row],[Charges]]&lt;&gt;0,C819,"")</f>
        <v>17</v>
      </c>
      <c r="D820" t="str">
        <f>VLOOKUP(Tableau4[[#This Row],[Sections]],Tableau1[[Section]:[Désignation section]],2,FALSE)</f>
        <v>Q</v>
      </c>
      <c r="E820" s="5" t="str">
        <f ca="1">OFFSET(Tableau2[[#Headers],[Groupe Charges]],MATCH(Tableau4[[#This Row],[Charges]],Tableau2[Charges],0),0)</f>
        <v xml:space="preserve">Consumables </v>
      </c>
      <c r="F820" t="str">
        <f>IF($C$4&lt;&gt;"",Inputs!$G21,0)</f>
        <v>Petit Outillage</v>
      </c>
    </row>
    <row r="821" spans="2:6" x14ac:dyDescent="0.2">
      <c r="B821" t="str">
        <f ca="1">OFFSET(Tableau1[[#Headers],[CDT]],MATCH(C821,Tableau1[Section],0),0)</f>
        <v>a17</v>
      </c>
      <c r="C821">
        <f>IF(Tableau4[[#This Row],[Charges]]&lt;&gt;0,C820,"")</f>
        <v>17</v>
      </c>
      <c r="D821" t="str">
        <f>VLOOKUP(Tableau4[[#This Row],[Sections]],Tableau1[[Section]:[Désignation section]],2,FALSE)</f>
        <v>Q</v>
      </c>
      <c r="E821" s="5" t="str">
        <f ca="1">OFFSET(Tableau2[[#Headers],[Groupe Charges]],MATCH(Tableau4[[#This Row],[Charges]],Tableau2[Charges],0),0)</f>
        <v xml:space="preserve">Consumables </v>
      </c>
      <c r="F821" t="str">
        <f>IF($C$4&lt;&gt;"",Inputs!$G22,0)</f>
        <v>Matieres Consommab.Pdts Entret</v>
      </c>
    </row>
    <row r="822" spans="2:6" x14ac:dyDescent="0.2">
      <c r="B822" t="str">
        <f ca="1">OFFSET(Tableau1[[#Headers],[CDT]],MATCH(C822,Tableau1[Section],0),0)</f>
        <v>a17</v>
      </c>
      <c r="C822">
        <f>IF(Tableau4[[#This Row],[Charges]]&lt;&gt;0,C821,"")</f>
        <v>17</v>
      </c>
      <c r="D822" t="str">
        <f>VLOOKUP(Tableau4[[#This Row],[Sections]],Tableau1[[Section]:[Désignation section]],2,FALSE)</f>
        <v>Q</v>
      </c>
      <c r="E822" s="5" t="str">
        <f ca="1">OFFSET(Tableau2[[#Headers],[Groupe Charges]],MATCH(Tableau4[[#This Row],[Charges]],Tableau2[Charges],0),0)</f>
        <v xml:space="preserve">Business Services </v>
      </c>
      <c r="F822" t="str">
        <f>IF($C$4&lt;&gt;"",Inputs!$G23,0)</f>
        <v>Assurances Batiments &amp; Is</v>
      </c>
    </row>
    <row r="823" spans="2:6" x14ac:dyDescent="0.2">
      <c r="B823" t="str">
        <f ca="1">OFFSET(Tableau1[[#Headers],[CDT]],MATCH(C823,Tableau1[Section],0),0)</f>
        <v>a17</v>
      </c>
      <c r="C823">
        <f>IF(Tableau4[[#This Row],[Charges]]&lt;&gt;0,C822,"")</f>
        <v>17</v>
      </c>
      <c r="D823" t="str">
        <f>VLOOKUP(Tableau4[[#This Row],[Sections]],Tableau1[[Section]:[Désignation section]],2,FALSE)</f>
        <v>Q</v>
      </c>
      <c r="E823" s="5" t="str">
        <f ca="1">OFFSET(Tableau2[[#Headers],[Groupe Charges]],MATCH(Tableau4[[#This Row],[Charges]],Tableau2[Charges],0),0)</f>
        <v xml:space="preserve">Business Services </v>
      </c>
      <c r="F823" t="str">
        <f>IF($C$4&lt;&gt;"",Inputs!$G24,0)</f>
        <v>Assurances Hors Batiments &amp; Is</v>
      </c>
    </row>
    <row r="824" spans="2:6" x14ac:dyDescent="0.2">
      <c r="B824" t="str">
        <f ca="1">OFFSET(Tableau1[[#Headers],[CDT]],MATCH(C824,Tableau1[Section],0),0)</f>
        <v>a17</v>
      </c>
      <c r="C824">
        <f>IF(Tableau4[[#This Row],[Charges]]&lt;&gt;0,C823,"")</f>
        <v>17</v>
      </c>
      <c r="D824" t="str">
        <f>VLOOKUP(Tableau4[[#This Row],[Sections]],Tableau1[[Section]:[Désignation section]],2,FALSE)</f>
        <v>Q</v>
      </c>
      <c r="E824" s="5" t="str">
        <f ca="1">OFFSET(Tableau2[[#Headers],[Groupe Charges]],MATCH(Tableau4[[#This Row],[Charges]],Tableau2[Charges],0),0)</f>
        <v xml:space="preserve">Business Services </v>
      </c>
      <c r="F824" t="str">
        <f>IF($C$4&lt;&gt;"",Inputs!$G25,0)</f>
        <v>Affranchissements</v>
      </c>
    </row>
    <row r="825" spans="2:6" x14ac:dyDescent="0.2">
      <c r="B825" t="str">
        <f ca="1">OFFSET(Tableau1[[#Headers],[CDT]],MATCH(C825,Tableau1[Section],0),0)</f>
        <v>a17</v>
      </c>
      <c r="C825">
        <f>IF(Tableau4[[#This Row],[Charges]]&lt;&gt;0,C824,"")</f>
        <v>17</v>
      </c>
      <c r="D825" t="str">
        <f>VLOOKUP(Tableau4[[#This Row],[Sections]],Tableau1[[Section]:[Désignation section]],2,FALSE)</f>
        <v>Q</v>
      </c>
      <c r="E825" s="5" t="str">
        <f ca="1">OFFSET(Tableau2[[#Headers],[Groupe Charges]],MATCH(Tableau4[[#This Row],[Charges]],Tableau2[Charges],0),0)</f>
        <v xml:space="preserve">Business Services </v>
      </c>
      <c r="F825" t="str">
        <f>IF($C$4&lt;&gt;"",Inputs!$G26,0)</f>
        <v>Manutention</v>
      </c>
    </row>
    <row r="826" spans="2:6" x14ac:dyDescent="0.2">
      <c r="B826" t="str">
        <f ca="1">OFFSET(Tableau1[[#Headers],[CDT]],MATCH(C826,Tableau1[Section],0),0)</f>
        <v>a17</v>
      </c>
      <c r="C826">
        <f>IF(Tableau4[[#This Row],[Charges]]&lt;&gt;0,C825,"")</f>
        <v>17</v>
      </c>
      <c r="D826" t="str">
        <f>VLOOKUP(Tableau4[[#This Row],[Sections]],Tableau1[[Section]:[Désignation section]],2,FALSE)</f>
        <v>Q</v>
      </c>
      <c r="E826" s="5" t="str">
        <f ca="1">OFFSET(Tableau2[[#Headers],[Groupe Charges]],MATCH(Tableau4[[#This Row],[Charges]],Tableau2[Charges],0),0)</f>
        <v xml:space="preserve">Business Services </v>
      </c>
      <c r="F826" t="str">
        <f>IF($C$4&lt;&gt;"",Inputs!$G27,0)</f>
        <v>Affutage</v>
      </c>
    </row>
    <row r="827" spans="2:6" x14ac:dyDescent="0.2">
      <c r="B827" t="str">
        <f ca="1">OFFSET(Tableau1[[#Headers],[CDT]],MATCH(C827,Tableau1[Section],0),0)</f>
        <v>a17</v>
      </c>
      <c r="C827">
        <f>IF(Tableau4[[#This Row],[Charges]]&lt;&gt;0,C826,"")</f>
        <v>17</v>
      </c>
      <c r="D827" t="str">
        <f>VLOOKUP(Tableau4[[#This Row],[Sections]],Tableau1[[Section]:[Désignation section]],2,FALSE)</f>
        <v>Q</v>
      </c>
      <c r="E827" s="5" t="str">
        <f ca="1">OFFSET(Tableau2[[#Headers],[Groupe Charges]],MATCH(Tableau4[[#This Row],[Charges]],Tableau2[Charges],0),0)</f>
        <v xml:space="preserve">Business Services </v>
      </c>
      <c r="F827" t="str">
        <f>IF($C$4&lt;&gt;"",Inputs!$G28,0)</f>
        <v>Receptions, Restauration Exterieur</v>
      </c>
    </row>
    <row r="828" spans="2:6" x14ac:dyDescent="0.2">
      <c r="B828" t="str">
        <f ca="1">OFFSET(Tableau1[[#Headers],[CDT]],MATCH(C828,Tableau1[Section],0),0)</f>
        <v>a17</v>
      </c>
      <c r="C828">
        <f>IF(Tableau4[[#This Row],[Charges]]&lt;&gt;0,C827,"")</f>
        <v>17</v>
      </c>
      <c r="D828" t="str">
        <f>VLOOKUP(Tableau4[[#This Row],[Sections]],Tableau1[[Section]:[Désignation section]],2,FALSE)</f>
        <v>Q</v>
      </c>
      <c r="E828" s="5" t="str">
        <f ca="1">OFFSET(Tableau2[[#Headers],[Groupe Charges]],MATCH(Tableau4[[#This Row],[Charges]],Tableau2[Charges],0),0)</f>
        <v xml:space="preserve">Business Services </v>
      </c>
      <c r="F828" t="str">
        <f>IF($C$4&lt;&gt;"",Inputs!$G29,0)</f>
        <v>Transports Lies A L'Exploitat.</v>
      </c>
    </row>
    <row r="829" spans="2:6" x14ac:dyDescent="0.2">
      <c r="B829" t="str">
        <f ca="1">OFFSET(Tableau1[[#Headers],[CDT]],MATCH(C829,Tableau1[Section],0),0)</f>
        <v>a17</v>
      </c>
      <c r="C829">
        <f>IF(Tableau4[[#This Row],[Charges]]&lt;&gt;0,C828,"")</f>
        <v>17</v>
      </c>
      <c r="D829" t="str">
        <f>VLOOKUP(Tableau4[[#This Row],[Sections]],Tableau1[[Section]:[Désignation section]],2,FALSE)</f>
        <v>Q</v>
      </c>
      <c r="E829" s="5" t="str">
        <f ca="1">OFFSET(Tableau2[[#Headers],[Groupe Charges]],MATCH(Tableau4[[#This Row],[Charges]],Tableau2[Charges],0),0)</f>
        <v xml:space="preserve">Business Services </v>
      </c>
      <c r="F829" t="str">
        <f>IF($C$4&lt;&gt;"",Inputs!$G30,0)</f>
        <v>Publicite Cadeaux</v>
      </c>
    </row>
    <row r="830" spans="2:6" x14ac:dyDescent="0.2">
      <c r="B830" t="str">
        <f ca="1">OFFSET(Tableau1[[#Headers],[CDT]],MATCH(C830,Tableau1[Section],0),0)</f>
        <v>a17</v>
      </c>
      <c r="C830">
        <f>IF(Tableau4[[#This Row],[Charges]]&lt;&gt;0,C829,"")</f>
        <v>17</v>
      </c>
      <c r="D830" t="str">
        <f>VLOOKUP(Tableau4[[#This Row],[Sections]],Tableau1[[Section]:[Désignation section]],2,FALSE)</f>
        <v>Q</v>
      </c>
      <c r="E830" s="5" t="str">
        <f ca="1">OFFSET(Tableau2[[#Headers],[Groupe Charges]],MATCH(Tableau4[[#This Row],[Charges]],Tableau2[Charges],0),0)</f>
        <v xml:space="preserve">Business Services </v>
      </c>
      <c r="F830" t="str">
        <f>IF($C$4&lt;&gt;"",Inputs!$G31,0)</f>
        <v>Inscriptions Congres, Manifestation</v>
      </c>
    </row>
    <row r="831" spans="2:6" x14ac:dyDescent="0.2">
      <c r="B831" t="str">
        <f ca="1">OFFSET(Tableau1[[#Headers],[CDT]],MATCH(C831,Tableau1[Section],0),0)</f>
        <v>a17</v>
      </c>
      <c r="C831">
        <f>IF(Tableau4[[#This Row],[Charges]]&lt;&gt;0,C830,"")</f>
        <v>17</v>
      </c>
      <c r="D831" t="str">
        <f>VLOOKUP(Tableau4[[#This Row],[Sections]],Tableau1[[Section]:[Désignation section]],2,FALSE)</f>
        <v>Q</v>
      </c>
      <c r="E831" s="5" t="str">
        <f ca="1">OFFSET(Tableau2[[#Headers],[Groupe Charges]],MATCH(Tableau4[[#This Row],[Charges]],Tableau2[Charges],0),0)</f>
        <v xml:space="preserve">Business Services </v>
      </c>
      <c r="F831" t="str">
        <f>IF($C$4&lt;&gt;"",Inputs!$G32,0)</f>
        <v>Actes,Formalites,Intermediaires</v>
      </c>
    </row>
    <row r="832" spans="2:6" x14ac:dyDescent="0.2">
      <c r="B832" t="str">
        <f ca="1">OFFSET(Tableau1[[#Headers],[CDT]],MATCH(C832,Tableau1[Section],0),0)</f>
        <v>a17</v>
      </c>
      <c r="C832">
        <f>IF(Tableau4[[#This Row],[Charges]]&lt;&gt;0,C831,"")</f>
        <v>17</v>
      </c>
      <c r="D832" t="str">
        <f>VLOOKUP(Tableau4[[#This Row],[Sections]],Tableau1[[Section]:[Désignation section]],2,FALSE)</f>
        <v>Q</v>
      </c>
      <c r="E832" s="5" t="str">
        <f ca="1">OFFSET(Tableau2[[#Headers],[Groupe Charges]],MATCH(Tableau4[[#This Row],[Charges]],Tableau2[Charges],0),0)</f>
        <v xml:space="preserve">Business Services </v>
      </c>
      <c r="F832" t="str">
        <f>IF($C$4&lt;&gt;"",Inputs!$G33,0)</f>
        <v>Trvx et services sur site</v>
      </c>
    </row>
    <row r="833" spans="2:6" x14ac:dyDescent="0.2">
      <c r="B833" t="str">
        <f ca="1">OFFSET(Tableau1[[#Headers],[CDT]],MATCH(C833,Tableau1[Section],0),0)</f>
        <v>a17</v>
      </c>
      <c r="C833">
        <f>IF(Tableau4[[#This Row],[Charges]]&lt;&gt;0,C832,"")</f>
        <v>17</v>
      </c>
      <c r="D833" t="str">
        <f>VLOOKUP(Tableau4[[#This Row],[Sections]],Tableau1[[Section]:[Désignation section]],2,FALSE)</f>
        <v>Q</v>
      </c>
      <c r="E833" s="5" t="str">
        <f ca="1">OFFSET(Tableau2[[#Headers],[Groupe Charges]],MATCH(Tableau4[[#This Row],[Charges]],Tableau2[Charges],0),0)</f>
        <v xml:space="preserve">Business Services </v>
      </c>
      <c r="F833" t="str">
        <f>IF($C$4&lt;&gt;"",Inputs!$G34,0)</f>
        <v>Redevances,Dons,Mecenat</v>
      </c>
    </row>
    <row r="834" spans="2:6" x14ac:dyDescent="0.2">
      <c r="B834" t="str">
        <f ca="1">OFFSET(Tableau1[[#Headers],[CDT]],MATCH(C834,Tableau1[Section],0),0)</f>
        <v>a17</v>
      </c>
      <c r="C834">
        <f>IF(Tableau4[[#This Row],[Charges]]&lt;&gt;0,C833,"")</f>
        <v>17</v>
      </c>
      <c r="D834" t="str">
        <f>VLOOKUP(Tableau4[[#This Row],[Sections]],Tableau1[[Section]:[Désignation section]],2,FALSE)</f>
        <v>Q</v>
      </c>
      <c r="E834" s="5" t="str">
        <f ca="1">OFFSET(Tableau2[[#Headers],[Groupe Charges]],MATCH(Tableau4[[#This Row],[Charges]],Tableau2[Charges],0),0)</f>
        <v xml:space="preserve">Business Services </v>
      </c>
      <c r="F834" t="str">
        <f>IF($C$4&lt;&gt;"",Inputs!$G35,0)</f>
        <v xml:space="preserve">Entretien Materiel Et Outil. </v>
      </c>
    </row>
    <row r="835" spans="2:6" x14ac:dyDescent="0.2">
      <c r="B835" t="str">
        <f ca="1">OFFSET(Tableau1[[#Headers],[CDT]],MATCH(C835,Tableau1[Section],0),0)</f>
        <v>a17</v>
      </c>
      <c r="C835">
        <f>IF(Tableau4[[#This Row],[Charges]]&lt;&gt;0,C834,"")</f>
        <v>17</v>
      </c>
      <c r="D835" t="str">
        <f>VLOOKUP(Tableau4[[#This Row],[Sections]],Tableau1[[Section]:[Désignation section]],2,FALSE)</f>
        <v>Q</v>
      </c>
      <c r="E835" s="5" t="str">
        <f ca="1">OFFSET(Tableau2[[#Headers],[Groupe Charges]],MATCH(Tableau4[[#This Row],[Charges]],Tableau2[Charges],0),0)</f>
        <v xml:space="preserve">Business Services </v>
      </c>
      <c r="F835" t="str">
        <f>IF($C$4&lt;&gt;"",Inputs!$G36,0)</f>
        <v>Loyers Mat &amp; Outil.Hors It</v>
      </c>
    </row>
    <row r="836" spans="2:6" x14ac:dyDescent="0.2">
      <c r="B836" t="str">
        <f ca="1">OFFSET(Tableau1[[#Headers],[CDT]],MATCH(C836,Tableau1[Section],0),0)</f>
        <v>a17</v>
      </c>
      <c r="C836">
        <f>IF(Tableau4[[#This Row],[Charges]]&lt;&gt;0,C835,"")</f>
        <v>17</v>
      </c>
      <c r="D836" t="str">
        <f>VLOOKUP(Tableau4[[#This Row],[Sections]],Tableau1[[Section]:[Désignation section]],2,FALSE)</f>
        <v>Q</v>
      </c>
      <c r="E836" s="5" t="str">
        <f ca="1">OFFSET(Tableau2[[#Headers],[Groupe Charges]],MATCH(Tableau4[[#This Row],[Charges]],Tableau2[Charges],0),0)</f>
        <v xml:space="preserve">Facil.Managt &amp; Utilities </v>
      </c>
      <c r="F836" t="str">
        <f>IF($C$4&lt;&gt;"",Inputs!$G37,0)</f>
        <v>Remb.De Charges &amp; Subventions Recu</v>
      </c>
    </row>
    <row r="837" spans="2:6" x14ac:dyDescent="0.2">
      <c r="B837" t="str">
        <f ca="1">OFFSET(Tableau1[[#Headers],[CDT]],MATCH(C837,Tableau1[Section],0),0)</f>
        <v>a17</v>
      </c>
      <c r="C837">
        <f>IF(Tableau4[[#This Row],[Charges]]&lt;&gt;0,C836,"")</f>
        <v>17</v>
      </c>
      <c r="D837" t="str">
        <f>VLOOKUP(Tableau4[[#This Row],[Sections]],Tableau1[[Section]:[Désignation section]],2,FALSE)</f>
        <v>Q</v>
      </c>
      <c r="E837" s="5" t="str">
        <f ca="1">OFFSET(Tableau2[[#Headers],[Groupe Charges]],MATCH(Tableau4[[#This Row],[Charges]],Tableau2[Charges],0),0)</f>
        <v xml:space="preserve">Facil.Managt &amp; Utilities </v>
      </c>
      <c r="F837" t="str">
        <f>IF($C$4&lt;&gt;"",Inputs!$G38,0)</f>
        <v>Electricite</v>
      </c>
    </row>
    <row r="838" spans="2:6" x14ac:dyDescent="0.2">
      <c r="B838" t="str">
        <f ca="1">OFFSET(Tableau1[[#Headers],[CDT]],MATCH(C838,Tableau1[Section],0),0)</f>
        <v>a17</v>
      </c>
      <c r="C838">
        <f>IF(Tableau4[[#This Row],[Charges]]&lt;&gt;0,C837,"")</f>
        <v>17</v>
      </c>
      <c r="D838" t="str">
        <f>VLOOKUP(Tableau4[[#This Row],[Sections]],Tableau1[[Section]:[Désignation section]],2,FALSE)</f>
        <v>Q</v>
      </c>
      <c r="E838" s="5" t="str">
        <f ca="1">OFFSET(Tableau2[[#Headers],[Groupe Charges]],MATCH(Tableau4[[#This Row],[Charges]],Tableau2[Charges],0),0)</f>
        <v xml:space="preserve">Facil.Managt &amp; Utilities </v>
      </c>
      <c r="F838" t="str">
        <f>IF($C$4&lt;&gt;"",Inputs!$G39,0)</f>
        <v>Eau</v>
      </c>
    </row>
    <row r="839" spans="2:6" x14ac:dyDescent="0.2">
      <c r="B839" t="str">
        <f ca="1">OFFSET(Tableau1[[#Headers],[CDT]],MATCH(C839,Tableau1[Section],0),0)</f>
        <v>a17</v>
      </c>
      <c r="C839">
        <f>IF(Tableau4[[#This Row],[Charges]]&lt;&gt;0,C838,"")</f>
        <v>17</v>
      </c>
      <c r="D839" t="str">
        <f>VLOOKUP(Tableau4[[#This Row],[Sections]],Tableau1[[Section]:[Désignation section]],2,FALSE)</f>
        <v>Q</v>
      </c>
      <c r="E839" s="5" t="str">
        <f ca="1">OFFSET(Tableau2[[#Headers],[Groupe Charges]],MATCH(Tableau4[[#This Row],[Charges]],Tableau2[Charges],0),0)</f>
        <v xml:space="preserve">Facil.Managt &amp; Utilities </v>
      </c>
      <c r="F839" t="str">
        <f>IF($C$4&lt;&gt;"",Inputs!$G40,0)</f>
        <v>Gaz</v>
      </c>
    </row>
    <row r="840" spans="2:6" x14ac:dyDescent="0.2">
      <c r="B840" t="str">
        <f ca="1">OFFSET(Tableau1[[#Headers],[CDT]],MATCH(C840,Tableau1[Section],0),0)</f>
        <v>a17</v>
      </c>
      <c r="C840">
        <f>IF(Tableau4[[#This Row],[Charges]]&lt;&gt;0,C839,"")</f>
        <v>17</v>
      </c>
      <c r="D840" t="str">
        <f>VLOOKUP(Tableau4[[#This Row],[Sections]],Tableau1[[Section]:[Désignation section]],2,FALSE)</f>
        <v>Q</v>
      </c>
      <c r="E840" s="5" t="str">
        <f ca="1">OFFSET(Tableau2[[#Headers],[Groupe Charges]],MATCH(Tableau4[[#This Row],[Charges]],Tableau2[Charges],0),0)</f>
        <v xml:space="preserve">Facil.Managt &amp; Utilities </v>
      </c>
      <c r="F840" t="str">
        <f>IF($C$4&lt;&gt;"",Inputs!$G41,0)</f>
        <v>Fuel Combustible De Chauffage</v>
      </c>
    </row>
    <row r="841" spans="2:6" x14ac:dyDescent="0.2">
      <c r="B841" t="str">
        <f ca="1">OFFSET(Tableau1[[#Headers],[CDT]],MATCH(C841,Tableau1[Section],0),0)</f>
        <v>a17</v>
      </c>
      <c r="C841">
        <f>IF(Tableau4[[#This Row],[Charges]]&lt;&gt;0,C840,"")</f>
        <v>17</v>
      </c>
      <c r="D841" t="str">
        <f>VLOOKUP(Tableau4[[#This Row],[Sections]],Tableau1[[Section]:[Désignation section]],2,FALSE)</f>
        <v>Q</v>
      </c>
      <c r="E841" s="5" t="str">
        <f ca="1">OFFSET(Tableau2[[#Headers],[Groupe Charges]],MATCH(Tableau4[[#This Row],[Charges]],Tableau2[Charges],0),0)</f>
        <v xml:space="preserve">Facil.Managt &amp; Utilities </v>
      </c>
      <c r="F841" t="str">
        <f>IF($C$4&lt;&gt;"",Inputs!$G42,0)</f>
        <v>Nettoyage Ateliers Et Bureaux</v>
      </c>
    </row>
    <row r="842" spans="2:6" x14ac:dyDescent="0.2">
      <c r="B842" t="str">
        <f ca="1">OFFSET(Tableau1[[#Headers],[CDT]],MATCH(C842,Tableau1[Section],0),0)</f>
        <v>a17</v>
      </c>
      <c r="C842">
        <f>IF(Tableau4[[#This Row],[Charges]]&lt;&gt;0,C841,"")</f>
        <v>17</v>
      </c>
      <c r="D842" t="str">
        <f>VLOOKUP(Tableau4[[#This Row],[Sections]],Tableau1[[Section]:[Désignation section]],2,FALSE)</f>
        <v>Q</v>
      </c>
      <c r="E842" s="5" t="str">
        <f ca="1">OFFSET(Tableau2[[#Headers],[Groupe Charges]],MATCH(Tableau4[[#This Row],[Charges]],Tableau2[Charges],0),0)</f>
        <v xml:space="preserve">Facil.Managt &amp; Utilities </v>
      </c>
      <c r="F842" t="str">
        <f>IF($C$4&lt;&gt;"",Inputs!$G43,0)</f>
        <v>Frais De Gardiennage</v>
      </c>
    </row>
    <row r="843" spans="2:6" x14ac:dyDescent="0.2">
      <c r="B843" t="str">
        <f ca="1">OFFSET(Tableau1[[#Headers],[CDT]],MATCH(C843,Tableau1[Section],0),0)</f>
        <v>a17</v>
      </c>
      <c r="C843">
        <f>IF(Tableau4[[#This Row],[Charges]]&lt;&gt;0,C842,"")</f>
        <v>17</v>
      </c>
      <c r="D843" t="str">
        <f>VLOOKUP(Tableau4[[#This Row],[Sections]],Tableau1[[Section]:[Désignation section]],2,FALSE)</f>
        <v>Q</v>
      </c>
      <c r="E843" s="5" t="str">
        <f ca="1">OFFSET(Tableau2[[#Headers],[Groupe Charges]],MATCH(Tableau4[[#This Row],[Charges]],Tableau2[Charges],0),0)</f>
        <v xml:space="preserve">Facil.Managt &amp; Utilities </v>
      </c>
      <c r="F843" t="str">
        <f>IF($C$4&lt;&gt;"",Inputs!$G44,0)</f>
        <v>Loyers EADS Terrains &amp; Constructio</v>
      </c>
    </row>
    <row r="844" spans="2:6" x14ac:dyDescent="0.2">
      <c r="B844" t="str">
        <f ca="1">OFFSET(Tableau1[[#Headers],[CDT]],MATCH(C844,Tableau1[Section],0),0)</f>
        <v>a17</v>
      </c>
      <c r="C844">
        <f>IF(Tableau4[[#This Row],[Charges]]&lt;&gt;0,C843,"")</f>
        <v>17</v>
      </c>
      <c r="D844" t="str">
        <f>VLOOKUP(Tableau4[[#This Row],[Sections]],Tableau1[[Section]:[Désignation section]],2,FALSE)</f>
        <v>Q</v>
      </c>
      <c r="E844" s="5" t="str">
        <f ca="1">OFFSET(Tableau2[[#Headers],[Groupe Charges]],MATCH(Tableau4[[#This Row],[Charges]],Tableau2[Charges],0),0)</f>
        <v xml:space="preserve">Facil.Managt &amp; Utilities </v>
      </c>
      <c r="F844" t="str">
        <f>IF($C$4&lt;&gt;"",Inputs!$G45,0)</f>
        <v>Loyers SRE Terrains &amp; Construction</v>
      </c>
    </row>
    <row r="845" spans="2:6" x14ac:dyDescent="0.2">
      <c r="B845" t="str">
        <f ca="1">OFFSET(Tableau1[[#Headers],[CDT]],MATCH(C845,Tableau1[Section],0),0)</f>
        <v>a17</v>
      </c>
      <c r="C845">
        <f>IF(Tableau4[[#This Row],[Charges]]&lt;&gt;0,C844,"")</f>
        <v>17</v>
      </c>
      <c r="D845" t="str">
        <f>VLOOKUP(Tableau4[[#This Row],[Sections]],Tableau1[[Section]:[Désignation section]],2,FALSE)</f>
        <v>Q</v>
      </c>
      <c r="E845" s="5" t="str">
        <f ca="1">OFFSET(Tableau2[[#Headers],[Groupe Charges]],MATCH(Tableau4[[#This Row],[Charges]],Tableau2[Charges],0),0)</f>
        <v xml:space="preserve">Facil.Managt &amp; Utilities </v>
      </c>
      <c r="F845" t="str">
        <f>IF($C$4&lt;&gt;"",Inputs!$G46,0)</f>
        <v>Loyers Exterieurs Terrains &amp; Const</v>
      </c>
    </row>
    <row r="846" spans="2:6" x14ac:dyDescent="0.2">
      <c r="B846" t="str">
        <f ca="1">OFFSET(Tableau1[[#Headers],[CDT]],MATCH(C846,Tableau1[Section],0),0)</f>
        <v>a17</v>
      </c>
      <c r="C846">
        <f>IF(Tableau4[[#This Row],[Charges]]&lt;&gt;0,C845,"")</f>
        <v>17</v>
      </c>
      <c r="D846" t="str">
        <f>VLOOKUP(Tableau4[[#This Row],[Sections]],Tableau1[[Section]:[Désignation section]],2,FALSE)</f>
        <v>Q</v>
      </c>
      <c r="E846" s="5" t="str">
        <f ca="1">OFFSET(Tableau2[[#Headers],[Groupe Charges]],MATCH(Tableau4[[#This Row],[Charges]],Tableau2[Charges],0),0)</f>
        <v xml:space="preserve">Facil.Managt &amp; Utilities </v>
      </c>
      <c r="F846" t="str">
        <f>IF($C$4&lt;&gt;"",Inputs!$G47,0)</f>
        <v>Entretien Terrains</v>
      </c>
    </row>
    <row r="847" spans="2:6" x14ac:dyDescent="0.2">
      <c r="B847" t="str">
        <f ca="1">OFFSET(Tableau1[[#Headers],[CDT]],MATCH(C847,Tableau1[Section],0),0)</f>
        <v>a17</v>
      </c>
      <c r="C847">
        <f>IF(Tableau4[[#This Row],[Charges]]&lt;&gt;0,C846,"")</f>
        <v>17</v>
      </c>
      <c r="D847" t="str">
        <f>VLOOKUP(Tableau4[[#This Row],[Sections]],Tableau1[[Section]:[Désignation section]],2,FALSE)</f>
        <v>Q</v>
      </c>
      <c r="E847" s="5" t="str">
        <f ca="1">OFFSET(Tableau2[[#Headers],[Groupe Charges]],MATCH(Tableau4[[#This Row],[Charges]],Tableau2[Charges],0),0)</f>
        <v xml:space="preserve">Facil.Managt &amp; Utilities </v>
      </c>
      <c r="F847" t="str">
        <f>IF($C$4&lt;&gt;"",Inputs!$G48,0)</f>
        <v>Entretien Batiments</v>
      </c>
    </row>
    <row r="848" spans="2:6" x14ac:dyDescent="0.2">
      <c r="B848" t="str">
        <f ca="1">OFFSET(Tableau1[[#Headers],[CDT]],MATCH(C848,Tableau1[Section],0),0)</f>
        <v>a17</v>
      </c>
      <c r="C848">
        <f>IF(Tableau4[[#This Row],[Charges]]&lt;&gt;0,C847,"")</f>
        <v>17</v>
      </c>
      <c r="D848" t="str">
        <f>VLOOKUP(Tableau4[[#This Row],[Sections]],Tableau1[[Section]:[Désignation section]],2,FALSE)</f>
        <v>Q</v>
      </c>
      <c r="E848" s="5" t="str">
        <f ca="1">OFFSET(Tableau2[[#Headers],[Groupe Charges]],MATCH(Tableau4[[#This Row],[Charges]],Tableau2[Charges],0),0)</f>
        <v xml:space="preserve">Facil.Managt &amp; Utilities </v>
      </c>
      <c r="F848" t="str">
        <f>IF($C$4&lt;&gt;"",Inputs!$G49,0)</f>
        <v>Entretien Installations Techniques</v>
      </c>
    </row>
    <row r="849" spans="2:6" x14ac:dyDescent="0.2">
      <c r="B849" t="str">
        <f ca="1">OFFSET(Tableau1[[#Headers],[CDT]],MATCH(C849,Tableau1[Section],0),0)</f>
        <v>a17</v>
      </c>
      <c r="C849">
        <f>IF(Tableau4[[#This Row],[Charges]]&lt;&gt;0,C848,"")</f>
        <v>17</v>
      </c>
      <c r="D849" t="str">
        <f>VLOOKUP(Tableau4[[#This Row],[Sections]],Tableau1[[Section]:[Désignation section]],2,FALSE)</f>
        <v>Q</v>
      </c>
      <c r="E849" s="5" t="str">
        <f ca="1">OFFSET(Tableau2[[#Headers],[Groupe Charges]],MATCH(Tableau4[[#This Row],[Charges]],Tableau2[Charges],0),0)</f>
        <v xml:space="preserve">Facil.Managt &amp; Utilities </v>
      </c>
      <c r="F849" t="str">
        <f>IF($C$4&lt;&gt;"",Inputs!$G50,0)</f>
        <v>Transport Du Personnel</v>
      </c>
    </row>
    <row r="850" spans="2:6" x14ac:dyDescent="0.2">
      <c r="B850" t="str">
        <f ca="1">OFFSET(Tableau1[[#Headers],[CDT]],MATCH(C850,Tableau1[Section],0),0)</f>
        <v>a17</v>
      </c>
      <c r="C850">
        <f>IF(Tableau4[[#This Row],[Charges]]&lt;&gt;0,C849,"")</f>
        <v>17</v>
      </c>
      <c r="D850" t="str">
        <f>VLOOKUP(Tableau4[[#This Row],[Sections]],Tableau1[[Section]:[Désignation section]],2,FALSE)</f>
        <v>Q</v>
      </c>
      <c r="E850" s="5" t="str">
        <f ca="1">OFFSET(Tableau2[[#Headers],[Groupe Charges]],MATCH(Tableau4[[#This Row],[Charges]],Tableau2[Charges],0),0)</f>
        <v xml:space="preserve">Facil.Managt &amp; Utilities </v>
      </c>
      <c r="F850" t="str">
        <f>IF($C$4&lt;&gt;"",Inputs!$G51,0)</f>
        <v>Elimination Des Dechets</v>
      </c>
    </row>
    <row r="851" spans="2:6" x14ac:dyDescent="0.2">
      <c r="B851" t="str">
        <f ca="1">OFFSET(Tableau1[[#Headers],[CDT]],MATCH(C851,Tableau1[Section],0),0)</f>
        <v>a17</v>
      </c>
      <c r="C851">
        <f>IF(Tableau4[[#This Row],[Charges]]&lt;&gt;0,C850,"")</f>
        <v>17</v>
      </c>
      <c r="D851" t="str">
        <f>VLOOKUP(Tableau4[[#This Row],[Sections]],Tableau1[[Section]:[Désignation section]],2,FALSE)</f>
        <v>Q</v>
      </c>
      <c r="E851" s="5" t="str">
        <f ca="1">OFFSET(Tableau2[[#Headers],[Groupe Charges]],MATCH(Tableau4[[#This Row],[Charges]],Tableau2[Charges],0),0)</f>
        <v xml:space="preserve">Facil.Managt &amp; Utilities </v>
      </c>
      <c r="F851" t="str">
        <f>IF($C$4&lt;&gt;"",Inputs!$G52,0)</f>
        <v>Frais De Reception Internes</v>
      </c>
    </row>
    <row r="852" spans="2:6" x14ac:dyDescent="0.2">
      <c r="B852" t="str">
        <f ca="1">OFFSET(Tableau1[[#Headers],[CDT]],MATCH(C852,Tableau1[Section],0),0)</f>
        <v>a17</v>
      </c>
      <c r="C852">
        <f>IF(Tableau4[[#This Row],[Charges]]&lt;&gt;0,C851,"")</f>
        <v>17</v>
      </c>
      <c r="D852" t="str">
        <f>VLOOKUP(Tableau4[[#This Row],[Sections]],Tableau1[[Section]:[Désignation section]],2,FALSE)</f>
        <v>Q</v>
      </c>
      <c r="E852" s="5" t="str">
        <f ca="1">OFFSET(Tableau2[[#Headers],[Groupe Charges]],MATCH(Tableau4[[#This Row],[Charges]],Tableau2[Charges],0),0)</f>
        <v xml:space="preserve">Facil.Managt &amp; Utilities </v>
      </c>
      <c r="F852" t="str">
        <f>IF($C$4&lt;&gt;"",Inputs!$G53,0)</f>
        <v>Amenagement Demenagement</v>
      </c>
    </row>
    <row r="853" spans="2:6" x14ac:dyDescent="0.2">
      <c r="B853" t="str">
        <f ca="1">OFFSET(Tableau1[[#Headers],[CDT]],MATCH(C853,Tableau1[Section],0),0)</f>
        <v>a17</v>
      </c>
      <c r="C853">
        <f>IF(Tableau4[[#This Row],[Charges]]&lt;&gt;0,C852,"")</f>
        <v>17</v>
      </c>
      <c r="D853" t="str">
        <f>VLOOKUP(Tableau4[[#This Row],[Sections]],Tableau1[[Section]:[Désignation section]],2,FALSE)</f>
        <v>Q</v>
      </c>
      <c r="E853" s="5" t="str">
        <f ca="1">OFFSET(Tableau2[[#Headers],[Groupe Charges]],MATCH(Tableau4[[#This Row],[Charges]],Tableau2[Charges],0),0)</f>
        <v xml:space="preserve">It/Telecom </v>
      </c>
      <c r="F853" t="str">
        <f>IF($C$4&lt;&gt;"",Inputs!$G54,0)</f>
        <v>Achat computers &lt; 500 euros</v>
      </c>
    </row>
    <row r="854" spans="2:6" x14ac:dyDescent="0.2">
      <c r="B854" t="str">
        <f ca="1">OFFSET(Tableau1[[#Headers],[CDT]],MATCH(C854,Tableau1[Section],0),0)</f>
        <v>a18</v>
      </c>
      <c r="C854">
        <f>Inputs!C22</f>
        <v>18</v>
      </c>
      <c r="D854" t="str">
        <f>VLOOKUP(Tableau4[[#This Row],[Sections]],Tableau1[[Section]:[Désignation section]],2,FALSE)</f>
        <v>R</v>
      </c>
      <c r="E854" s="5" t="str">
        <f ca="1">OFFSET(Tableau2[[#Headers],[Groupe Charges]],MATCH(Tableau4[[#This Row],[Charges]],Tableau2[Charges],0),0)</f>
        <v xml:space="preserve">Personnel related costs </v>
      </c>
      <c r="F854" t="str">
        <f>IF($C$4&lt;&gt;"",Inputs!$G5,0)</f>
        <v>Frais Recrutement Du Personnel</v>
      </c>
    </row>
    <row r="855" spans="2:6" x14ac:dyDescent="0.2">
      <c r="B855" t="str">
        <f ca="1">OFFSET(Tableau1[[#Headers],[CDT]],MATCH(C855,Tableau1[Section],0),0)</f>
        <v>a18</v>
      </c>
      <c r="C855">
        <f>IF(Tableau4[[#This Row],[Charges]]&lt;&gt;0,C854,"")</f>
        <v>18</v>
      </c>
      <c r="D855" t="str">
        <f>VLOOKUP(Tableau4[[#This Row],[Sections]],Tableau1[[Section]:[Désignation section]],2,FALSE)</f>
        <v>R</v>
      </c>
      <c r="E855" s="5" t="str">
        <f ca="1">OFFSET(Tableau2[[#Headers],[Groupe Charges]],MATCH(Tableau4[[#This Row],[Charges]],Tableau2[Charges],0),0)</f>
        <v xml:space="preserve">Personnel related costs </v>
      </c>
      <c r="F855" t="str">
        <f>IF($C$4&lt;&gt;"",Inputs!$G6,0)</f>
        <v>Location de voiture</v>
      </c>
    </row>
    <row r="856" spans="2:6" x14ac:dyDescent="0.2">
      <c r="B856" t="str">
        <f ca="1">OFFSET(Tableau1[[#Headers],[CDT]],MATCH(C856,Tableau1[Section],0),0)</f>
        <v>a18</v>
      </c>
      <c r="C856">
        <f>IF(Tableau4[[#This Row],[Charges]]&lt;&gt;0,C855,"")</f>
        <v>18</v>
      </c>
      <c r="D856" t="str">
        <f>VLOOKUP(Tableau4[[#This Row],[Sections]],Tableau1[[Section]:[Désignation section]],2,FALSE)</f>
        <v>R</v>
      </c>
      <c r="E856" s="5" t="str">
        <f ca="1">OFFSET(Tableau2[[#Headers],[Groupe Charges]],MATCH(Tableau4[[#This Row],[Charges]],Tableau2[Charges],0),0)</f>
        <v xml:space="preserve">Personnel related costs </v>
      </c>
      <c r="F856" t="str">
        <f>IF($C$4&lt;&gt;"",Inputs!$G7,0)</f>
        <v>Formation</v>
      </c>
    </row>
    <row r="857" spans="2:6" x14ac:dyDescent="0.2">
      <c r="B857" t="str">
        <f ca="1">OFFSET(Tableau1[[#Headers],[CDT]],MATCH(C857,Tableau1[Section],0),0)</f>
        <v>a18</v>
      </c>
      <c r="C857">
        <f>IF(Tableau4[[#This Row],[Charges]]&lt;&gt;0,C856,"")</f>
        <v>18</v>
      </c>
      <c r="D857" t="str">
        <f>VLOOKUP(Tableau4[[#This Row],[Sections]],Tableau1[[Section]:[Désignation section]],2,FALSE)</f>
        <v>R</v>
      </c>
      <c r="E857" s="5" t="str">
        <f ca="1">OFFSET(Tableau2[[#Headers],[Groupe Charges]],MATCH(Tableau4[[#This Row],[Charges]],Tableau2[Charges],0),0)</f>
        <v xml:space="preserve">Personnel related costs </v>
      </c>
      <c r="F857" t="str">
        <f>IF($C$4&lt;&gt;"",Inputs!$G8,0)</f>
        <v>Personnel Detache,Prete</v>
      </c>
    </row>
    <row r="858" spans="2:6" x14ac:dyDescent="0.2">
      <c r="B858" t="str">
        <f ca="1">OFFSET(Tableau1[[#Headers],[CDT]],MATCH(C858,Tableau1[Section],0),0)</f>
        <v>a18</v>
      </c>
      <c r="C858">
        <f>IF(Tableau4[[#This Row],[Charges]]&lt;&gt;0,C857,"")</f>
        <v>18</v>
      </c>
      <c r="D858" t="str">
        <f>VLOOKUP(Tableau4[[#This Row],[Sections]],Tableau1[[Section]:[Désignation section]],2,FALSE)</f>
        <v>R</v>
      </c>
      <c r="E858" s="5" t="str">
        <f ca="1">OFFSET(Tableau2[[#Headers],[Groupe Charges]],MATCH(Tableau4[[#This Row],[Charges]],Tableau2[Charges],0),0)</f>
        <v xml:space="preserve">Personnel related costs </v>
      </c>
      <c r="F858" t="str">
        <f>IF($C$4&lt;&gt;"",Inputs!$G9,0)</f>
        <v>Demenagement Pers. Mute</v>
      </c>
    </row>
    <row r="859" spans="2:6" x14ac:dyDescent="0.2">
      <c r="B859" t="str">
        <f ca="1">OFFSET(Tableau1[[#Headers],[CDT]],MATCH(C859,Tableau1[Section],0),0)</f>
        <v>a18</v>
      </c>
      <c r="C859">
        <f>IF(Tableau4[[#This Row],[Charges]]&lt;&gt;0,C858,"")</f>
        <v>18</v>
      </c>
      <c r="D859" t="str">
        <f>VLOOKUP(Tableau4[[#This Row],[Sections]],Tableau1[[Section]:[Désignation section]],2,FALSE)</f>
        <v>R</v>
      </c>
      <c r="E859" s="5" t="str">
        <f ca="1">OFFSET(Tableau2[[#Headers],[Groupe Charges]],MATCH(Tableau4[[#This Row],[Charges]],Tableau2[Charges],0),0)</f>
        <v>Subcontracted in situ personnel</v>
      </c>
      <c r="F859" t="str">
        <f>IF($C$4&lt;&gt;"",Inputs!$G10,0)</f>
        <v>Subcontracted in situ personnem</v>
      </c>
    </row>
    <row r="860" spans="2:6" x14ac:dyDescent="0.2">
      <c r="B860" t="str">
        <f ca="1">OFFSET(Tableau1[[#Headers],[CDT]],MATCH(C860,Tableau1[Section],0),0)</f>
        <v>a18</v>
      </c>
      <c r="C860">
        <f>IF(Tableau4[[#This Row],[Charges]]&lt;&gt;0,C859,"")</f>
        <v>18</v>
      </c>
      <c r="D860" t="str">
        <f>VLOOKUP(Tableau4[[#This Row],[Sections]],Tableau1[[Section]:[Désignation section]],2,FALSE)</f>
        <v>R</v>
      </c>
      <c r="E860" s="5" t="str">
        <f ca="1">OFFSET(Tableau2[[#Headers],[Groupe Charges]],MATCH(Tableau4[[#This Row],[Charges]],Tableau2[Charges],0),0)</f>
        <v xml:space="preserve">Subcontracted works </v>
      </c>
      <c r="F860" t="str">
        <f>IF($C$4&lt;&gt;"",Inputs!$G11,0)</f>
        <v>Dev.Maint.Logic.Concus Interne</v>
      </c>
    </row>
    <row r="861" spans="2:6" x14ac:dyDescent="0.2">
      <c r="B861" t="str">
        <f ca="1">OFFSET(Tableau1[[#Headers],[CDT]],MATCH(C861,Tableau1[Section],0),0)</f>
        <v>a18</v>
      </c>
      <c r="C861">
        <f>IF(Tableau4[[#This Row],[Charges]]&lt;&gt;0,C860,"")</f>
        <v>18</v>
      </c>
      <c r="D861" t="str">
        <f>VLOOKUP(Tableau4[[#This Row],[Sections]],Tableau1[[Section]:[Désignation section]],2,FALSE)</f>
        <v>R</v>
      </c>
      <c r="E861" s="5" t="str">
        <f ca="1">OFFSET(Tableau2[[#Headers],[Groupe Charges]],MATCH(Tableau4[[#This Row],[Charges]],Tableau2[Charges],0),0)</f>
        <v xml:space="preserve">Subcontracted works </v>
      </c>
      <c r="F861" t="str">
        <f>IF($C$4&lt;&gt;"",Inputs!$G12,0)</f>
        <v>Sous-traitance informatique in-situ</v>
      </c>
    </row>
    <row r="862" spans="2:6" x14ac:dyDescent="0.2">
      <c r="B862" t="str">
        <f ca="1">OFFSET(Tableau1[[#Headers],[CDT]],MATCH(C862,Tableau1[Section],0),0)</f>
        <v>a18</v>
      </c>
      <c r="C862">
        <f>IF(Tableau4[[#This Row],[Charges]]&lt;&gt;0,C861,"")</f>
        <v>18</v>
      </c>
      <c r="D862" t="str">
        <f>VLOOKUP(Tableau4[[#This Row],[Sections]],Tableau1[[Section]:[Désignation section]],2,FALSE)</f>
        <v>R</v>
      </c>
      <c r="E862" s="5" t="str">
        <f ca="1">OFFSET(Tableau2[[#Headers],[Groupe Charges]],MATCH(Tableau4[[#This Row],[Charges]],Tableau2[Charges],0),0)</f>
        <v xml:space="preserve">Subcontracted works </v>
      </c>
      <c r="F862" t="str">
        <f>IF($C$4&lt;&gt;"",Inputs!$G13,0)</f>
        <v>Documentation Generale &amp; Technique</v>
      </c>
    </row>
    <row r="863" spans="2:6" x14ac:dyDescent="0.2">
      <c r="B863" t="str">
        <f ca="1">OFFSET(Tableau1[[#Headers],[CDT]],MATCH(C863,Tableau1[Section],0),0)</f>
        <v>a18</v>
      </c>
      <c r="C863">
        <f>IF(Tableau4[[#This Row],[Charges]]&lt;&gt;0,C862,"")</f>
        <v>18</v>
      </c>
      <c r="D863" t="str">
        <f>VLOOKUP(Tableau4[[#This Row],[Sections]],Tableau1[[Section]:[Désignation section]],2,FALSE)</f>
        <v>R</v>
      </c>
      <c r="E863" s="5" t="str">
        <f ca="1">OFFSET(Tableau2[[#Headers],[Groupe Charges]],MATCH(Tableau4[[#This Row],[Charges]],Tableau2[Charges],0),0)</f>
        <v xml:space="preserve">Subcontracted works </v>
      </c>
      <c r="F863" t="str">
        <f>IF($C$4&lt;&gt;"",Inputs!$G14,0)</f>
        <v>Qualite,Tests,Essais</v>
      </c>
    </row>
    <row r="864" spans="2:6" x14ac:dyDescent="0.2">
      <c r="B864" t="str">
        <f ca="1">OFFSET(Tableau1[[#Headers],[CDT]],MATCH(C864,Tableau1[Section],0),0)</f>
        <v>a18</v>
      </c>
      <c r="C864">
        <f>IF(Tableau4[[#This Row],[Charges]]&lt;&gt;0,C863,"")</f>
        <v>18</v>
      </c>
      <c r="D864" t="str">
        <f>VLOOKUP(Tableau4[[#This Row],[Sections]],Tableau1[[Section]:[Désignation section]],2,FALSE)</f>
        <v>R</v>
      </c>
      <c r="E864" s="5" t="str">
        <f ca="1">OFFSET(Tableau2[[#Headers],[Groupe Charges]],MATCH(Tableau4[[#This Row],[Charges]],Tableau2[Charges],0),0)</f>
        <v xml:space="preserve">Subcontracted works </v>
      </c>
      <c r="F864" t="str">
        <f>IF($C$4&lt;&gt;"",Inputs!$G15,0)</f>
        <v>Autres études &amp; recherches ext</v>
      </c>
    </row>
    <row r="865" spans="2:6" x14ac:dyDescent="0.2">
      <c r="B865" t="str">
        <f ca="1">OFFSET(Tableau1[[#Headers],[CDT]],MATCH(C865,Tableau1[Section],0),0)</f>
        <v>a18</v>
      </c>
      <c r="C865">
        <f>IF(Tableau4[[#This Row],[Charges]]&lt;&gt;0,C864,"")</f>
        <v>18</v>
      </c>
      <c r="D865" t="str">
        <f>VLOOKUP(Tableau4[[#This Row],[Sections]],Tableau1[[Section]:[Désignation section]],2,FALSE)</f>
        <v>R</v>
      </c>
      <c r="E865" s="5" t="str">
        <f ca="1">OFFSET(Tableau2[[#Headers],[Groupe Charges]],MATCH(Tableau4[[#This Row],[Charges]],Tableau2[Charges],0),0)</f>
        <v xml:space="preserve">Travel cost &amp; accomodation </v>
      </c>
      <c r="F865" t="str">
        <f>IF($C$4&lt;&gt;"",Inputs!$G16,0)</f>
        <v>Travel cost &amp; accomodation</v>
      </c>
    </row>
    <row r="866" spans="2:6" x14ac:dyDescent="0.2">
      <c r="B866" t="str">
        <f ca="1">OFFSET(Tableau1[[#Headers],[CDT]],MATCH(C866,Tableau1[Section],0),0)</f>
        <v>a18</v>
      </c>
      <c r="C866">
        <f>IF(Tableau4[[#This Row],[Charges]]&lt;&gt;0,C865,"")</f>
        <v>18</v>
      </c>
      <c r="D866" t="str">
        <f>VLOOKUP(Tableau4[[#This Row],[Sections]],Tableau1[[Section]:[Désignation section]],2,FALSE)</f>
        <v>R</v>
      </c>
      <c r="E866" s="5" t="str">
        <f ca="1">OFFSET(Tableau2[[#Headers],[Groupe Charges]],MATCH(Tableau4[[#This Row],[Charges]],Tableau2[Charges],0),0)</f>
        <v xml:space="preserve">Consumables </v>
      </c>
      <c r="F866" t="str">
        <f>IF($C$4&lt;&gt;"",Inputs!$G17,0)</f>
        <v>Sorties Stock Matiere</v>
      </c>
    </row>
    <row r="867" spans="2:6" x14ac:dyDescent="0.2">
      <c r="B867" t="str">
        <f ca="1">OFFSET(Tableau1[[#Headers],[CDT]],MATCH(C867,Tableau1[Section],0),0)</f>
        <v>a18</v>
      </c>
      <c r="C867">
        <f>IF(Tableau4[[#This Row],[Charges]]&lt;&gt;0,C866,"")</f>
        <v>18</v>
      </c>
      <c r="D867" t="str">
        <f>VLOOKUP(Tableau4[[#This Row],[Sections]],Tableau1[[Section]:[Désignation section]],2,FALSE)</f>
        <v>R</v>
      </c>
      <c r="E867" s="5" t="str">
        <f ca="1">OFFSET(Tableau2[[#Headers],[Groupe Charges]],MATCH(Tableau4[[#This Row],[Charges]],Tableau2[Charges],0),0)</f>
        <v xml:space="preserve">Consumables </v>
      </c>
      <c r="F867" t="str">
        <f>IF($C$4&lt;&gt;"",Inputs!$G18,0)</f>
        <v>Visserie Semi-Equipts &amp; Equipts</v>
      </c>
    </row>
    <row r="868" spans="2:6" x14ac:dyDescent="0.2">
      <c r="B868" t="str">
        <f ca="1">OFFSET(Tableau1[[#Headers],[CDT]],MATCH(C868,Tableau1[Section],0),0)</f>
        <v>a18</v>
      </c>
      <c r="C868">
        <f>IF(Tableau4[[#This Row],[Charges]]&lt;&gt;0,C867,"")</f>
        <v>18</v>
      </c>
      <c r="D868" t="str">
        <f>VLOOKUP(Tableau4[[#This Row],[Sections]],Tableau1[[Section]:[Désignation section]],2,FALSE)</f>
        <v>R</v>
      </c>
      <c r="E868" s="5" t="str">
        <f ca="1">OFFSET(Tableau2[[#Headers],[Groupe Charges]],MATCH(Tableau4[[#This Row],[Charges]],Tableau2[Charges],0),0)</f>
        <v xml:space="preserve">Consumables </v>
      </c>
      <c r="F868" t="str">
        <f>IF($C$4&lt;&gt;"",Inputs!$G19,0)</f>
        <v>Fournit.&amp; Prod.Entret.General</v>
      </c>
    </row>
    <row r="869" spans="2:6" x14ac:dyDescent="0.2">
      <c r="B869" t="str">
        <f ca="1">OFFSET(Tableau1[[#Headers],[CDT]],MATCH(C869,Tableau1[Section],0),0)</f>
        <v>a18</v>
      </c>
      <c r="C869">
        <f>IF(Tableau4[[#This Row],[Charges]]&lt;&gt;0,C868,"")</f>
        <v>18</v>
      </c>
      <c r="D869" t="str">
        <f>VLOOKUP(Tableau4[[#This Row],[Sections]],Tableau1[[Section]:[Désignation section]],2,FALSE)</f>
        <v>R</v>
      </c>
      <c r="E869" s="5" t="str">
        <f ca="1">OFFSET(Tableau2[[#Headers],[Groupe Charges]],MATCH(Tableau4[[#This Row],[Charges]],Tableau2[Charges],0),0)</f>
        <v xml:space="preserve">Consumables </v>
      </c>
      <c r="F869" t="str">
        <f>IF($C$4&lt;&gt;"",Inputs!$G20,0)</f>
        <v>Acquis.Mob.Mat.Fournit.Bureau</v>
      </c>
    </row>
    <row r="870" spans="2:6" x14ac:dyDescent="0.2">
      <c r="B870" t="str">
        <f ca="1">OFFSET(Tableau1[[#Headers],[CDT]],MATCH(C870,Tableau1[Section],0),0)</f>
        <v>a18</v>
      </c>
      <c r="C870">
        <f>IF(Tableau4[[#This Row],[Charges]]&lt;&gt;0,C869,"")</f>
        <v>18</v>
      </c>
      <c r="D870" t="str">
        <f>VLOOKUP(Tableau4[[#This Row],[Sections]],Tableau1[[Section]:[Désignation section]],2,FALSE)</f>
        <v>R</v>
      </c>
      <c r="E870" s="5" t="str">
        <f ca="1">OFFSET(Tableau2[[#Headers],[Groupe Charges]],MATCH(Tableau4[[#This Row],[Charges]],Tableau2[Charges],0),0)</f>
        <v xml:space="preserve">Consumables </v>
      </c>
      <c r="F870" t="str">
        <f>IF($C$4&lt;&gt;"",Inputs!$G21,0)</f>
        <v>Petit Outillage</v>
      </c>
    </row>
    <row r="871" spans="2:6" x14ac:dyDescent="0.2">
      <c r="B871" t="str">
        <f ca="1">OFFSET(Tableau1[[#Headers],[CDT]],MATCH(C871,Tableau1[Section],0),0)</f>
        <v>a18</v>
      </c>
      <c r="C871">
        <f>IF(Tableau4[[#This Row],[Charges]]&lt;&gt;0,C870,"")</f>
        <v>18</v>
      </c>
      <c r="D871" t="str">
        <f>VLOOKUP(Tableau4[[#This Row],[Sections]],Tableau1[[Section]:[Désignation section]],2,FALSE)</f>
        <v>R</v>
      </c>
      <c r="E871" s="5" t="str">
        <f ca="1">OFFSET(Tableau2[[#Headers],[Groupe Charges]],MATCH(Tableau4[[#This Row],[Charges]],Tableau2[Charges],0),0)</f>
        <v xml:space="preserve">Consumables </v>
      </c>
      <c r="F871" t="str">
        <f>IF($C$4&lt;&gt;"",Inputs!$G22,0)</f>
        <v>Matieres Consommab.Pdts Entret</v>
      </c>
    </row>
    <row r="872" spans="2:6" x14ac:dyDescent="0.2">
      <c r="B872" t="str">
        <f ca="1">OFFSET(Tableau1[[#Headers],[CDT]],MATCH(C872,Tableau1[Section],0),0)</f>
        <v>a18</v>
      </c>
      <c r="C872">
        <f>IF(Tableau4[[#This Row],[Charges]]&lt;&gt;0,C871,"")</f>
        <v>18</v>
      </c>
      <c r="D872" t="str">
        <f>VLOOKUP(Tableau4[[#This Row],[Sections]],Tableau1[[Section]:[Désignation section]],2,FALSE)</f>
        <v>R</v>
      </c>
      <c r="E872" s="5" t="str">
        <f ca="1">OFFSET(Tableau2[[#Headers],[Groupe Charges]],MATCH(Tableau4[[#This Row],[Charges]],Tableau2[Charges],0),0)</f>
        <v xml:space="preserve">Business Services </v>
      </c>
      <c r="F872" t="str">
        <f>IF($C$4&lt;&gt;"",Inputs!$G23,0)</f>
        <v>Assurances Batiments &amp; Is</v>
      </c>
    </row>
    <row r="873" spans="2:6" x14ac:dyDescent="0.2">
      <c r="B873" t="str">
        <f ca="1">OFFSET(Tableau1[[#Headers],[CDT]],MATCH(C873,Tableau1[Section],0),0)</f>
        <v>a18</v>
      </c>
      <c r="C873">
        <f>IF(Tableau4[[#This Row],[Charges]]&lt;&gt;0,C872,"")</f>
        <v>18</v>
      </c>
      <c r="D873" t="str">
        <f>VLOOKUP(Tableau4[[#This Row],[Sections]],Tableau1[[Section]:[Désignation section]],2,FALSE)</f>
        <v>R</v>
      </c>
      <c r="E873" s="5" t="str">
        <f ca="1">OFFSET(Tableau2[[#Headers],[Groupe Charges]],MATCH(Tableau4[[#This Row],[Charges]],Tableau2[Charges],0),0)</f>
        <v xml:space="preserve">Business Services </v>
      </c>
      <c r="F873" t="str">
        <f>IF($C$4&lt;&gt;"",Inputs!$G24,0)</f>
        <v>Assurances Hors Batiments &amp; Is</v>
      </c>
    </row>
    <row r="874" spans="2:6" x14ac:dyDescent="0.2">
      <c r="B874" t="str">
        <f ca="1">OFFSET(Tableau1[[#Headers],[CDT]],MATCH(C874,Tableau1[Section],0),0)</f>
        <v>a18</v>
      </c>
      <c r="C874">
        <f>IF(Tableau4[[#This Row],[Charges]]&lt;&gt;0,C873,"")</f>
        <v>18</v>
      </c>
      <c r="D874" t="str">
        <f>VLOOKUP(Tableau4[[#This Row],[Sections]],Tableau1[[Section]:[Désignation section]],2,FALSE)</f>
        <v>R</v>
      </c>
      <c r="E874" s="5" t="str">
        <f ca="1">OFFSET(Tableau2[[#Headers],[Groupe Charges]],MATCH(Tableau4[[#This Row],[Charges]],Tableau2[Charges],0),0)</f>
        <v xml:space="preserve">Business Services </v>
      </c>
      <c r="F874" t="str">
        <f>IF($C$4&lt;&gt;"",Inputs!$G25,0)</f>
        <v>Affranchissements</v>
      </c>
    </row>
    <row r="875" spans="2:6" x14ac:dyDescent="0.2">
      <c r="B875" t="str">
        <f ca="1">OFFSET(Tableau1[[#Headers],[CDT]],MATCH(C875,Tableau1[Section],0),0)</f>
        <v>a18</v>
      </c>
      <c r="C875">
        <f>IF(Tableau4[[#This Row],[Charges]]&lt;&gt;0,C874,"")</f>
        <v>18</v>
      </c>
      <c r="D875" t="str">
        <f>VLOOKUP(Tableau4[[#This Row],[Sections]],Tableau1[[Section]:[Désignation section]],2,FALSE)</f>
        <v>R</v>
      </c>
      <c r="E875" s="5" t="str">
        <f ca="1">OFFSET(Tableau2[[#Headers],[Groupe Charges]],MATCH(Tableau4[[#This Row],[Charges]],Tableau2[Charges],0),0)</f>
        <v xml:space="preserve">Business Services </v>
      </c>
      <c r="F875" t="str">
        <f>IF($C$4&lt;&gt;"",Inputs!$G26,0)</f>
        <v>Manutention</v>
      </c>
    </row>
    <row r="876" spans="2:6" x14ac:dyDescent="0.2">
      <c r="B876" t="str">
        <f ca="1">OFFSET(Tableau1[[#Headers],[CDT]],MATCH(C876,Tableau1[Section],0),0)</f>
        <v>a18</v>
      </c>
      <c r="C876">
        <f>IF(Tableau4[[#This Row],[Charges]]&lt;&gt;0,C875,"")</f>
        <v>18</v>
      </c>
      <c r="D876" t="str">
        <f>VLOOKUP(Tableau4[[#This Row],[Sections]],Tableau1[[Section]:[Désignation section]],2,FALSE)</f>
        <v>R</v>
      </c>
      <c r="E876" s="5" t="str">
        <f ca="1">OFFSET(Tableau2[[#Headers],[Groupe Charges]],MATCH(Tableau4[[#This Row],[Charges]],Tableau2[Charges],0),0)</f>
        <v xml:space="preserve">Business Services </v>
      </c>
      <c r="F876" t="str">
        <f>IF($C$4&lt;&gt;"",Inputs!$G27,0)</f>
        <v>Affutage</v>
      </c>
    </row>
    <row r="877" spans="2:6" x14ac:dyDescent="0.2">
      <c r="B877" t="str">
        <f ca="1">OFFSET(Tableau1[[#Headers],[CDT]],MATCH(C877,Tableau1[Section],0),0)</f>
        <v>a18</v>
      </c>
      <c r="C877">
        <f>IF(Tableau4[[#This Row],[Charges]]&lt;&gt;0,C876,"")</f>
        <v>18</v>
      </c>
      <c r="D877" t="str">
        <f>VLOOKUP(Tableau4[[#This Row],[Sections]],Tableau1[[Section]:[Désignation section]],2,FALSE)</f>
        <v>R</v>
      </c>
      <c r="E877" s="5" t="str">
        <f ca="1">OFFSET(Tableau2[[#Headers],[Groupe Charges]],MATCH(Tableau4[[#This Row],[Charges]],Tableau2[Charges],0),0)</f>
        <v xml:space="preserve">Business Services </v>
      </c>
      <c r="F877" t="str">
        <f>IF($C$4&lt;&gt;"",Inputs!$G28,0)</f>
        <v>Receptions, Restauration Exterieur</v>
      </c>
    </row>
    <row r="878" spans="2:6" x14ac:dyDescent="0.2">
      <c r="B878" t="str">
        <f ca="1">OFFSET(Tableau1[[#Headers],[CDT]],MATCH(C878,Tableau1[Section],0),0)</f>
        <v>a18</v>
      </c>
      <c r="C878">
        <f>IF(Tableau4[[#This Row],[Charges]]&lt;&gt;0,C877,"")</f>
        <v>18</v>
      </c>
      <c r="D878" t="str">
        <f>VLOOKUP(Tableau4[[#This Row],[Sections]],Tableau1[[Section]:[Désignation section]],2,FALSE)</f>
        <v>R</v>
      </c>
      <c r="E878" s="5" t="str">
        <f ca="1">OFFSET(Tableau2[[#Headers],[Groupe Charges]],MATCH(Tableau4[[#This Row],[Charges]],Tableau2[Charges],0),0)</f>
        <v xml:space="preserve">Business Services </v>
      </c>
      <c r="F878" t="str">
        <f>IF($C$4&lt;&gt;"",Inputs!$G29,0)</f>
        <v>Transports Lies A L'Exploitat.</v>
      </c>
    </row>
    <row r="879" spans="2:6" x14ac:dyDescent="0.2">
      <c r="B879" t="str">
        <f ca="1">OFFSET(Tableau1[[#Headers],[CDT]],MATCH(C879,Tableau1[Section],0),0)</f>
        <v>a18</v>
      </c>
      <c r="C879">
        <f>IF(Tableau4[[#This Row],[Charges]]&lt;&gt;0,C878,"")</f>
        <v>18</v>
      </c>
      <c r="D879" t="str">
        <f>VLOOKUP(Tableau4[[#This Row],[Sections]],Tableau1[[Section]:[Désignation section]],2,FALSE)</f>
        <v>R</v>
      </c>
      <c r="E879" s="5" t="str">
        <f ca="1">OFFSET(Tableau2[[#Headers],[Groupe Charges]],MATCH(Tableau4[[#This Row],[Charges]],Tableau2[Charges],0),0)</f>
        <v xml:space="preserve">Business Services </v>
      </c>
      <c r="F879" t="str">
        <f>IF($C$4&lt;&gt;"",Inputs!$G30,0)</f>
        <v>Publicite Cadeaux</v>
      </c>
    </row>
    <row r="880" spans="2:6" x14ac:dyDescent="0.2">
      <c r="B880" t="str">
        <f ca="1">OFFSET(Tableau1[[#Headers],[CDT]],MATCH(C880,Tableau1[Section],0),0)</f>
        <v>a18</v>
      </c>
      <c r="C880">
        <f>IF(Tableau4[[#This Row],[Charges]]&lt;&gt;0,C879,"")</f>
        <v>18</v>
      </c>
      <c r="D880" t="str">
        <f>VLOOKUP(Tableau4[[#This Row],[Sections]],Tableau1[[Section]:[Désignation section]],2,FALSE)</f>
        <v>R</v>
      </c>
      <c r="E880" s="5" t="str">
        <f ca="1">OFFSET(Tableau2[[#Headers],[Groupe Charges]],MATCH(Tableau4[[#This Row],[Charges]],Tableau2[Charges],0),0)</f>
        <v xml:space="preserve">Business Services </v>
      </c>
      <c r="F880" t="str">
        <f>IF($C$4&lt;&gt;"",Inputs!$G31,0)</f>
        <v>Inscriptions Congres, Manifestation</v>
      </c>
    </row>
    <row r="881" spans="2:6" x14ac:dyDescent="0.2">
      <c r="B881" t="str">
        <f ca="1">OFFSET(Tableau1[[#Headers],[CDT]],MATCH(C881,Tableau1[Section],0),0)</f>
        <v>a18</v>
      </c>
      <c r="C881">
        <f>IF(Tableau4[[#This Row],[Charges]]&lt;&gt;0,C880,"")</f>
        <v>18</v>
      </c>
      <c r="D881" t="str">
        <f>VLOOKUP(Tableau4[[#This Row],[Sections]],Tableau1[[Section]:[Désignation section]],2,FALSE)</f>
        <v>R</v>
      </c>
      <c r="E881" s="5" t="str">
        <f ca="1">OFFSET(Tableau2[[#Headers],[Groupe Charges]],MATCH(Tableau4[[#This Row],[Charges]],Tableau2[Charges],0),0)</f>
        <v xml:space="preserve">Business Services </v>
      </c>
      <c r="F881" t="str">
        <f>IF($C$4&lt;&gt;"",Inputs!$G32,0)</f>
        <v>Actes,Formalites,Intermediaires</v>
      </c>
    </row>
    <row r="882" spans="2:6" x14ac:dyDescent="0.2">
      <c r="B882" t="str">
        <f ca="1">OFFSET(Tableau1[[#Headers],[CDT]],MATCH(C882,Tableau1[Section],0),0)</f>
        <v>a18</v>
      </c>
      <c r="C882">
        <f>IF(Tableau4[[#This Row],[Charges]]&lt;&gt;0,C881,"")</f>
        <v>18</v>
      </c>
      <c r="D882" t="str">
        <f>VLOOKUP(Tableau4[[#This Row],[Sections]],Tableau1[[Section]:[Désignation section]],2,FALSE)</f>
        <v>R</v>
      </c>
      <c r="E882" s="5" t="str">
        <f ca="1">OFFSET(Tableau2[[#Headers],[Groupe Charges]],MATCH(Tableau4[[#This Row],[Charges]],Tableau2[Charges],0),0)</f>
        <v xml:space="preserve">Business Services </v>
      </c>
      <c r="F882" t="str">
        <f>IF($C$4&lt;&gt;"",Inputs!$G33,0)</f>
        <v>Trvx et services sur site</v>
      </c>
    </row>
    <row r="883" spans="2:6" x14ac:dyDescent="0.2">
      <c r="B883" t="str">
        <f ca="1">OFFSET(Tableau1[[#Headers],[CDT]],MATCH(C883,Tableau1[Section],0),0)</f>
        <v>a18</v>
      </c>
      <c r="C883">
        <f>IF(Tableau4[[#This Row],[Charges]]&lt;&gt;0,C882,"")</f>
        <v>18</v>
      </c>
      <c r="D883" t="str">
        <f>VLOOKUP(Tableau4[[#This Row],[Sections]],Tableau1[[Section]:[Désignation section]],2,FALSE)</f>
        <v>R</v>
      </c>
      <c r="E883" s="5" t="str">
        <f ca="1">OFFSET(Tableau2[[#Headers],[Groupe Charges]],MATCH(Tableau4[[#This Row],[Charges]],Tableau2[Charges],0),0)</f>
        <v xml:space="preserve">Business Services </v>
      </c>
      <c r="F883" t="str">
        <f>IF($C$4&lt;&gt;"",Inputs!$G34,0)</f>
        <v>Redevances,Dons,Mecenat</v>
      </c>
    </row>
    <row r="884" spans="2:6" x14ac:dyDescent="0.2">
      <c r="B884" t="str">
        <f ca="1">OFFSET(Tableau1[[#Headers],[CDT]],MATCH(C884,Tableau1[Section],0),0)</f>
        <v>a18</v>
      </c>
      <c r="C884">
        <f>IF(Tableau4[[#This Row],[Charges]]&lt;&gt;0,C883,"")</f>
        <v>18</v>
      </c>
      <c r="D884" t="str">
        <f>VLOOKUP(Tableau4[[#This Row],[Sections]],Tableau1[[Section]:[Désignation section]],2,FALSE)</f>
        <v>R</v>
      </c>
      <c r="E884" s="5" t="str">
        <f ca="1">OFFSET(Tableau2[[#Headers],[Groupe Charges]],MATCH(Tableau4[[#This Row],[Charges]],Tableau2[Charges],0),0)</f>
        <v xml:space="preserve">Business Services </v>
      </c>
      <c r="F884" t="str">
        <f>IF($C$4&lt;&gt;"",Inputs!$G35,0)</f>
        <v xml:space="preserve">Entretien Materiel Et Outil. </v>
      </c>
    </row>
    <row r="885" spans="2:6" x14ac:dyDescent="0.2">
      <c r="B885" t="str">
        <f ca="1">OFFSET(Tableau1[[#Headers],[CDT]],MATCH(C885,Tableau1[Section],0),0)</f>
        <v>a18</v>
      </c>
      <c r="C885">
        <f>IF(Tableau4[[#This Row],[Charges]]&lt;&gt;0,C884,"")</f>
        <v>18</v>
      </c>
      <c r="D885" t="str">
        <f>VLOOKUP(Tableau4[[#This Row],[Sections]],Tableau1[[Section]:[Désignation section]],2,FALSE)</f>
        <v>R</v>
      </c>
      <c r="E885" s="5" t="str">
        <f ca="1">OFFSET(Tableau2[[#Headers],[Groupe Charges]],MATCH(Tableau4[[#This Row],[Charges]],Tableau2[Charges],0),0)</f>
        <v xml:space="preserve">Business Services </v>
      </c>
      <c r="F885" t="str">
        <f>IF($C$4&lt;&gt;"",Inputs!$G36,0)</f>
        <v>Loyers Mat &amp; Outil.Hors It</v>
      </c>
    </row>
    <row r="886" spans="2:6" x14ac:dyDescent="0.2">
      <c r="B886" t="str">
        <f ca="1">OFFSET(Tableau1[[#Headers],[CDT]],MATCH(C886,Tableau1[Section],0),0)</f>
        <v>a18</v>
      </c>
      <c r="C886">
        <f>IF(Tableau4[[#This Row],[Charges]]&lt;&gt;0,C885,"")</f>
        <v>18</v>
      </c>
      <c r="D886" t="str">
        <f>VLOOKUP(Tableau4[[#This Row],[Sections]],Tableau1[[Section]:[Désignation section]],2,FALSE)</f>
        <v>R</v>
      </c>
      <c r="E886" s="5" t="str">
        <f ca="1">OFFSET(Tableau2[[#Headers],[Groupe Charges]],MATCH(Tableau4[[#This Row],[Charges]],Tableau2[Charges],0),0)</f>
        <v xml:space="preserve">Facil.Managt &amp; Utilities </v>
      </c>
      <c r="F886" t="str">
        <f>IF($C$4&lt;&gt;"",Inputs!$G37,0)</f>
        <v>Remb.De Charges &amp; Subventions Recu</v>
      </c>
    </row>
    <row r="887" spans="2:6" x14ac:dyDescent="0.2">
      <c r="B887" t="str">
        <f ca="1">OFFSET(Tableau1[[#Headers],[CDT]],MATCH(C887,Tableau1[Section],0),0)</f>
        <v>a18</v>
      </c>
      <c r="C887">
        <f>IF(Tableau4[[#This Row],[Charges]]&lt;&gt;0,C886,"")</f>
        <v>18</v>
      </c>
      <c r="D887" t="str">
        <f>VLOOKUP(Tableau4[[#This Row],[Sections]],Tableau1[[Section]:[Désignation section]],2,FALSE)</f>
        <v>R</v>
      </c>
      <c r="E887" s="5" t="str">
        <f ca="1">OFFSET(Tableau2[[#Headers],[Groupe Charges]],MATCH(Tableau4[[#This Row],[Charges]],Tableau2[Charges],0),0)</f>
        <v xml:space="preserve">Facil.Managt &amp; Utilities </v>
      </c>
      <c r="F887" t="str">
        <f>IF($C$4&lt;&gt;"",Inputs!$G38,0)</f>
        <v>Electricite</v>
      </c>
    </row>
    <row r="888" spans="2:6" x14ac:dyDescent="0.2">
      <c r="B888" t="str">
        <f ca="1">OFFSET(Tableau1[[#Headers],[CDT]],MATCH(C888,Tableau1[Section],0),0)</f>
        <v>a18</v>
      </c>
      <c r="C888">
        <f>IF(Tableau4[[#This Row],[Charges]]&lt;&gt;0,C887,"")</f>
        <v>18</v>
      </c>
      <c r="D888" t="str">
        <f>VLOOKUP(Tableau4[[#This Row],[Sections]],Tableau1[[Section]:[Désignation section]],2,FALSE)</f>
        <v>R</v>
      </c>
      <c r="E888" s="5" t="str">
        <f ca="1">OFFSET(Tableau2[[#Headers],[Groupe Charges]],MATCH(Tableau4[[#This Row],[Charges]],Tableau2[Charges],0),0)</f>
        <v xml:space="preserve">Facil.Managt &amp; Utilities </v>
      </c>
      <c r="F888" t="str">
        <f>IF($C$4&lt;&gt;"",Inputs!$G39,0)</f>
        <v>Eau</v>
      </c>
    </row>
    <row r="889" spans="2:6" x14ac:dyDescent="0.2">
      <c r="B889" t="str">
        <f ca="1">OFFSET(Tableau1[[#Headers],[CDT]],MATCH(C889,Tableau1[Section],0),0)</f>
        <v>a18</v>
      </c>
      <c r="C889">
        <f>IF(Tableau4[[#This Row],[Charges]]&lt;&gt;0,C888,"")</f>
        <v>18</v>
      </c>
      <c r="D889" t="str">
        <f>VLOOKUP(Tableau4[[#This Row],[Sections]],Tableau1[[Section]:[Désignation section]],2,FALSE)</f>
        <v>R</v>
      </c>
      <c r="E889" s="5" t="str">
        <f ca="1">OFFSET(Tableau2[[#Headers],[Groupe Charges]],MATCH(Tableau4[[#This Row],[Charges]],Tableau2[Charges],0),0)</f>
        <v xml:space="preserve">Facil.Managt &amp; Utilities </v>
      </c>
      <c r="F889" t="str">
        <f>IF($C$4&lt;&gt;"",Inputs!$G40,0)</f>
        <v>Gaz</v>
      </c>
    </row>
    <row r="890" spans="2:6" x14ac:dyDescent="0.2">
      <c r="B890" t="str">
        <f ca="1">OFFSET(Tableau1[[#Headers],[CDT]],MATCH(C890,Tableau1[Section],0),0)</f>
        <v>a18</v>
      </c>
      <c r="C890">
        <f>IF(Tableau4[[#This Row],[Charges]]&lt;&gt;0,C889,"")</f>
        <v>18</v>
      </c>
      <c r="D890" t="str">
        <f>VLOOKUP(Tableau4[[#This Row],[Sections]],Tableau1[[Section]:[Désignation section]],2,FALSE)</f>
        <v>R</v>
      </c>
      <c r="E890" s="5" t="str">
        <f ca="1">OFFSET(Tableau2[[#Headers],[Groupe Charges]],MATCH(Tableau4[[#This Row],[Charges]],Tableau2[Charges],0),0)</f>
        <v xml:space="preserve">Facil.Managt &amp; Utilities </v>
      </c>
      <c r="F890" t="str">
        <f>IF($C$4&lt;&gt;"",Inputs!$G41,0)</f>
        <v>Fuel Combustible De Chauffage</v>
      </c>
    </row>
    <row r="891" spans="2:6" x14ac:dyDescent="0.2">
      <c r="B891" t="str">
        <f ca="1">OFFSET(Tableau1[[#Headers],[CDT]],MATCH(C891,Tableau1[Section],0),0)</f>
        <v>a18</v>
      </c>
      <c r="C891">
        <f>IF(Tableau4[[#This Row],[Charges]]&lt;&gt;0,C890,"")</f>
        <v>18</v>
      </c>
      <c r="D891" t="str">
        <f>VLOOKUP(Tableau4[[#This Row],[Sections]],Tableau1[[Section]:[Désignation section]],2,FALSE)</f>
        <v>R</v>
      </c>
      <c r="E891" s="5" t="str">
        <f ca="1">OFFSET(Tableau2[[#Headers],[Groupe Charges]],MATCH(Tableau4[[#This Row],[Charges]],Tableau2[Charges],0),0)</f>
        <v xml:space="preserve">Facil.Managt &amp; Utilities </v>
      </c>
      <c r="F891" t="str">
        <f>IF($C$4&lt;&gt;"",Inputs!$G42,0)</f>
        <v>Nettoyage Ateliers Et Bureaux</v>
      </c>
    </row>
    <row r="892" spans="2:6" x14ac:dyDescent="0.2">
      <c r="B892" t="str">
        <f ca="1">OFFSET(Tableau1[[#Headers],[CDT]],MATCH(C892,Tableau1[Section],0),0)</f>
        <v>a18</v>
      </c>
      <c r="C892">
        <f>IF(Tableau4[[#This Row],[Charges]]&lt;&gt;0,C891,"")</f>
        <v>18</v>
      </c>
      <c r="D892" t="str">
        <f>VLOOKUP(Tableau4[[#This Row],[Sections]],Tableau1[[Section]:[Désignation section]],2,FALSE)</f>
        <v>R</v>
      </c>
      <c r="E892" s="5" t="str">
        <f ca="1">OFFSET(Tableau2[[#Headers],[Groupe Charges]],MATCH(Tableau4[[#This Row],[Charges]],Tableau2[Charges],0),0)</f>
        <v xml:space="preserve">Facil.Managt &amp; Utilities </v>
      </c>
      <c r="F892" t="str">
        <f>IF($C$4&lt;&gt;"",Inputs!$G43,0)</f>
        <v>Frais De Gardiennage</v>
      </c>
    </row>
    <row r="893" spans="2:6" x14ac:dyDescent="0.2">
      <c r="B893" t="str">
        <f ca="1">OFFSET(Tableau1[[#Headers],[CDT]],MATCH(C893,Tableau1[Section],0),0)</f>
        <v>a18</v>
      </c>
      <c r="C893">
        <f>IF(Tableau4[[#This Row],[Charges]]&lt;&gt;0,C892,"")</f>
        <v>18</v>
      </c>
      <c r="D893" t="str">
        <f>VLOOKUP(Tableau4[[#This Row],[Sections]],Tableau1[[Section]:[Désignation section]],2,FALSE)</f>
        <v>R</v>
      </c>
      <c r="E893" s="5" t="str">
        <f ca="1">OFFSET(Tableau2[[#Headers],[Groupe Charges]],MATCH(Tableau4[[#This Row],[Charges]],Tableau2[Charges],0),0)</f>
        <v xml:space="preserve">Facil.Managt &amp; Utilities </v>
      </c>
      <c r="F893" t="str">
        <f>IF($C$4&lt;&gt;"",Inputs!$G44,0)</f>
        <v>Loyers EADS Terrains &amp; Constructio</v>
      </c>
    </row>
    <row r="894" spans="2:6" x14ac:dyDescent="0.2">
      <c r="B894" t="str">
        <f ca="1">OFFSET(Tableau1[[#Headers],[CDT]],MATCH(C894,Tableau1[Section],0),0)</f>
        <v>a18</v>
      </c>
      <c r="C894">
        <f>IF(Tableau4[[#This Row],[Charges]]&lt;&gt;0,C893,"")</f>
        <v>18</v>
      </c>
      <c r="D894" t="str">
        <f>VLOOKUP(Tableau4[[#This Row],[Sections]],Tableau1[[Section]:[Désignation section]],2,FALSE)</f>
        <v>R</v>
      </c>
      <c r="E894" s="5" t="str">
        <f ca="1">OFFSET(Tableau2[[#Headers],[Groupe Charges]],MATCH(Tableau4[[#This Row],[Charges]],Tableau2[Charges],0),0)</f>
        <v xml:space="preserve">Facil.Managt &amp; Utilities </v>
      </c>
      <c r="F894" t="str">
        <f>IF($C$4&lt;&gt;"",Inputs!$G45,0)</f>
        <v>Loyers SRE Terrains &amp; Construction</v>
      </c>
    </row>
    <row r="895" spans="2:6" x14ac:dyDescent="0.2">
      <c r="B895" t="str">
        <f ca="1">OFFSET(Tableau1[[#Headers],[CDT]],MATCH(C895,Tableau1[Section],0),0)</f>
        <v>a18</v>
      </c>
      <c r="C895">
        <f>IF(Tableau4[[#This Row],[Charges]]&lt;&gt;0,C894,"")</f>
        <v>18</v>
      </c>
      <c r="D895" t="str">
        <f>VLOOKUP(Tableau4[[#This Row],[Sections]],Tableau1[[Section]:[Désignation section]],2,FALSE)</f>
        <v>R</v>
      </c>
      <c r="E895" s="5" t="str">
        <f ca="1">OFFSET(Tableau2[[#Headers],[Groupe Charges]],MATCH(Tableau4[[#This Row],[Charges]],Tableau2[Charges],0),0)</f>
        <v xml:space="preserve">Facil.Managt &amp; Utilities </v>
      </c>
      <c r="F895" t="str">
        <f>IF($C$4&lt;&gt;"",Inputs!$G46,0)</f>
        <v>Loyers Exterieurs Terrains &amp; Const</v>
      </c>
    </row>
    <row r="896" spans="2:6" x14ac:dyDescent="0.2">
      <c r="B896" t="str">
        <f ca="1">OFFSET(Tableau1[[#Headers],[CDT]],MATCH(C896,Tableau1[Section],0),0)</f>
        <v>a18</v>
      </c>
      <c r="C896">
        <f>IF(Tableau4[[#This Row],[Charges]]&lt;&gt;0,C895,"")</f>
        <v>18</v>
      </c>
      <c r="D896" t="str">
        <f>VLOOKUP(Tableau4[[#This Row],[Sections]],Tableau1[[Section]:[Désignation section]],2,FALSE)</f>
        <v>R</v>
      </c>
      <c r="E896" s="5" t="str">
        <f ca="1">OFFSET(Tableau2[[#Headers],[Groupe Charges]],MATCH(Tableau4[[#This Row],[Charges]],Tableau2[Charges],0),0)</f>
        <v xml:space="preserve">Facil.Managt &amp; Utilities </v>
      </c>
      <c r="F896" t="str">
        <f>IF($C$4&lt;&gt;"",Inputs!$G47,0)</f>
        <v>Entretien Terrains</v>
      </c>
    </row>
    <row r="897" spans="2:6" x14ac:dyDescent="0.2">
      <c r="B897" t="str">
        <f ca="1">OFFSET(Tableau1[[#Headers],[CDT]],MATCH(C897,Tableau1[Section],0),0)</f>
        <v>a18</v>
      </c>
      <c r="C897">
        <f>IF(Tableau4[[#This Row],[Charges]]&lt;&gt;0,C896,"")</f>
        <v>18</v>
      </c>
      <c r="D897" t="str">
        <f>VLOOKUP(Tableau4[[#This Row],[Sections]],Tableau1[[Section]:[Désignation section]],2,FALSE)</f>
        <v>R</v>
      </c>
      <c r="E897" s="5" t="str">
        <f ca="1">OFFSET(Tableau2[[#Headers],[Groupe Charges]],MATCH(Tableau4[[#This Row],[Charges]],Tableau2[Charges],0),0)</f>
        <v xml:space="preserve">Facil.Managt &amp; Utilities </v>
      </c>
      <c r="F897" t="str">
        <f>IF($C$4&lt;&gt;"",Inputs!$G48,0)</f>
        <v>Entretien Batiments</v>
      </c>
    </row>
    <row r="898" spans="2:6" x14ac:dyDescent="0.2">
      <c r="B898" t="str">
        <f ca="1">OFFSET(Tableau1[[#Headers],[CDT]],MATCH(C898,Tableau1[Section],0),0)</f>
        <v>a18</v>
      </c>
      <c r="C898">
        <f>IF(Tableau4[[#This Row],[Charges]]&lt;&gt;0,C897,"")</f>
        <v>18</v>
      </c>
      <c r="D898" t="str">
        <f>VLOOKUP(Tableau4[[#This Row],[Sections]],Tableau1[[Section]:[Désignation section]],2,FALSE)</f>
        <v>R</v>
      </c>
      <c r="E898" s="5" t="str">
        <f ca="1">OFFSET(Tableau2[[#Headers],[Groupe Charges]],MATCH(Tableau4[[#This Row],[Charges]],Tableau2[Charges],0),0)</f>
        <v xml:space="preserve">Facil.Managt &amp; Utilities </v>
      </c>
      <c r="F898" t="str">
        <f>IF($C$4&lt;&gt;"",Inputs!$G49,0)</f>
        <v>Entretien Installations Techniques</v>
      </c>
    </row>
    <row r="899" spans="2:6" x14ac:dyDescent="0.2">
      <c r="B899" t="str">
        <f ca="1">OFFSET(Tableau1[[#Headers],[CDT]],MATCH(C899,Tableau1[Section],0),0)</f>
        <v>a18</v>
      </c>
      <c r="C899">
        <f>IF(Tableau4[[#This Row],[Charges]]&lt;&gt;0,C898,"")</f>
        <v>18</v>
      </c>
      <c r="D899" t="str">
        <f>VLOOKUP(Tableau4[[#This Row],[Sections]],Tableau1[[Section]:[Désignation section]],2,FALSE)</f>
        <v>R</v>
      </c>
      <c r="E899" s="5" t="str">
        <f ca="1">OFFSET(Tableau2[[#Headers],[Groupe Charges]],MATCH(Tableau4[[#This Row],[Charges]],Tableau2[Charges],0),0)</f>
        <v xml:space="preserve">Facil.Managt &amp; Utilities </v>
      </c>
      <c r="F899" t="str">
        <f>IF($C$4&lt;&gt;"",Inputs!$G50,0)</f>
        <v>Transport Du Personnel</v>
      </c>
    </row>
    <row r="900" spans="2:6" x14ac:dyDescent="0.2">
      <c r="B900" t="str">
        <f ca="1">OFFSET(Tableau1[[#Headers],[CDT]],MATCH(C900,Tableau1[Section],0),0)</f>
        <v>a18</v>
      </c>
      <c r="C900">
        <f>IF(Tableau4[[#This Row],[Charges]]&lt;&gt;0,C899,"")</f>
        <v>18</v>
      </c>
      <c r="D900" t="str">
        <f>VLOOKUP(Tableau4[[#This Row],[Sections]],Tableau1[[Section]:[Désignation section]],2,FALSE)</f>
        <v>R</v>
      </c>
      <c r="E900" s="5" t="str">
        <f ca="1">OFFSET(Tableau2[[#Headers],[Groupe Charges]],MATCH(Tableau4[[#This Row],[Charges]],Tableau2[Charges],0),0)</f>
        <v xml:space="preserve">Facil.Managt &amp; Utilities </v>
      </c>
      <c r="F900" t="str">
        <f>IF($C$4&lt;&gt;"",Inputs!$G51,0)</f>
        <v>Elimination Des Dechets</v>
      </c>
    </row>
    <row r="901" spans="2:6" x14ac:dyDescent="0.2">
      <c r="B901" t="str">
        <f ca="1">OFFSET(Tableau1[[#Headers],[CDT]],MATCH(C901,Tableau1[Section],0),0)</f>
        <v>a18</v>
      </c>
      <c r="C901">
        <f>IF(Tableau4[[#This Row],[Charges]]&lt;&gt;0,C900,"")</f>
        <v>18</v>
      </c>
      <c r="D901" t="str">
        <f>VLOOKUP(Tableau4[[#This Row],[Sections]],Tableau1[[Section]:[Désignation section]],2,FALSE)</f>
        <v>R</v>
      </c>
      <c r="E901" s="5" t="str">
        <f ca="1">OFFSET(Tableau2[[#Headers],[Groupe Charges]],MATCH(Tableau4[[#This Row],[Charges]],Tableau2[Charges],0),0)</f>
        <v xml:space="preserve">Facil.Managt &amp; Utilities </v>
      </c>
      <c r="F901" t="str">
        <f>IF($C$4&lt;&gt;"",Inputs!$G52,0)</f>
        <v>Frais De Reception Internes</v>
      </c>
    </row>
    <row r="902" spans="2:6" x14ac:dyDescent="0.2">
      <c r="B902" t="str">
        <f ca="1">OFFSET(Tableau1[[#Headers],[CDT]],MATCH(C902,Tableau1[Section],0),0)</f>
        <v>a18</v>
      </c>
      <c r="C902">
        <f>IF(Tableau4[[#This Row],[Charges]]&lt;&gt;0,C901,"")</f>
        <v>18</v>
      </c>
      <c r="D902" t="str">
        <f>VLOOKUP(Tableau4[[#This Row],[Sections]],Tableau1[[Section]:[Désignation section]],2,FALSE)</f>
        <v>R</v>
      </c>
      <c r="E902" s="5" t="str">
        <f ca="1">OFFSET(Tableau2[[#Headers],[Groupe Charges]],MATCH(Tableau4[[#This Row],[Charges]],Tableau2[Charges],0),0)</f>
        <v xml:space="preserve">Facil.Managt &amp; Utilities </v>
      </c>
      <c r="F902" t="str">
        <f>IF($C$4&lt;&gt;"",Inputs!$G53,0)</f>
        <v>Amenagement Demenagement</v>
      </c>
    </row>
    <row r="903" spans="2:6" x14ac:dyDescent="0.2">
      <c r="B903" t="str">
        <f ca="1">OFFSET(Tableau1[[#Headers],[CDT]],MATCH(C903,Tableau1[Section],0),0)</f>
        <v>a18</v>
      </c>
      <c r="C903">
        <f>IF(Tableau4[[#This Row],[Charges]]&lt;&gt;0,C902,"")</f>
        <v>18</v>
      </c>
      <c r="D903" t="str">
        <f>VLOOKUP(Tableau4[[#This Row],[Sections]],Tableau1[[Section]:[Désignation section]],2,FALSE)</f>
        <v>R</v>
      </c>
      <c r="E903" s="5" t="str">
        <f ca="1">OFFSET(Tableau2[[#Headers],[Groupe Charges]],MATCH(Tableau4[[#This Row],[Charges]],Tableau2[Charges],0),0)</f>
        <v xml:space="preserve">It/Telecom </v>
      </c>
      <c r="F903" t="str">
        <f>IF($C$4&lt;&gt;"",Inputs!$G54,0)</f>
        <v>Achat computers &lt; 500 euros</v>
      </c>
    </row>
    <row r="904" spans="2:6" x14ac:dyDescent="0.2">
      <c r="B904" t="str">
        <f ca="1">OFFSET(Tableau1[[#Headers],[CDT]],MATCH(C904,Tableau1[Section],0),0)</f>
        <v>a19</v>
      </c>
      <c r="C904">
        <f>Inputs!C23</f>
        <v>19</v>
      </c>
      <c r="D904" t="str">
        <f>VLOOKUP(Tableau4[[#This Row],[Sections]],Tableau1[[Section]:[Désignation section]],2,FALSE)</f>
        <v xml:space="preserve">S </v>
      </c>
      <c r="E904" s="5" t="str">
        <f ca="1">OFFSET(Tableau2[[#Headers],[Groupe Charges]],MATCH(Tableau4[[#This Row],[Charges]],Tableau2[Charges],0),0)</f>
        <v xml:space="preserve">Personnel related costs </v>
      </c>
      <c r="F904" t="str">
        <f>IF($C$4&lt;&gt;"",Inputs!$G5,0)</f>
        <v>Frais Recrutement Du Personnel</v>
      </c>
    </row>
    <row r="905" spans="2:6" x14ac:dyDescent="0.2">
      <c r="B905" t="str">
        <f ca="1">OFFSET(Tableau1[[#Headers],[CDT]],MATCH(C905,Tableau1[Section],0),0)</f>
        <v>a19</v>
      </c>
      <c r="C905">
        <f>IF(Tableau4[[#This Row],[Charges]]&lt;&gt;0,C904,"")</f>
        <v>19</v>
      </c>
      <c r="D905" t="str">
        <f>VLOOKUP(Tableau4[[#This Row],[Sections]],Tableau1[[Section]:[Désignation section]],2,FALSE)</f>
        <v xml:space="preserve">S </v>
      </c>
      <c r="E905" s="5" t="str">
        <f ca="1">OFFSET(Tableau2[[#Headers],[Groupe Charges]],MATCH(Tableau4[[#This Row],[Charges]],Tableau2[Charges],0),0)</f>
        <v xml:space="preserve">Personnel related costs </v>
      </c>
      <c r="F905" t="str">
        <f>IF($C$4&lt;&gt;"",Inputs!$G6,0)</f>
        <v>Location de voiture</v>
      </c>
    </row>
    <row r="906" spans="2:6" x14ac:dyDescent="0.2">
      <c r="B906" t="str">
        <f ca="1">OFFSET(Tableau1[[#Headers],[CDT]],MATCH(C906,Tableau1[Section],0),0)</f>
        <v>a19</v>
      </c>
      <c r="C906">
        <f>IF(Tableau4[[#This Row],[Charges]]&lt;&gt;0,C905,"")</f>
        <v>19</v>
      </c>
      <c r="D906" t="str">
        <f>VLOOKUP(Tableau4[[#This Row],[Sections]],Tableau1[[Section]:[Désignation section]],2,FALSE)</f>
        <v xml:space="preserve">S </v>
      </c>
      <c r="E906" s="5" t="str">
        <f ca="1">OFFSET(Tableau2[[#Headers],[Groupe Charges]],MATCH(Tableau4[[#This Row],[Charges]],Tableau2[Charges],0),0)</f>
        <v xml:space="preserve">Personnel related costs </v>
      </c>
      <c r="F906" t="str">
        <f>IF($C$4&lt;&gt;"",Inputs!$G7,0)</f>
        <v>Formation</v>
      </c>
    </row>
    <row r="907" spans="2:6" x14ac:dyDescent="0.2">
      <c r="B907" t="str">
        <f ca="1">OFFSET(Tableau1[[#Headers],[CDT]],MATCH(C907,Tableau1[Section],0),0)</f>
        <v>a19</v>
      </c>
      <c r="C907">
        <f>IF(Tableau4[[#This Row],[Charges]]&lt;&gt;0,C906,"")</f>
        <v>19</v>
      </c>
      <c r="D907" t="str">
        <f>VLOOKUP(Tableau4[[#This Row],[Sections]],Tableau1[[Section]:[Désignation section]],2,FALSE)</f>
        <v xml:space="preserve">S </v>
      </c>
      <c r="E907" s="5" t="str">
        <f ca="1">OFFSET(Tableau2[[#Headers],[Groupe Charges]],MATCH(Tableau4[[#This Row],[Charges]],Tableau2[Charges],0),0)</f>
        <v xml:space="preserve">Personnel related costs </v>
      </c>
      <c r="F907" t="str">
        <f>IF($C$4&lt;&gt;"",Inputs!$G8,0)</f>
        <v>Personnel Detache,Prete</v>
      </c>
    </row>
    <row r="908" spans="2:6" x14ac:dyDescent="0.2">
      <c r="B908" t="str">
        <f ca="1">OFFSET(Tableau1[[#Headers],[CDT]],MATCH(C908,Tableau1[Section],0),0)</f>
        <v>a19</v>
      </c>
      <c r="C908">
        <f>IF(Tableau4[[#This Row],[Charges]]&lt;&gt;0,C907,"")</f>
        <v>19</v>
      </c>
      <c r="D908" t="str">
        <f>VLOOKUP(Tableau4[[#This Row],[Sections]],Tableau1[[Section]:[Désignation section]],2,FALSE)</f>
        <v xml:space="preserve">S </v>
      </c>
      <c r="E908" s="5" t="str">
        <f ca="1">OFFSET(Tableau2[[#Headers],[Groupe Charges]],MATCH(Tableau4[[#This Row],[Charges]],Tableau2[Charges],0),0)</f>
        <v xml:space="preserve">Personnel related costs </v>
      </c>
      <c r="F908" t="str">
        <f>IF($C$4&lt;&gt;"",Inputs!$G9,0)</f>
        <v>Demenagement Pers. Mute</v>
      </c>
    </row>
    <row r="909" spans="2:6" x14ac:dyDescent="0.2">
      <c r="B909" t="str">
        <f ca="1">OFFSET(Tableau1[[#Headers],[CDT]],MATCH(C909,Tableau1[Section],0),0)</f>
        <v>a19</v>
      </c>
      <c r="C909">
        <f>IF(Tableau4[[#This Row],[Charges]]&lt;&gt;0,C908,"")</f>
        <v>19</v>
      </c>
      <c r="D909" t="str">
        <f>VLOOKUP(Tableau4[[#This Row],[Sections]],Tableau1[[Section]:[Désignation section]],2,FALSE)</f>
        <v xml:space="preserve">S </v>
      </c>
      <c r="E909" s="5" t="str">
        <f ca="1">OFFSET(Tableau2[[#Headers],[Groupe Charges]],MATCH(Tableau4[[#This Row],[Charges]],Tableau2[Charges],0),0)</f>
        <v>Subcontracted in situ personnel</v>
      </c>
      <c r="F909" t="str">
        <f>IF($C$4&lt;&gt;"",Inputs!$G10,0)</f>
        <v>Subcontracted in situ personnem</v>
      </c>
    </row>
    <row r="910" spans="2:6" x14ac:dyDescent="0.2">
      <c r="B910" t="str">
        <f ca="1">OFFSET(Tableau1[[#Headers],[CDT]],MATCH(C910,Tableau1[Section],0),0)</f>
        <v>a19</v>
      </c>
      <c r="C910">
        <f>IF(Tableau4[[#This Row],[Charges]]&lt;&gt;0,C909,"")</f>
        <v>19</v>
      </c>
      <c r="D910" t="str">
        <f>VLOOKUP(Tableau4[[#This Row],[Sections]],Tableau1[[Section]:[Désignation section]],2,FALSE)</f>
        <v xml:space="preserve">S </v>
      </c>
      <c r="E910" s="5" t="str">
        <f ca="1">OFFSET(Tableau2[[#Headers],[Groupe Charges]],MATCH(Tableau4[[#This Row],[Charges]],Tableau2[Charges],0),0)</f>
        <v xml:space="preserve">Subcontracted works </v>
      </c>
      <c r="F910" t="str">
        <f>IF($C$4&lt;&gt;"",Inputs!$G11,0)</f>
        <v>Dev.Maint.Logic.Concus Interne</v>
      </c>
    </row>
    <row r="911" spans="2:6" x14ac:dyDescent="0.2">
      <c r="B911" t="str">
        <f ca="1">OFFSET(Tableau1[[#Headers],[CDT]],MATCH(C911,Tableau1[Section],0),0)</f>
        <v>a19</v>
      </c>
      <c r="C911">
        <f>IF(Tableau4[[#This Row],[Charges]]&lt;&gt;0,C910,"")</f>
        <v>19</v>
      </c>
      <c r="D911" t="str">
        <f>VLOOKUP(Tableau4[[#This Row],[Sections]],Tableau1[[Section]:[Désignation section]],2,FALSE)</f>
        <v xml:space="preserve">S </v>
      </c>
      <c r="E911" s="5" t="str">
        <f ca="1">OFFSET(Tableau2[[#Headers],[Groupe Charges]],MATCH(Tableau4[[#This Row],[Charges]],Tableau2[Charges],0),0)</f>
        <v xml:space="preserve">Subcontracted works </v>
      </c>
      <c r="F911" t="str">
        <f>IF($C$4&lt;&gt;"",Inputs!$G12,0)</f>
        <v>Sous-traitance informatique in-situ</v>
      </c>
    </row>
    <row r="912" spans="2:6" x14ac:dyDescent="0.2">
      <c r="B912" t="str">
        <f ca="1">OFFSET(Tableau1[[#Headers],[CDT]],MATCH(C912,Tableau1[Section],0),0)</f>
        <v>a19</v>
      </c>
      <c r="C912">
        <f>IF(Tableau4[[#This Row],[Charges]]&lt;&gt;0,C911,"")</f>
        <v>19</v>
      </c>
      <c r="D912" t="str">
        <f>VLOOKUP(Tableau4[[#This Row],[Sections]],Tableau1[[Section]:[Désignation section]],2,FALSE)</f>
        <v xml:space="preserve">S </v>
      </c>
      <c r="E912" s="5" t="str">
        <f ca="1">OFFSET(Tableau2[[#Headers],[Groupe Charges]],MATCH(Tableau4[[#This Row],[Charges]],Tableau2[Charges],0),0)</f>
        <v xml:space="preserve">Subcontracted works </v>
      </c>
      <c r="F912" t="str">
        <f>IF($C$4&lt;&gt;"",Inputs!$G13,0)</f>
        <v>Documentation Generale &amp; Technique</v>
      </c>
    </row>
    <row r="913" spans="2:6" x14ac:dyDescent="0.2">
      <c r="B913" t="str">
        <f ca="1">OFFSET(Tableau1[[#Headers],[CDT]],MATCH(C913,Tableau1[Section],0),0)</f>
        <v>a19</v>
      </c>
      <c r="C913">
        <f>IF(Tableau4[[#This Row],[Charges]]&lt;&gt;0,C912,"")</f>
        <v>19</v>
      </c>
      <c r="D913" t="str">
        <f>VLOOKUP(Tableau4[[#This Row],[Sections]],Tableau1[[Section]:[Désignation section]],2,FALSE)</f>
        <v xml:space="preserve">S </v>
      </c>
      <c r="E913" s="5" t="str">
        <f ca="1">OFFSET(Tableau2[[#Headers],[Groupe Charges]],MATCH(Tableau4[[#This Row],[Charges]],Tableau2[Charges],0),0)</f>
        <v xml:space="preserve">Subcontracted works </v>
      </c>
      <c r="F913" t="str">
        <f>IF($C$4&lt;&gt;"",Inputs!$G14,0)</f>
        <v>Qualite,Tests,Essais</v>
      </c>
    </row>
    <row r="914" spans="2:6" x14ac:dyDescent="0.2">
      <c r="B914" t="str">
        <f ca="1">OFFSET(Tableau1[[#Headers],[CDT]],MATCH(C914,Tableau1[Section],0),0)</f>
        <v>a19</v>
      </c>
      <c r="C914">
        <f>IF(Tableau4[[#This Row],[Charges]]&lt;&gt;0,C913,"")</f>
        <v>19</v>
      </c>
      <c r="D914" t="str">
        <f>VLOOKUP(Tableau4[[#This Row],[Sections]],Tableau1[[Section]:[Désignation section]],2,FALSE)</f>
        <v xml:space="preserve">S </v>
      </c>
      <c r="E914" s="5" t="str">
        <f ca="1">OFFSET(Tableau2[[#Headers],[Groupe Charges]],MATCH(Tableau4[[#This Row],[Charges]],Tableau2[Charges],0),0)</f>
        <v xml:space="preserve">Subcontracted works </v>
      </c>
      <c r="F914" t="str">
        <f>IF($C$4&lt;&gt;"",Inputs!$G15,0)</f>
        <v>Autres études &amp; recherches ext</v>
      </c>
    </row>
    <row r="915" spans="2:6" x14ac:dyDescent="0.2">
      <c r="B915" t="str">
        <f ca="1">OFFSET(Tableau1[[#Headers],[CDT]],MATCH(C915,Tableau1[Section],0),0)</f>
        <v>a19</v>
      </c>
      <c r="C915">
        <f>IF(Tableau4[[#This Row],[Charges]]&lt;&gt;0,C914,"")</f>
        <v>19</v>
      </c>
      <c r="D915" t="str">
        <f>VLOOKUP(Tableau4[[#This Row],[Sections]],Tableau1[[Section]:[Désignation section]],2,FALSE)</f>
        <v xml:space="preserve">S </v>
      </c>
      <c r="E915" s="5" t="str">
        <f ca="1">OFFSET(Tableau2[[#Headers],[Groupe Charges]],MATCH(Tableau4[[#This Row],[Charges]],Tableau2[Charges],0),0)</f>
        <v xml:space="preserve">Travel cost &amp; accomodation </v>
      </c>
      <c r="F915" t="str">
        <f>IF($C$4&lt;&gt;"",Inputs!$G16,0)</f>
        <v>Travel cost &amp; accomodation</v>
      </c>
    </row>
    <row r="916" spans="2:6" x14ac:dyDescent="0.2">
      <c r="B916" t="str">
        <f ca="1">OFFSET(Tableau1[[#Headers],[CDT]],MATCH(C916,Tableau1[Section],0),0)</f>
        <v>a19</v>
      </c>
      <c r="C916">
        <f>IF(Tableau4[[#This Row],[Charges]]&lt;&gt;0,C915,"")</f>
        <v>19</v>
      </c>
      <c r="D916" t="str">
        <f>VLOOKUP(Tableau4[[#This Row],[Sections]],Tableau1[[Section]:[Désignation section]],2,FALSE)</f>
        <v xml:space="preserve">S </v>
      </c>
      <c r="E916" s="5" t="str">
        <f ca="1">OFFSET(Tableau2[[#Headers],[Groupe Charges]],MATCH(Tableau4[[#This Row],[Charges]],Tableau2[Charges],0),0)</f>
        <v xml:space="preserve">Consumables </v>
      </c>
      <c r="F916" t="str">
        <f>IF($C$4&lt;&gt;"",Inputs!$G17,0)</f>
        <v>Sorties Stock Matiere</v>
      </c>
    </row>
    <row r="917" spans="2:6" x14ac:dyDescent="0.2">
      <c r="B917" t="str">
        <f ca="1">OFFSET(Tableau1[[#Headers],[CDT]],MATCH(C917,Tableau1[Section],0),0)</f>
        <v>a19</v>
      </c>
      <c r="C917">
        <f>IF(Tableau4[[#This Row],[Charges]]&lt;&gt;0,C916,"")</f>
        <v>19</v>
      </c>
      <c r="D917" t="str">
        <f>VLOOKUP(Tableau4[[#This Row],[Sections]],Tableau1[[Section]:[Désignation section]],2,FALSE)</f>
        <v xml:space="preserve">S </v>
      </c>
      <c r="E917" s="5" t="str">
        <f ca="1">OFFSET(Tableau2[[#Headers],[Groupe Charges]],MATCH(Tableau4[[#This Row],[Charges]],Tableau2[Charges],0),0)</f>
        <v xml:space="preserve">Consumables </v>
      </c>
      <c r="F917" t="str">
        <f>IF($C$4&lt;&gt;"",Inputs!$G18,0)</f>
        <v>Visserie Semi-Equipts &amp; Equipts</v>
      </c>
    </row>
    <row r="918" spans="2:6" x14ac:dyDescent="0.2">
      <c r="B918" t="str">
        <f ca="1">OFFSET(Tableau1[[#Headers],[CDT]],MATCH(C918,Tableau1[Section],0),0)</f>
        <v>a19</v>
      </c>
      <c r="C918">
        <f>IF(Tableau4[[#This Row],[Charges]]&lt;&gt;0,C917,"")</f>
        <v>19</v>
      </c>
      <c r="D918" t="str">
        <f>VLOOKUP(Tableau4[[#This Row],[Sections]],Tableau1[[Section]:[Désignation section]],2,FALSE)</f>
        <v xml:space="preserve">S </v>
      </c>
      <c r="E918" s="5" t="str">
        <f ca="1">OFFSET(Tableau2[[#Headers],[Groupe Charges]],MATCH(Tableau4[[#This Row],[Charges]],Tableau2[Charges],0),0)</f>
        <v xml:space="preserve">Consumables </v>
      </c>
      <c r="F918" t="str">
        <f>IF($C$4&lt;&gt;"",Inputs!$G19,0)</f>
        <v>Fournit.&amp; Prod.Entret.General</v>
      </c>
    </row>
    <row r="919" spans="2:6" x14ac:dyDescent="0.2">
      <c r="B919" t="str">
        <f ca="1">OFFSET(Tableau1[[#Headers],[CDT]],MATCH(C919,Tableau1[Section],0),0)</f>
        <v>a19</v>
      </c>
      <c r="C919">
        <f>IF(Tableau4[[#This Row],[Charges]]&lt;&gt;0,C918,"")</f>
        <v>19</v>
      </c>
      <c r="D919" t="str">
        <f>VLOOKUP(Tableau4[[#This Row],[Sections]],Tableau1[[Section]:[Désignation section]],2,FALSE)</f>
        <v xml:space="preserve">S </v>
      </c>
      <c r="E919" s="5" t="str">
        <f ca="1">OFFSET(Tableau2[[#Headers],[Groupe Charges]],MATCH(Tableau4[[#This Row],[Charges]],Tableau2[Charges],0),0)</f>
        <v xml:space="preserve">Consumables </v>
      </c>
      <c r="F919" t="str">
        <f>IF($C$4&lt;&gt;"",Inputs!$G20,0)</f>
        <v>Acquis.Mob.Mat.Fournit.Bureau</v>
      </c>
    </row>
    <row r="920" spans="2:6" x14ac:dyDescent="0.2">
      <c r="B920" t="str">
        <f ca="1">OFFSET(Tableau1[[#Headers],[CDT]],MATCH(C920,Tableau1[Section],0),0)</f>
        <v>a19</v>
      </c>
      <c r="C920">
        <f>IF(Tableau4[[#This Row],[Charges]]&lt;&gt;0,C919,"")</f>
        <v>19</v>
      </c>
      <c r="D920" t="str">
        <f>VLOOKUP(Tableau4[[#This Row],[Sections]],Tableau1[[Section]:[Désignation section]],2,FALSE)</f>
        <v xml:space="preserve">S </v>
      </c>
      <c r="E920" s="5" t="str">
        <f ca="1">OFFSET(Tableau2[[#Headers],[Groupe Charges]],MATCH(Tableau4[[#This Row],[Charges]],Tableau2[Charges],0),0)</f>
        <v xml:space="preserve">Consumables </v>
      </c>
      <c r="F920" t="str">
        <f>IF($C$4&lt;&gt;"",Inputs!$G21,0)</f>
        <v>Petit Outillage</v>
      </c>
    </row>
    <row r="921" spans="2:6" x14ac:dyDescent="0.2">
      <c r="B921" t="str">
        <f ca="1">OFFSET(Tableau1[[#Headers],[CDT]],MATCH(C921,Tableau1[Section],0),0)</f>
        <v>a19</v>
      </c>
      <c r="C921">
        <f>IF(Tableau4[[#This Row],[Charges]]&lt;&gt;0,C920,"")</f>
        <v>19</v>
      </c>
      <c r="D921" t="str">
        <f>VLOOKUP(Tableau4[[#This Row],[Sections]],Tableau1[[Section]:[Désignation section]],2,FALSE)</f>
        <v xml:space="preserve">S </v>
      </c>
      <c r="E921" s="5" t="str">
        <f ca="1">OFFSET(Tableau2[[#Headers],[Groupe Charges]],MATCH(Tableau4[[#This Row],[Charges]],Tableau2[Charges],0),0)</f>
        <v xml:space="preserve">Consumables </v>
      </c>
      <c r="F921" t="str">
        <f>IF($C$4&lt;&gt;"",Inputs!$G22,0)</f>
        <v>Matieres Consommab.Pdts Entret</v>
      </c>
    </row>
    <row r="922" spans="2:6" x14ac:dyDescent="0.2">
      <c r="B922" t="str">
        <f ca="1">OFFSET(Tableau1[[#Headers],[CDT]],MATCH(C922,Tableau1[Section],0),0)</f>
        <v>a19</v>
      </c>
      <c r="C922">
        <f>IF(Tableau4[[#This Row],[Charges]]&lt;&gt;0,C921,"")</f>
        <v>19</v>
      </c>
      <c r="D922" t="str">
        <f>VLOOKUP(Tableau4[[#This Row],[Sections]],Tableau1[[Section]:[Désignation section]],2,FALSE)</f>
        <v xml:space="preserve">S </v>
      </c>
      <c r="E922" s="5" t="str">
        <f ca="1">OFFSET(Tableau2[[#Headers],[Groupe Charges]],MATCH(Tableau4[[#This Row],[Charges]],Tableau2[Charges],0),0)</f>
        <v xml:space="preserve">Business Services </v>
      </c>
      <c r="F922" t="str">
        <f>IF($C$4&lt;&gt;"",Inputs!$G23,0)</f>
        <v>Assurances Batiments &amp; Is</v>
      </c>
    </row>
    <row r="923" spans="2:6" x14ac:dyDescent="0.2">
      <c r="B923" t="str">
        <f ca="1">OFFSET(Tableau1[[#Headers],[CDT]],MATCH(C923,Tableau1[Section],0),0)</f>
        <v>a19</v>
      </c>
      <c r="C923">
        <f>IF(Tableau4[[#This Row],[Charges]]&lt;&gt;0,C922,"")</f>
        <v>19</v>
      </c>
      <c r="D923" t="str">
        <f>VLOOKUP(Tableau4[[#This Row],[Sections]],Tableau1[[Section]:[Désignation section]],2,FALSE)</f>
        <v xml:space="preserve">S </v>
      </c>
      <c r="E923" s="5" t="str">
        <f ca="1">OFFSET(Tableau2[[#Headers],[Groupe Charges]],MATCH(Tableau4[[#This Row],[Charges]],Tableau2[Charges],0),0)</f>
        <v xml:space="preserve">Business Services </v>
      </c>
      <c r="F923" t="str">
        <f>IF($C$4&lt;&gt;"",Inputs!$G24,0)</f>
        <v>Assurances Hors Batiments &amp; Is</v>
      </c>
    </row>
    <row r="924" spans="2:6" x14ac:dyDescent="0.2">
      <c r="B924" t="str">
        <f ca="1">OFFSET(Tableau1[[#Headers],[CDT]],MATCH(C924,Tableau1[Section],0),0)</f>
        <v>a19</v>
      </c>
      <c r="C924">
        <f>IF(Tableau4[[#This Row],[Charges]]&lt;&gt;0,C923,"")</f>
        <v>19</v>
      </c>
      <c r="D924" t="str">
        <f>VLOOKUP(Tableau4[[#This Row],[Sections]],Tableau1[[Section]:[Désignation section]],2,FALSE)</f>
        <v xml:space="preserve">S </v>
      </c>
      <c r="E924" s="5" t="str">
        <f ca="1">OFFSET(Tableau2[[#Headers],[Groupe Charges]],MATCH(Tableau4[[#This Row],[Charges]],Tableau2[Charges],0),0)</f>
        <v xml:space="preserve">Business Services </v>
      </c>
      <c r="F924" t="str">
        <f>IF($C$4&lt;&gt;"",Inputs!$G25,0)</f>
        <v>Affranchissements</v>
      </c>
    </row>
    <row r="925" spans="2:6" x14ac:dyDescent="0.2">
      <c r="B925" t="str">
        <f ca="1">OFFSET(Tableau1[[#Headers],[CDT]],MATCH(C925,Tableau1[Section],0),0)</f>
        <v>a19</v>
      </c>
      <c r="C925">
        <f>IF(Tableau4[[#This Row],[Charges]]&lt;&gt;0,C924,"")</f>
        <v>19</v>
      </c>
      <c r="D925" t="str">
        <f>VLOOKUP(Tableau4[[#This Row],[Sections]],Tableau1[[Section]:[Désignation section]],2,FALSE)</f>
        <v xml:space="preserve">S </v>
      </c>
      <c r="E925" s="5" t="str">
        <f ca="1">OFFSET(Tableau2[[#Headers],[Groupe Charges]],MATCH(Tableau4[[#This Row],[Charges]],Tableau2[Charges],0),0)</f>
        <v xml:space="preserve">Business Services </v>
      </c>
      <c r="F925" t="str">
        <f>IF($C$4&lt;&gt;"",Inputs!$G26,0)</f>
        <v>Manutention</v>
      </c>
    </row>
    <row r="926" spans="2:6" x14ac:dyDescent="0.2">
      <c r="B926" t="str">
        <f ca="1">OFFSET(Tableau1[[#Headers],[CDT]],MATCH(C926,Tableau1[Section],0),0)</f>
        <v>a19</v>
      </c>
      <c r="C926">
        <f>IF(Tableau4[[#This Row],[Charges]]&lt;&gt;0,C925,"")</f>
        <v>19</v>
      </c>
      <c r="D926" t="str">
        <f>VLOOKUP(Tableau4[[#This Row],[Sections]],Tableau1[[Section]:[Désignation section]],2,FALSE)</f>
        <v xml:space="preserve">S </v>
      </c>
      <c r="E926" s="5" t="str">
        <f ca="1">OFFSET(Tableau2[[#Headers],[Groupe Charges]],MATCH(Tableau4[[#This Row],[Charges]],Tableau2[Charges],0),0)</f>
        <v xml:space="preserve">Business Services </v>
      </c>
      <c r="F926" t="str">
        <f>IF($C$4&lt;&gt;"",Inputs!$G27,0)</f>
        <v>Affutage</v>
      </c>
    </row>
    <row r="927" spans="2:6" x14ac:dyDescent="0.2">
      <c r="B927" t="str">
        <f ca="1">OFFSET(Tableau1[[#Headers],[CDT]],MATCH(C927,Tableau1[Section],0),0)</f>
        <v>a19</v>
      </c>
      <c r="C927">
        <f>IF(Tableau4[[#This Row],[Charges]]&lt;&gt;0,C926,"")</f>
        <v>19</v>
      </c>
      <c r="D927" t="str">
        <f>VLOOKUP(Tableau4[[#This Row],[Sections]],Tableau1[[Section]:[Désignation section]],2,FALSE)</f>
        <v xml:space="preserve">S </v>
      </c>
      <c r="E927" s="5" t="str">
        <f ca="1">OFFSET(Tableau2[[#Headers],[Groupe Charges]],MATCH(Tableau4[[#This Row],[Charges]],Tableau2[Charges],0),0)</f>
        <v xml:space="preserve">Business Services </v>
      </c>
      <c r="F927" t="str">
        <f>IF($C$4&lt;&gt;"",Inputs!$G28,0)</f>
        <v>Receptions, Restauration Exterieur</v>
      </c>
    </row>
    <row r="928" spans="2:6" x14ac:dyDescent="0.2">
      <c r="B928" t="str">
        <f ca="1">OFFSET(Tableau1[[#Headers],[CDT]],MATCH(C928,Tableau1[Section],0),0)</f>
        <v>a19</v>
      </c>
      <c r="C928">
        <f>IF(Tableau4[[#This Row],[Charges]]&lt;&gt;0,C927,"")</f>
        <v>19</v>
      </c>
      <c r="D928" t="str">
        <f>VLOOKUP(Tableau4[[#This Row],[Sections]],Tableau1[[Section]:[Désignation section]],2,FALSE)</f>
        <v xml:space="preserve">S </v>
      </c>
      <c r="E928" s="5" t="str">
        <f ca="1">OFFSET(Tableau2[[#Headers],[Groupe Charges]],MATCH(Tableau4[[#This Row],[Charges]],Tableau2[Charges],0),0)</f>
        <v xml:space="preserve">Business Services </v>
      </c>
      <c r="F928" t="str">
        <f>IF($C$4&lt;&gt;"",Inputs!$G29,0)</f>
        <v>Transports Lies A L'Exploitat.</v>
      </c>
    </row>
    <row r="929" spans="2:6" x14ac:dyDescent="0.2">
      <c r="B929" t="str">
        <f ca="1">OFFSET(Tableau1[[#Headers],[CDT]],MATCH(C929,Tableau1[Section],0),0)</f>
        <v>a19</v>
      </c>
      <c r="C929">
        <f>IF(Tableau4[[#This Row],[Charges]]&lt;&gt;0,C928,"")</f>
        <v>19</v>
      </c>
      <c r="D929" t="str">
        <f>VLOOKUP(Tableau4[[#This Row],[Sections]],Tableau1[[Section]:[Désignation section]],2,FALSE)</f>
        <v xml:space="preserve">S </v>
      </c>
      <c r="E929" s="5" t="str">
        <f ca="1">OFFSET(Tableau2[[#Headers],[Groupe Charges]],MATCH(Tableau4[[#This Row],[Charges]],Tableau2[Charges],0),0)</f>
        <v xml:space="preserve">Business Services </v>
      </c>
      <c r="F929" t="str">
        <f>IF($C$4&lt;&gt;"",Inputs!$G30,0)</f>
        <v>Publicite Cadeaux</v>
      </c>
    </row>
    <row r="930" spans="2:6" x14ac:dyDescent="0.2">
      <c r="B930" t="str">
        <f ca="1">OFFSET(Tableau1[[#Headers],[CDT]],MATCH(C930,Tableau1[Section],0),0)</f>
        <v>a19</v>
      </c>
      <c r="C930">
        <f>IF(Tableau4[[#This Row],[Charges]]&lt;&gt;0,C929,"")</f>
        <v>19</v>
      </c>
      <c r="D930" t="str">
        <f>VLOOKUP(Tableau4[[#This Row],[Sections]],Tableau1[[Section]:[Désignation section]],2,FALSE)</f>
        <v xml:space="preserve">S </v>
      </c>
      <c r="E930" s="5" t="str">
        <f ca="1">OFFSET(Tableau2[[#Headers],[Groupe Charges]],MATCH(Tableau4[[#This Row],[Charges]],Tableau2[Charges],0),0)</f>
        <v xml:space="preserve">Business Services </v>
      </c>
      <c r="F930" t="str">
        <f>IF($C$4&lt;&gt;"",Inputs!$G31,0)</f>
        <v>Inscriptions Congres, Manifestation</v>
      </c>
    </row>
    <row r="931" spans="2:6" x14ac:dyDescent="0.2">
      <c r="B931" t="str">
        <f ca="1">OFFSET(Tableau1[[#Headers],[CDT]],MATCH(C931,Tableau1[Section],0),0)</f>
        <v>a19</v>
      </c>
      <c r="C931">
        <f>IF(Tableau4[[#This Row],[Charges]]&lt;&gt;0,C930,"")</f>
        <v>19</v>
      </c>
      <c r="D931" t="str">
        <f>VLOOKUP(Tableau4[[#This Row],[Sections]],Tableau1[[Section]:[Désignation section]],2,FALSE)</f>
        <v xml:space="preserve">S </v>
      </c>
      <c r="E931" s="5" t="str">
        <f ca="1">OFFSET(Tableau2[[#Headers],[Groupe Charges]],MATCH(Tableau4[[#This Row],[Charges]],Tableau2[Charges],0),0)</f>
        <v xml:space="preserve">Business Services </v>
      </c>
      <c r="F931" t="str">
        <f>IF($C$4&lt;&gt;"",Inputs!$G32,0)</f>
        <v>Actes,Formalites,Intermediaires</v>
      </c>
    </row>
    <row r="932" spans="2:6" x14ac:dyDescent="0.2">
      <c r="B932" t="str">
        <f ca="1">OFFSET(Tableau1[[#Headers],[CDT]],MATCH(C932,Tableau1[Section],0),0)</f>
        <v>a19</v>
      </c>
      <c r="C932">
        <f>IF(Tableau4[[#This Row],[Charges]]&lt;&gt;0,C931,"")</f>
        <v>19</v>
      </c>
      <c r="D932" t="str">
        <f>VLOOKUP(Tableau4[[#This Row],[Sections]],Tableau1[[Section]:[Désignation section]],2,FALSE)</f>
        <v xml:space="preserve">S </v>
      </c>
      <c r="E932" s="5" t="str">
        <f ca="1">OFFSET(Tableau2[[#Headers],[Groupe Charges]],MATCH(Tableau4[[#This Row],[Charges]],Tableau2[Charges],0),0)</f>
        <v xml:space="preserve">Business Services </v>
      </c>
      <c r="F932" t="str">
        <f>IF($C$4&lt;&gt;"",Inputs!$G33,0)</f>
        <v>Trvx et services sur site</v>
      </c>
    </row>
    <row r="933" spans="2:6" x14ac:dyDescent="0.2">
      <c r="B933" t="str">
        <f ca="1">OFFSET(Tableau1[[#Headers],[CDT]],MATCH(C933,Tableau1[Section],0),0)</f>
        <v>a19</v>
      </c>
      <c r="C933">
        <f>IF(Tableau4[[#This Row],[Charges]]&lt;&gt;0,C932,"")</f>
        <v>19</v>
      </c>
      <c r="D933" t="str">
        <f>VLOOKUP(Tableau4[[#This Row],[Sections]],Tableau1[[Section]:[Désignation section]],2,FALSE)</f>
        <v xml:space="preserve">S </v>
      </c>
      <c r="E933" s="5" t="str">
        <f ca="1">OFFSET(Tableau2[[#Headers],[Groupe Charges]],MATCH(Tableau4[[#This Row],[Charges]],Tableau2[Charges],0),0)</f>
        <v xml:space="preserve">Business Services </v>
      </c>
      <c r="F933" t="str">
        <f>IF($C$4&lt;&gt;"",Inputs!$G34,0)</f>
        <v>Redevances,Dons,Mecenat</v>
      </c>
    </row>
    <row r="934" spans="2:6" x14ac:dyDescent="0.2">
      <c r="B934" t="str">
        <f ca="1">OFFSET(Tableau1[[#Headers],[CDT]],MATCH(C934,Tableau1[Section],0),0)</f>
        <v>a19</v>
      </c>
      <c r="C934">
        <f>IF(Tableau4[[#This Row],[Charges]]&lt;&gt;0,C933,"")</f>
        <v>19</v>
      </c>
      <c r="D934" t="str">
        <f>VLOOKUP(Tableau4[[#This Row],[Sections]],Tableau1[[Section]:[Désignation section]],2,FALSE)</f>
        <v xml:space="preserve">S </v>
      </c>
      <c r="E934" s="5" t="str">
        <f ca="1">OFFSET(Tableau2[[#Headers],[Groupe Charges]],MATCH(Tableau4[[#This Row],[Charges]],Tableau2[Charges],0),0)</f>
        <v xml:space="preserve">Business Services </v>
      </c>
      <c r="F934" t="str">
        <f>IF($C$4&lt;&gt;"",Inputs!$G35,0)</f>
        <v xml:space="preserve">Entretien Materiel Et Outil. </v>
      </c>
    </row>
    <row r="935" spans="2:6" x14ac:dyDescent="0.2">
      <c r="B935" t="str">
        <f ca="1">OFFSET(Tableau1[[#Headers],[CDT]],MATCH(C935,Tableau1[Section],0),0)</f>
        <v>a19</v>
      </c>
      <c r="C935">
        <f>IF(Tableau4[[#This Row],[Charges]]&lt;&gt;0,C934,"")</f>
        <v>19</v>
      </c>
      <c r="D935" t="str">
        <f>VLOOKUP(Tableau4[[#This Row],[Sections]],Tableau1[[Section]:[Désignation section]],2,FALSE)</f>
        <v xml:space="preserve">S </v>
      </c>
      <c r="E935" s="5" t="str">
        <f ca="1">OFFSET(Tableau2[[#Headers],[Groupe Charges]],MATCH(Tableau4[[#This Row],[Charges]],Tableau2[Charges],0),0)</f>
        <v xml:space="preserve">Business Services </v>
      </c>
      <c r="F935" t="str">
        <f>IF($C$4&lt;&gt;"",Inputs!$G36,0)</f>
        <v>Loyers Mat &amp; Outil.Hors It</v>
      </c>
    </row>
    <row r="936" spans="2:6" x14ac:dyDescent="0.2">
      <c r="B936" t="str">
        <f ca="1">OFFSET(Tableau1[[#Headers],[CDT]],MATCH(C936,Tableau1[Section],0),0)</f>
        <v>a19</v>
      </c>
      <c r="C936">
        <f>IF(Tableau4[[#This Row],[Charges]]&lt;&gt;0,C935,"")</f>
        <v>19</v>
      </c>
      <c r="D936" t="str">
        <f>VLOOKUP(Tableau4[[#This Row],[Sections]],Tableau1[[Section]:[Désignation section]],2,FALSE)</f>
        <v xml:space="preserve">S </v>
      </c>
      <c r="E936" s="5" t="str">
        <f ca="1">OFFSET(Tableau2[[#Headers],[Groupe Charges]],MATCH(Tableau4[[#This Row],[Charges]],Tableau2[Charges],0),0)</f>
        <v xml:space="preserve">Facil.Managt &amp; Utilities </v>
      </c>
      <c r="F936" t="str">
        <f>IF($C$4&lt;&gt;"",Inputs!$G37,0)</f>
        <v>Remb.De Charges &amp; Subventions Recu</v>
      </c>
    </row>
    <row r="937" spans="2:6" x14ac:dyDescent="0.2">
      <c r="B937" t="str">
        <f ca="1">OFFSET(Tableau1[[#Headers],[CDT]],MATCH(C937,Tableau1[Section],0),0)</f>
        <v>a19</v>
      </c>
      <c r="C937">
        <f>IF(Tableau4[[#This Row],[Charges]]&lt;&gt;0,C936,"")</f>
        <v>19</v>
      </c>
      <c r="D937" t="str">
        <f>VLOOKUP(Tableau4[[#This Row],[Sections]],Tableau1[[Section]:[Désignation section]],2,FALSE)</f>
        <v xml:space="preserve">S </v>
      </c>
      <c r="E937" s="5" t="str">
        <f ca="1">OFFSET(Tableau2[[#Headers],[Groupe Charges]],MATCH(Tableau4[[#This Row],[Charges]],Tableau2[Charges],0),0)</f>
        <v xml:space="preserve">Facil.Managt &amp; Utilities </v>
      </c>
      <c r="F937" t="str">
        <f>IF($C$4&lt;&gt;"",Inputs!$G38,0)</f>
        <v>Electricite</v>
      </c>
    </row>
    <row r="938" spans="2:6" x14ac:dyDescent="0.2">
      <c r="B938" t="str">
        <f ca="1">OFFSET(Tableau1[[#Headers],[CDT]],MATCH(C938,Tableau1[Section],0),0)</f>
        <v>a19</v>
      </c>
      <c r="C938">
        <f>IF(Tableau4[[#This Row],[Charges]]&lt;&gt;0,C937,"")</f>
        <v>19</v>
      </c>
      <c r="D938" t="str">
        <f>VLOOKUP(Tableau4[[#This Row],[Sections]],Tableau1[[Section]:[Désignation section]],2,FALSE)</f>
        <v xml:space="preserve">S </v>
      </c>
      <c r="E938" s="5" t="str">
        <f ca="1">OFFSET(Tableau2[[#Headers],[Groupe Charges]],MATCH(Tableau4[[#This Row],[Charges]],Tableau2[Charges],0),0)</f>
        <v xml:space="preserve">Facil.Managt &amp; Utilities </v>
      </c>
      <c r="F938" t="str">
        <f>IF($C$4&lt;&gt;"",Inputs!$G39,0)</f>
        <v>Eau</v>
      </c>
    </row>
    <row r="939" spans="2:6" x14ac:dyDescent="0.2">
      <c r="B939" t="str">
        <f ca="1">OFFSET(Tableau1[[#Headers],[CDT]],MATCH(C939,Tableau1[Section],0),0)</f>
        <v>a19</v>
      </c>
      <c r="C939">
        <f>IF(Tableau4[[#This Row],[Charges]]&lt;&gt;0,C938,"")</f>
        <v>19</v>
      </c>
      <c r="D939" t="str">
        <f>VLOOKUP(Tableau4[[#This Row],[Sections]],Tableau1[[Section]:[Désignation section]],2,FALSE)</f>
        <v xml:space="preserve">S </v>
      </c>
      <c r="E939" s="5" t="str">
        <f ca="1">OFFSET(Tableau2[[#Headers],[Groupe Charges]],MATCH(Tableau4[[#This Row],[Charges]],Tableau2[Charges],0),0)</f>
        <v xml:space="preserve">Facil.Managt &amp; Utilities </v>
      </c>
      <c r="F939" t="str">
        <f>IF($C$4&lt;&gt;"",Inputs!$G40,0)</f>
        <v>Gaz</v>
      </c>
    </row>
    <row r="940" spans="2:6" x14ac:dyDescent="0.2">
      <c r="B940" t="str">
        <f ca="1">OFFSET(Tableau1[[#Headers],[CDT]],MATCH(C940,Tableau1[Section],0),0)</f>
        <v>a19</v>
      </c>
      <c r="C940">
        <f>IF(Tableau4[[#This Row],[Charges]]&lt;&gt;0,C939,"")</f>
        <v>19</v>
      </c>
      <c r="D940" t="str">
        <f>VLOOKUP(Tableau4[[#This Row],[Sections]],Tableau1[[Section]:[Désignation section]],2,FALSE)</f>
        <v xml:space="preserve">S </v>
      </c>
      <c r="E940" s="5" t="str">
        <f ca="1">OFFSET(Tableau2[[#Headers],[Groupe Charges]],MATCH(Tableau4[[#This Row],[Charges]],Tableau2[Charges],0),0)</f>
        <v xml:space="preserve">Facil.Managt &amp; Utilities </v>
      </c>
      <c r="F940" t="str">
        <f>IF($C$4&lt;&gt;"",Inputs!$G41,0)</f>
        <v>Fuel Combustible De Chauffage</v>
      </c>
    </row>
    <row r="941" spans="2:6" x14ac:dyDescent="0.2">
      <c r="B941" t="str">
        <f ca="1">OFFSET(Tableau1[[#Headers],[CDT]],MATCH(C941,Tableau1[Section],0),0)</f>
        <v>a19</v>
      </c>
      <c r="C941">
        <f>IF(Tableau4[[#This Row],[Charges]]&lt;&gt;0,C940,"")</f>
        <v>19</v>
      </c>
      <c r="D941" t="str">
        <f>VLOOKUP(Tableau4[[#This Row],[Sections]],Tableau1[[Section]:[Désignation section]],2,FALSE)</f>
        <v xml:space="preserve">S </v>
      </c>
      <c r="E941" s="5" t="str">
        <f ca="1">OFFSET(Tableau2[[#Headers],[Groupe Charges]],MATCH(Tableau4[[#This Row],[Charges]],Tableau2[Charges],0),0)</f>
        <v xml:space="preserve">Facil.Managt &amp; Utilities </v>
      </c>
      <c r="F941" t="str">
        <f>IF($C$4&lt;&gt;"",Inputs!$G42,0)</f>
        <v>Nettoyage Ateliers Et Bureaux</v>
      </c>
    </row>
    <row r="942" spans="2:6" x14ac:dyDescent="0.2">
      <c r="B942" t="str">
        <f ca="1">OFFSET(Tableau1[[#Headers],[CDT]],MATCH(C942,Tableau1[Section],0),0)</f>
        <v>a19</v>
      </c>
      <c r="C942">
        <f>IF(Tableau4[[#This Row],[Charges]]&lt;&gt;0,C941,"")</f>
        <v>19</v>
      </c>
      <c r="D942" t="str">
        <f>VLOOKUP(Tableau4[[#This Row],[Sections]],Tableau1[[Section]:[Désignation section]],2,FALSE)</f>
        <v xml:space="preserve">S </v>
      </c>
      <c r="E942" s="5" t="str">
        <f ca="1">OFFSET(Tableau2[[#Headers],[Groupe Charges]],MATCH(Tableau4[[#This Row],[Charges]],Tableau2[Charges],0),0)</f>
        <v xml:space="preserve">Facil.Managt &amp; Utilities </v>
      </c>
      <c r="F942" t="str">
        <f>IF($C$4&lt;&gt;"",Inputs!$G43,0)</f>
        <v>Frais De Gardiennage</v>
      </c>
    </row>
    <row r="943" spans="2:6" x14ac:dyDescent="0.2">
      <c r="B943" t="str">
        <f ca="1">OFFSET(Tableau1[[#Headers],[CDT]],MATCH(C943,Tableau1[Section],0),0)</f>
        <v>a19</v>
      </c>
      <c r="C943">
        <f>IF(Tableau4[[#This Row],[Charges]]&lt;&gt;0,C942,"")</f>
        <v>19</v>
      </c>
      <c r="D943" t="str">
        <f>VLOOKUP(Tableau4[[#This Row],[Sections]],Tableau1[[Section]:[Désignation section]],2,FALSE)</f>
        <v xml:space="preserve">S </v>
      </c>
      <c r="E943" s="5" t="str">
        <f ca="1">OFFSET(Tableau2[[#Headers],[Groupe Charges]],MATCH(Tableau4[[#This Row],[Charges]],Tableau2[Charges],0),0)</f>
        <v xml:space="preserve">Facil.Managt &amp; Utilities </v>
      </c>
      <c r="F943" t="str">
        <f>IF($C$4&lt;&gt;"",Inputs!$G44,0)</f>
        <v>Loyers EADS Terrains &amp; Constructio</v>
      </c>
    </row>
    <row r="944" spans="2:6" x14ac:dyDescent="0.2">
      <c r="B944" t="str">
        <f ca="1">OFFSET(Tableau1[[#Headers],[CDT]],MATCH(C944,Tableau1[Section],0),0)</f>
        <v>a19</v>
      </c>
      <c r="C944">
        <f>IF(Tableau4[[#This Row],[Charges]]&lt;&gt;0,C943,"")</f>
        <v>19</v>
      </c>
      <c r="D944" t="str">
        <f>VLOOKUP(Tableau4[[#This Row],[Sections]],Tableau1[[Section]:[Désignation section]],2,FALSE)</f>
        <v xml:space="preserve">S </v>
      </c>
      <c r="E944" s="5" t="str">
        <f ca="1">OFFSET(Tableau2[[#Headers],[Groupe Charges]],MATCH(Tableau4[[#This Row],[Charges]],Tableau2[Charges],0),0)</f>
        <v xml:space="preserve">Facil.Managt &amp; Utilities </v>
      </c>
      <c r="F944" t="str">
        <f>IF($C$4&lt;&gt;"",Inputs!$G45,0)</f>
        <v>Loyers SRE Terrains &amp; Construction</v>
      </c>
    </row>
    <row r="945" spans="2:6" x14ac:dyDescent="0.2">
      <c r="B945" t="str">
        <f ca="1">OFFSET(Tableau1[[#Headers],[CDT]],MATCH(C945,Tableau1[Section],0),0)</f>
        <v>a19</v>
      </c>
      <c r="C945">
        <f>IF(Tableau4[[#This Row],[Charges]]&lt;&gt;0,C944,"")</f>
        <v>19</v>
      </c>
      <c r="D945" t="str">
        <f>VLOOKUP(Tableau4[[#This Row],[Sections]],Tableau1[[Section]:[Désignation section]],2,FALSE)</f>
        <v xml:space="preserve">S </v>
      </c>
      <c r="E945" s="5" t="str">
        <f ca="1">OFFSET(Tableau2[[#Headers],[Groupe Charges]],MATCH(Tableau4[[#This Row],[Charges]],Tableau2[Charges],0),0)</f>
        <v xml:space="preserve">Facil.Managt &amp; Utilities </v>
      </c>
      <c r="F945" t="str">
        <f>IF($C$4&lt;&gt;"",Inputs!$G46,0)</f>
        <v>Loyers Exterieurs Terrains &amp; Const</v>
      </c>
    </row>
    <row r="946" spans="2:6" x14ac:dyDescent="0.2">
      <c r="B946" t="str">
        <f ca="1">OFFSET(Tableau1[[#Headers],[CDT]],MATCH(C946,Tableau1[Section],0),0)</f>
        <v>a19</v>
      </c>
      <c r="C946">
        <f>IF(Tableau4[[#This Row],[Charges]]&lt;&gt;0,C945,"")</f>
        <v>19</v>
      </c>
      <c r="D946" t="str">
        <f>VLOOKUP(Tableau4[[#This Row],[Sections]],Tableau1[[Section]:[Désignation section]],2,FALSE)</f>
        <v xml:space="preserve">S </v>
      </c>
      <c r="E946" s="5" t="str">
        <f ca="1">OFFSET(Tableau2[[#Headers],[Groupe Charges]],MATCH(Tableau4[[#This Row],[Charges]],Tableau2[Charges],0),0)</f>
        <v xml:space="preserve">Facil.Managt &amp; Utilities </v>
      </c>
      <c r="F946" t="str">
        <f>IF($C$4&lt;&gt;"",Inputs!$G47,0)</f>
        <v>Entretien Terrains</v>
      </c>
    </row>
    <row r="947" spans="2:6" x14ac:dyDescent="0.2">
      <c r="B947" t="str">
        <f ca="1">OFFSET(Tableau1[[#Headers],[CDT]],MATCH(C947,Tableau1[Section],0),0)</f>
        <v>a19</v>
      </c>
      <c r="C947">
        <f>IF(Tableau4[[#This Row],[Charges]]&lt;&gt;0,C946,"")</f>
        <v>19</v>
      </c>
      <c r="D947" t="str">
        <f>VLOOKUP(Tableau4[[#This Row],[Sections]],Tableau1[[Section]:[Désignation section]],2,FALSE)</f>
        <v xml:space="preserve">S </v>
      </c>
      <c r="E947" s="5" t="str">
        <f ca="1">OFFSET(Tableau2[[#Headers],[Groupe Charges]],MATCH(Tableau4[[#This Row],[Charges]],Tableau2[Charges],0),0)</f>
        <v xml:space="preserve">Facil.Managt &amp; Utilities </v>
      </c>
      <c r="F947" t="str">
        <f>IF($C$4&lt;&gt;"",Inputs!$G48,0)</f>
        <v>Entretien Batiments</v>
      </c>
    </row>
    <row r="948" spans="2:6" x14ac:dyDescent="0.2">
      <c r="B948" t="str">
        <f ca="1">OFFSET(Tableau1[[#Headers],[CDT]],MATCH(C948,Tableau1[Section],0),0)</f>
        <v>a19</v>
      </c>
      <c r="C948">
        <f>IF(Tableau4[[#This Row],[Charges]]&lt;&gt;0,C947,"")</f>
        <v>19</v>
      </c>
      <c r="D948" t="str">
        <f>VLOOKUP(Tableau4[[#This Row],[Sections]],Tableau1[[Section]:[Désignation section]],2,FALSE)</f>
        <v xml:space="preserve">S </v>
      </c>
      <c r="E948" s="5" t="str">
        <f ca="1">OFFSET(Tableau2[[#Headers],[Groupe Charges]],MATCH(Tableau4[[#This Row],[Charges]],Tableau2[Charges],0),0)</f>
        <v xml:space="preserve">Facil.Managt &amp; Utilities </v>
      </c>
      <c r="F948" t="str">
        <f>IF($C$4&lt;&gt;"",Inputs!$G49,0)</f>
        <v>Entretien Installations Techniques</v>
      </c>
    </row>
    <row r="949" spans="2:6" x14ac:dyDescent="0.2">
      <c r="B949" t="str">
        <f ca="1">OFFSET(Tableau1[[#Headers],[CDT]],MATCH(C949,Tableau1[Section],0),0)</f>
        <v>a19</v>
      </c>
      <c r="C949">
        <f>IF(Tableau4[[#This Row],[Charges]]&lt;&gt;0,C948,"")</f>
        <v>19</v>
      </c>
      <c r="D949" t="str">
        <f>VLOOKUP(Tableau4[[#This Row],[Sections]],Tableau1[[Section]:[Désignation section]],2,FALSE)</f>
        <v xml:space="preserve">S </v>
      </c>
      <c r="E949" s="5" t="str">
        <f ca="1">OFFSET(Tableau2[[#Headers],[Groupe Charges]],MATCH(Tableau4[[#This Row],[Charges]],Tableau2[Charges],0),0)</f>
        <v xml:space="preserve">Facil.Managt &amp; Utilities </v>
      </c>
      <c r="F949" t="str">
        <f>IF($C$4&lt;&gt;"",Inputs!$G50,0)</f>
        <v>Transport Du Personnel</v>
      </c>
    </row>
    <row r="950" spans="2:6" x14ac:dyDescent="0.2">
      <c r="B950" t="str">
        <f ca="1">OFFSET(Tableau1[[#Headers],[CDT]],MATCH(C950,Tableau1[Section],0),0)</f>
        <v>a19</v>
      </c>
      <c r="C950">
        <f>IF(Tableau4[[#This Row],[Charges]]&lt;&gt;0,C949,"")</f>
        <v>19</v>
      </c>
      <c r="D950" t="str">
        <f>VLOOKUP(Tableau4[[#This Row],[Sections]],Tableau1[[Section]:[Désignation section]],2,FALSE)</f>
        <v xml:space="preserve">S </v>
      </c>
      <c r="E950" s="5" t="str">
        <f ca="1">OFFSET(Tableau2[[#Headers],[Groupe Charges]],MATCH(Tableau4[[#This Row],[Charges]],Tableau2[Charges],0),0)</f>
        <v xml:space="preserve">Facil.Managt &amp; Utilities </v>
      </c>
      <c r="F950" t="str">
        <f>IF($C$4&lt;&gt;"",Inputs!$G51,0)</f>
        <v>Elimination Des Dechets</v>
      </c>
    </row>
    <row r="951" spans="2:6" x14ac:dyDescent="0.2">
      <c r="B951" t="str">
        <f ca="1">OFFSET(Tableau1[[#Headers],[CDT]],MATCH(C951,Tableau1[Section],0),0)</f>
        <v>a19</v>
      </c>
      <c r="C951">
        <f>IF(Tableau4[[#This Row],[Charges]]&lt;&gt;0,C950,"")</f>
        <v>19</v>
      </c>
      <c r="D951" t="str">
        <f>VLOOKUP(Tableau4[[#This Row],[Sections]],Tableau1[[Section]:[Désignation section]],2,FALSE)</f>
        <v xml:space="preserve">S </v>
      </c>
      <c r="E951" s="5" t="str">
        <f ca="1">OFFSET(Tableau2[[#Headers],[Groupe Charges]],MATCH(Tableau4[[#This Row],[Charges]],Tableau2[Charges],0),0)</f>
        <v xml:space="preserve">Facil.Managt &amp; Utilities </v>
      </c>
      <c r="F951" t="str">
        <f>IF($C$4&lt;&gt;"",Inputs!$G52,0)</f>
        <v>Frais De Reception Internes</v>
      </c>
    </row>
    <row r="952" spans="2:6" x14ac:dyDescent="0.2">
      <c r="B952" t="str">
        <f ca="1">OFFSET(Tableau1[[#Headers],[CDT]],MATCH(C952,Tableau1[Section],0),0)</f>
        <v>a19</v>
      </c>
      <c r="C952">
        <f>IF(Tableau4[[#This Row],[Charges]]&lt;&gt;0,C951,"")</f>
        <v>19</v>
      </c>
      <c r="D952" t="str">
        <f>VLOOKUP(Tableau4[[#This Row],[Sections]],Tableau1[[Section]:[Désignation section]],2,FALSE)</f>
        <v xml:space="preserve">S </v>
      </c>
      <c r="E952" s="5" t="str">
        <f ca="1">OFFSET(Tableau2[[#Headers],[Groupe Charges]],MATCH(Tableau4[[#This Row],[Charges]],Tableau2[Charges],0),0)</f>
        <v xml:space="preserve">Facil.Managt &amp; Utilities </v>
      </c>
      <c r="F952" t="str">
        <f>IF($C$4&lt;&gt;"",Inputs!$G53,0)</f>
        <v>Amenagement Demenagement</v>
      </c>
    </row>
    <row r="953" spans="2:6" x14ac:dyDescent="0.2">
      <c r="B953" t="str">
        <f ca="1">OFFSET(Tableau1[[#Headers],[CDT]],MATCH(C953,Tableau1[Section],0),0)</f>
        <v>a19</v>
      </c>
      <c r="C953">
        <f>IF(Tableau4[[#This Row],[Charges]]&lt;&gt;0,C952,"")</f>
        <v>19</v>
      </c>
      <c r="D953" t="str">
        <f>VLOOKUP(Tableau4[[#This Row],[Sections]],Tableau1[[Section]:[Désignation section]],2,FALSE)</f>
        <v xml:space="preserve">S </v>
      </c>
      <c r="E953" s="5" t="str">
        <f ca="1">OFFSET(Tableau2[[#Headers],[Groupe Charges]],MATCH(Tableau4[[#This Row],[Charges]],Tableau2[Charges],0),0)</f>
        <v xml:space="preserve">It/Telecom </v>
      </c>
      <c r="F953" t="str">
        <f>IF($C$4&lt;&gt;"",Inputs!$G54,0)</f>
        <v>Achat computers &lt; 500 euros</v>
      </c>
    </row>
    <row r="954" spans="2:6" x14ac:dyDescent="0.2">
      <c r="B954" t="str">
        <f ca="1">OFFSET(Tableau1[[#Headers],[CDT]],MATCH(C954,Tableau1[Section],0),0)</f>
        <v>a20</v>
      </c>
      <c r="C954">
        <f>Inputs!C24</f>
        <v>20</v>
      </c>
      <c r="D954" t="str">
        <f>VLOOKUP(Tableau4[[#This Row],[Sections]],Tableau1[[Section]:[Désignation section]],2,FALSE)</f>
        <v xml:space="preserve">T </v>
      </c>
      <c r="E954" s="5" t="str">
        <f ca="1">OFFSET(Tableau2[[#Headers],[Groupe Charges]],MATCH(Tableau4[[#This Row],[Charges]],Tableau2[Charges],0),0)</f>
        <v xml:space="preserve">Personnel related costs </v>
      </c>
      <c r="F954" t="str">
        <f>IF($C$4&lt;&gt;"",Inputs!$G5,0)</f>
        <v>Frais Recrutement Du Personnel</v>
      </c>
    </row>
    <row r="955" spans="2:6" x14ac:dyDescent="0.2">
      <c r="B955" t="str">
        <f ca="1">OFFSET(Tableau1[[#Headers],[CDT]],MATCH(C955,Tableau1[Section],0),0)</f>
        <v>a20</v>
      </c>
      <c r="C955">
        <f>IF(Tableau4[[#This Row],[Charges]]&lt;&gt;0,C954,"")</f>
        <v>20</v>
      </c>
      <c r="D955" t="str">
        <f>VLOOKUP(Tableau4[[#This Row],[Sections]],Tableau1[[Section]:[Désignation section]],2,FALSE)</f>
        <v xml:space="preserve">T </v>
      </c>
      <c r="E955" s="5" t="str">
        <f ca="1">OFFSET(Tableau2[[#Headers],[Groupe Charges]],MATCH(Tableau4[[#This Row],[Charges]],Tableau2[Charges],0),0)</f>
        <v xml:space="preserve">Personnel related costs </v>
      </c>
      <c r="F955" t="str">
        <f>IF($C$4&lt;&gt;"",Inputs!$G6,0)</f>
        <v>Location de voiture</v>
      </c>
    </row>
    <row r="956" spans="2:6" x14ac:dyDescent="0.2">
      <c r="B956" t="str">
        <f ca="1">OFFSET(Tableau1[[#Headers],[CDT]],MATCH(C956,Tableau1[Section],0),0)</f>
        <v>a20</v>
      </c>
      <c r="C956">
        <f>IF(Tableau4[[#This Row],[Charges]]&lt;&gt;0,C955,"")</f>
        <v>20</v>
      </c>
      <c r="D956" t="str">
        <f>VLOOKUP(Tableau4[[#This Row],[Sections]],Tableau1[[Section]:[Désignation section]],2,FALSE)</f>
        <v xml:space="preserve">T </v>
      </c>
      <c r="E956" s="5" t="str">
        <f ca="1">OFFSET(Tableau2[[#Headers],[Groupe Charges]],MATCH(Tableau4[[#This Row],[Charges]],Tableau2[Charges],0),0)</f>
        <v xml:space="preserve">Personnel related costs </v>
      </c>
      <c r="F956" t="str">
        <f>IF($C$4&lt;&gt;"",Inputs!$G7,0)</f>
        <v>Formation</v>
      </c>
    </row>
    <row r="957" spans="2:6" x14ac:dyDescent="0.2">
      <c r="B957" t="str">
        <f ca="1">OFFSET(Tableau1[[#Headers],[CDT]],MATCH(C957,Tableau1[Section],0),0)</f>
        <v>a20</v>
      </c>
      <c r="C957">
        <f>IF(Tableau4[[#This Row],[Charges]]&lt;&gt;0,C956,"")</f>
        <v>20</v>
      </c>
      <c r="D957" t="str">
        <f>VLOOKUP(Tableau4[[#This Row],[Sections]],Tableau1[[Section]:[Désignation section]],2,FALSE)</f>
        <v xml:space="preserve">T </v>
      </c>
      <c r="E957" s="5" t="str">
        <f ca="1">OFFSET(Tableau2[[#Headers],[Groupe Charges]],MATCH(Tableau4[[#This Row],[Charges]],Tableau2[Charges],0),0)</f>
        <v xml:space="preserve">Personnel related costs </v>
      </c>
      <c r="F957" t="str">
        <f>IF($C$4&lt;&gt;"",Inputs!$G8,0)</f>
        <v>Personnel Detache,Prete</v>
      </c>
    </row>
    <row r="958" spans="2:6" x14ac:dyDescent="0.2">
      <c r="B958" t="str">
        <f ca="1">OFFSET(Tableau1[[#Headers],[CDT]],MATCH(C958,Tableau1[Section],0),0)</f>
        <v>a20</v>
      </c>
      <c r="C958">
        <f>IF(Tableau4[[#This Row],[Charges]]&lt;&gt;0,C957,"")</f>
        <v>20</v>
      </c>
      <c r="D958" t="str">
        <f>VLOOKUP(Tableau4[[#This Row],[Sections]],Tableau1[[Section]:[Désignation section]],2,FALSE)</f>
        <v xml:space="preserve">T </v>
      </c>
      <c r="E958" s="5" t="str">
        <f ca="1">OFFSET(Tableau2[[#Headers],[Groupe Charges]],MATCH(Tableau4[[#This Row],[Charges]],Tableau2[Charges],0),0)</f>
        <v xml:space="preserve">Personnel related costs </v>
      </c>
      <c r="F958" t="str">
        <f>IF($C$4&lt;&gt;"",Inputs!$G9,0)</f>
        <v>Demenagement Pers. Mute</v>
      </c>
    </row>
    <row r="959" spans="2:6" x14ac:dyDescent="0.2">
      <c r="B959" t="str">
        <f ca="1">OFFSET(Tableau1[[#Headers],[CDT]],MATCH(C959,Tableau1[Section],0),0)</f>
        <v>a20</v>
      </c>
      <c r="C959">
        <f>IF(Tableau4[[#This Row],[Charges]]&lt;&gt;0,C958,"")</f>
        <v>20</v>
      </c>
      <c r="D959" t="str">
        <f>VLOOKUP(Tableau4[[#This Row],[Sections]],Tableau1[[Section]:[Désignation section]],2,FALSE)</f>
        <v xml:space="preserve">T </v>
      </c>
      <c r="E959" s="5" t="str">
        <f ca="1">OFFSET(Tableau2[[#Headers],[Groupe Charges]],MATCH(Tableau4[[#This Row],[Charges]],Tableau2[Charges],0),0)</f>
        <v>Subcontracted in situ personnel</v>
      </c>
      <c r="F959" t="str">
        <f>IF($C$4&lt;&gt;"",Inputs!$G10,0)</f>
        <v>Subcontracted in situ personnem</v>
      </c>
    </row>
    <row r="960" spans="2:6" x14ac:dyDescent="0.2">
      <c r="B960" t="str">
        <f ca="1">OFFSET(Tableau1[[#Headers],[CDT]],MATCH(C960,Tableau1[Section],0),0)</f>
        <v>a20</v>
      </c>
      <c r="C960">
        <f>IF(Tableau4[[#This Row],[Charges]]&lt;&gt;0,C959,"")</f>
        <v>20</v>
      </c>
      <c r="D960" t="str">
        <f>VLOOKUP(Tableau4[[#This Row],[Sections]],Tableau1[[Section]:[Désignation section]],2,FALSE)</f>
        <v xml:space="preserve">T </v>
      </c>
      <c r="E960" s="5" t="str">
        <f ca="1">OFFSET(Tableau2[[#Headers],[Groupe Charges]],MATCH(Tableau4[[#This Row],[Charges]],Tableau2[Charges],0),0)</f>
        <v xml:space="preserve">Subcontracted works </v>
      </c>
      <c r="F960" t="str">
        <f>IF($C$4&lt;&gt;"",Inputs!$G11,0)</f>
        <v>Dev.Maint.Logic.Concus Interne</v>
      </c>
    </row>
    <row r="961" spans="2:6" x14ac:dyDescent="0.2">
      <c r="B961" t="str">
        <f ca="1">OFFSET(Tableau1[[#Headers],[CDT]],MATCH(C961,Tableau1[Section],0),0)</f>
        <v>a20</v>
      </c>
      <c r="C961">
        <f>IF(Tableau4[[#This Row],[Charges]]&lt;&gt;0,C960,"")</f>
        <v>20</v>
      </c>
      <c r="D961" t="str">
        <f>VLOOKUP(Tableau4[[#This Row],[Sections]],Tableau1[[Section]:[Désignation section]],2,FALSE)</f>
        <v xml:space="preserve">T </v>
      </c>
      <c r="E961" s="5" t="str">
        <f ca="1">OFFSET(Tableau2[[#Headers],[Groupe Charges]],MATCH(Tableau4[[#This Row],[Charges]],Tableau2[Charges],0),0)</f>
        <v xml:space="preserve">Subcontracted works </v>
      </c>
      <c r="F961" t="str">
        <f>IF($C$4&lt;&gt;"",Inputs!$G12,0)</f>
        <v>Sous-traitance informatique in-situ</v>
      </c>
    </row>
    <row r="962" spans="2:6" x14ac:dyDescent="0.2">
      <c r="B962" t="str">
        <f ca="1">OFFSET(Tableau1[[#Headers],[CDT]],MATCH(C962,Tableau1[Section],0),0)</f>
        <v>a20</v>
      </c>
      <c r="C962">
        <f>IF(Tableau4[[#This Row],[Charges]]&lt;&gt;0,C961,"")</f>
        <v>20</v>
      </c>
      <c r="D962" t="str">
        <f>VLOOKUP(Tableau4[[#This Row],[Sections]],Tableau1[[Section]:[Désignation section]],2,FALSE)</f>
        <v xml:space="preserve">T </v>
      </c>
      <c r="E962" s="5" t="str">
        <f ca="1">OFFSET(Tableau2[[#Headers],[Groupe Charges]],MATCH(Tableau4[[#This Row],[Charges]],Tableau2[Charges],0),0)</f>
        <v xml:space="preserve">Subcontracted works </v>
      </c>
      <c r="F962" t="str">
        <f>IF($C$4&lt;&gt;"",Inputs!$G13,0)</f>
        <v>Documentation Generale &amp; Technique</v>
      </c>
    </row>
    <row r="963" spans="2:6" x14ac:dyDescent="0.2">
      <c r="B963" t="str">
        <f ca="1">OFFSET(Tableau1[[#Headers],[CDT]],MATCH(C963,Tableau1[Section],0),0)</f>
        <v>a20</v>
      </c>
      <c r="C963">
        <f>IF(Tableau4[[#This Row],[Charges]]&lt;&gt;0,C962,"")</f>
        <v>20</v>
      </c>
      <c r="D963" t="str">
        <f>VLOOKUP(Tableau4[[#This Row],[Sections]],Tableau1[[Section]:[Désignation section]],2,FALSE)</f>
        <v xml:space="preserve">T </v>
      </c>
      <c r="E963" s="5" t="str">
        <f ca="1">OFFSET(Tableau2[[#Headers],[Groupe Charges]],MATCH(Tableau4[[#This Row],[Charges]],Tableau2[Charges],0),0)</f>
        <v xml:space="preserve">Subcontracted works </v>
      </c>
      <c r="F963" t="str">
        <f>IF($C$4&lt;&gt;"",Inputs!$G14,0)</f>
        <v>Qualite,Tests,Essais</v>
      </c>
    </row>
    <row r="964" spans="2:6" x14ac:dyDescent="0.2">
      <c r="B964" t="str">
        <f ca="1">OFFSET(Tableau1[[#Headers],[CDT]],MATCH(C964,Tableau1[Section],0),0)</f>
        <v>a20</v>
      </c>
      <c r="C964">
        <f>IF(Tableau4[[#This Row],[Charges]]&lt;&gt;0,C963,"")</f>
        <v>20</v>
      </c>
      <c r="D964" t="str">
        <f>VLOOKUP(Tableau4[[#This Row],[Sections]],Tableau1[[Section]:[Désignation section]],2,FALSE)</f>
        <v xml:space="preserve">T </v>
      </c>
      <c r="E964" s="5" t="str">
        <f ca="1">OFFSET(Tableau2[[#Headers],[Groupe Charges]],MATCH(Tableau4[[#This Row],[Charges]],Tableau2[Charges],0),0)</f>
        <v xml:space="preserve">Subcontracted works </v>
      </c>
      <c r="F964" t="str">
        <f>IF($C$4&lt;&gt;"",Inputs!$G15,0)</f>
        <v>Autres études &amp; recherches ext</v>
      </c>
    </row>
    <row r="965" spans="2:6" x14ac:dyDescent="0.2">
      <c r="B965" t="str">
        <f ca="1">OFFSET(Tableau1[[#Headers],[CDT]],MATCH(C965,Tableau1[Section],0),0)</f>
        <v>a20</v>
      </c>
      <c r="C965">
        <f>IF(Tableau4[[#This Row],[Charges]]&lt;&gt;0,C964,"")</f>
        <v>20</v>
      </c>
      <c r="D965" t="str">
        <f>VLOOKUP(Tableau4[[#This Row],[Sections]],Tableau1[[Section]:[Désignation section]],2,FALSE)</f>
        <v xml:space="preserve">T </v>
      </c>
      <c r="E965" s="5" t="str">
        <f ca="1">OFFSET(Tableau2[[#Headers],[Groupe Charges]],MATCH(Tableau4[[#This Row],[Charges]],Tableau2[Charges],0),0)</f>
        <v xml:space="preserve">Travel cost &amp; accomodation </v>
      </c>
      <c r="F965" t="str">
        <f>IF($C$4&lt;&gt;"",Inputs!$G16,0)</f>
        <v>Travel cost &amp; accomodation</v>
      </c>
    </row>
    <row r="966" spans="2:6" x14ac:dyDescent="0.2">
      <c r="B966" t="str">
        <f ca="1">OFFSET(Tableau1[[#Headers],[CDT]],MATCH(C966,Tableau1[Section],0),0)</f>
        <v>a20</v>
      </c>
      <c r="C966">
        <f>IF(Tableau4[[#This Row],[Charges]]&lt;&gt;0,C965,"")</f>
        <v>20</v>
      </c>
      <c r="D966" t="str">
        <f>VLOOKUP(Tableau4[[#This Row],[Sections]],Tableau1[[Section]:[Désignation section]],2,FALSE)</f>
        <v xml:space="preserve">T </v>
      </c>
      <c r="E966" s="5" t="str">
        <f ca="1">OFFSET(Tableau2[[#Headers],[Groupe Charges]],MATCH(Tableau4[[#This Row],[Charges]],Tableau2[Charges],0),0)</f>
        <v xml:space="preserve">Consumables </v>
      </c>
      <c r="F966" t="str">
        <f>IF($C$4&lt;&gt;"",Inputs!$G17,0)</f>
        <v>Sorties Stock Matiere</v>
      </c>
    </row>
    <row r="967" spans="2:6" x14ac:dyDescent="0.2">
      <c r="B967" t="str">
        <f ca="1">OFFSET(Tableau1[[#Headers],[CDT]],MATCH(C967,Tableau1[Section],0),0)</f>
        <v>a20</v>
      </c>
      <c r="C967">
        <f>IF(Tableau4[[#This Row],[Charges]]&lt;&gt;0,C966,"")</f>
        <v>20</v>
      </c>
      <c r="D967" t="str">
        <f>VLOOKUP(Tableau4[[#This Row],[Sections]],Tableau1[[Section]:[Désignation section]],2,FALSE)</f>
        <v xml:space="preserve">T </v>
      </c>
      <c r="E967" s="5" t="str">
        <f ca="1">OFFSET(Tableau2[[#Headers],[Groupe Charges]],MATCH(Tableau4[[#This Row],[Charges]],Tableau2[Charges],0),0)</f>
        <v xml:space="preserve">Consumables </v>
      </c>
      <c r="F967" t="str">
        <f>IF($C$4&lt;&gt;"",Inputs!$G18,0)</f>
        <v>Visserie Semi-Equipts &amp; Equipts</v>
      </c>
    </row>
    <row r="968" spans="2:6" x14ac:dyDescent="0.2">
      <c r="B968" t="str">
        <f ca="1">OFFSET(Tableau1[[#Headers],[CDT]],MATCH(C968,Tableau1[Section],0),0)</f>
        <v>a20</v>
      </c>
      <c r="C968">
        <f>IF(Tableau4[[#This Row],[Charges]]&lt;&gt;0,C967,"")</f>
        <v>20</v>
      </c>
      <c r="D968" t="str">
        <f>VLOOKUP(Tableau4[[#This Row],[Sections]],Tableau1[[Section]:[Désignation section]],2,FALSE)</f>
        <v xml:space="preserve">T </v>
      </c>
      <c r="E968" s="5" t="str">
        <f ca="1">OFFSET(Tableau2[[#Headers],[Groupe Charges]],MATCH(Tableau4[[#This Row],[Charges]],Tableau2[Charges],0),0)</f>
        <v xml:space="preserve">Consumables </v>
      </c>
      <c r="F968" t="str">
        <f>IF($C$4&lt;&gt;"",Inputs!$G19,0)</f>
        <v>Fournit.&amp; Prod.Entret.General</v>
      </c>
    </row>
    <row r="969" spans="2:6" x14ac:dyDescent="0.2">
      <c r="B969" t="str">
        <f ca="1">OFFSET(Tableau1[[#Headers],[CDT]],MATCH(C969,Tableau1[Section],0),0)</f>
        <v>a20</v>
      </c>
      <c r="C969">
        <f>IF(Tableau4[[#This Row],[Charges]]&lt;&gt;0,C968,"")</f>
        <v>20</v>
      </c>
      <c r="D969" t="str">
        <f>VLOOKUP(Tableau4[[#This Row],[Sections]],Tableau1[[Section]:[Désignation section]],2,FALSE)</f>
        <v xml:space="preserve">T </v>
      </c>
      <c r="E969" s="5" t="str">
        <f ca="1">OFFSET(Tableau2[[#Headers],[Groupe Charges]],MATCH(Tableau4[[#This Row],[Charges]],Tableau2[Charges],0),0)</f>
        <v xml:space="preserve">Consumables </v>
      </c>
      <c r="F969" t="str">
        <f>IF($C$4&lt;&gt;"",Inputs!$G20,0)</f>
        <v>Acquis.Mob.Mat.Fournit.Bureau</v>
      </c>
    </row>
    <row r="970" spans="2:6" x14ac:dyDescent="0.2">
      <c r="B970" t="str">
        <f ca="1">OFFSET(Tableau1[[#Headers],[CDT]],MATCH(C970,Tableau1[Section],0),0)</f>
        <v>a20</v>
      </c>
      <c r="C970">
        <f>IF(Tableau4[[#This Row],[Charges]]&lt;&gt;0,C969,"")</f>
        <v>20</v>
      </c>
      <c r="D970" t="str">
        <f>VLOOKUP(Tableau4[[#This Row],[Sections]],Tableau1[[Section]:[Désignation section]],2,FALSE)</f>
        <v xml:space="preserve">T </v>
      </c>
      <c r="E970" s="5" t="str">
        <f ca="1">OFFSET(Tableau2[[#Headers],[Groupe Charges]],MATCH(Tableau4[[#This Row],[Charges]],Tableau2[Charges],0),0)</f>
        <v xml:space="preserve">Consumables </v>
      </c>
      <c r="F970" t="str">
        <f>IF($C$4&lt;&gt;"",Inputs!$G21,0)</f>
        <v>Petit Outillage</v>
      </c>
    </row>
    <row r="971" spans="2:6" x14ac:dyDescent="0.2">
      <c r="B971" t="str">
        <f ca="1">OFFSET(Tableau1[[#Headers],[CDT]],MATCH(C971,Tableau1[Section],0),0)</f>
        <v>a20</v>
      </c>
      <c r="C971">
        <f>IF(Tableau4[[#This Row],[Charges]]&lt;&gt;0,C970,"")</f>
        <v>20</v>
      </c>
      <c r="D971" t="str">
        <f>VLOOKUP(Tableau4[[#This Row],[Sections]],Tableau1[[Section]:[Désignation section]],2,FALSE)</f>
        <v xml:space="preserve">T </v>
      </c>
      <c r="E971" s="5" t="str">
        <f ca="1">OFFSET(Tableau2[[#Headers],[Groupe Charges]],MATCH(Tableau4[[#This Row],[Charges]],Tableau2[Charges],0),0)</f>
        <v xml:space="preserve">Consumables </v>
      </c>
      <c r="F971" t="str">
        <f>IF($C$4&lt;&gt;"",Inputs!$G22,0)</f>
        <v>Matieres Consommab.Pdts Entret</v>
      </c>
    </row>
    <row r="972" spans="2:6" x14ac:dyDescent="0.2">
      <c r="B972" t="str">
        <f ca="1">OFFSET(Tableau1[[#Headers],[CDT]],MATCH(C972,Tableau1[Section],0),0)</f>
        <v>a20</v>
      </c>
      <c r="C972">
        <f>IF(Tableau4[[#This Row],[Charges]]&lt;&gt;0,C971,"")</f>
        <v>20</v>
      </c>
      <c r="D972" t="str">
        <f>VLOOKUP(Tableau4[[#This Row],[Sections]],Tableau1[[Section]:[Désignation section]],2,FALSE)</f>
        <v xml:space="preserve">T </v>
      </c>
      <c r="E972" s="5" t="str">
        <f ca="1">OFFSET(Tableau2[[#Headers],[Groupe Charges]],MATCH(Tableau4[[#This Row],[Charges]],Tableau2[Charges],0),0)</f>
        <v xml:space="preserve">Business Services </v>
      </c>
      <c r="F972" t="str">
        <f>IF($C$4&lt;&gt;"",Inputs!$G23,0)</f>
        <v>Assurances Batiments &amp; Is</v>
      </c>
    </row>
    <row r="973" spans="2:6" x14ac:dyDescent="0.2">
      <c r="B973" t="str">
        <f ca="1">OFFSET(Tableau1[[#Headers],[CDT]],MATCH(C973,Tableau1[Section],0),0)</f>
        <v>a20</v>
      </c>
      <c r="C973">
        <f>IF(Tableau4[[#This Row],[Charges]]&lt;&gt;0,C972,"")</f>
        <v>20</v>
      </c>
      <c r="D973" t="str">
        <f>VLOOKUP(Tableau4[[#This Row],[Sections]],Tableau1[[Section]:[Désignation section]],2,FALSE)</f>
        <v xml:space="preserve">T </v>
      </c>
      <c r="E973" s="5" t="str">
        <f ca="1">OFFSET(Tableau2[[#Headers],[Groupe Charges]],MATCH(Tableau4[[#This Row],[Charges]],Tableau2[Charges],0),0)</f>
        <v xml:space="preserve">Business Services </v>
      </c>
      <c r="F973" t="str">
        <f>IF($C$4&lt;&gt;"",Inputs!$G24,0)</f>
        <v>Assurances Hors Batiments &amp; Is</v>
      </c>
    </row>
    <row r="974" spans="2:6" x14ac:dyDescent="0.2">
      <c r="B974" t="str">
        <f ca="1">OFFSET(Tableau1[[#Headers],[CDT]],MATCH(C974,Tableau1[Section],0),0)</f>
        <v>a20</v>
      </c>
      <c r="C974">
        <f>IF(Tableau4[[#This Row],[Charges]]&lt;&gt;0,C973,"")</f>
        <v>20</v>
      </c>
      <c r="D974" t="str">
        <f>VLOOKUP(Tableau4[[#This Row],[Sections]],Tableau1[[Section]:[Désignation section]],2,FALSE)</f>
        <v xml:space="preserve">T </v>
      </c>
      <c r="E974" s="5" t="str">
        <f ca="1">OFFSET(Tableau2[[#Headers],[Groupe Charges]],MATCH(Tableau4[[#This Row],[Charges]],Tableau2[Charges],0),0)</f>
        <v xml:space="preserve">Business Services </v>
      </c>
      <c r="F974" t="str">
        <f>IF($C$4&lt;&gt;"",Inputs!$G25,0)</f>
        <v>Affranchissements</v>
      </c>
    </row>
    <row r="975" spans="2:6" x14ac:dyDescent="0.2">
      <c r="B975" t="str">
        <f ca="1">OFFSET(Tableau1[[#Headers],[CDT]],MATCH(C975,Tableau1[Section],0),0)</f>
        <v>a20</v>
      </c>
      <c r="C975">
        <f>IF(Tableau4[[#This Row],[Charges]]&lt;&gt;0,C974,"")</f>
        <v>20</v>
      </c>
      <c r="D975" t="str">
        <f>VLOOKUP(Tableau4[[#This Row],[Sections]],Tableau1[[Section]:[Désignation section]],2,FALSE)</f>
        <v xml:space="preserve">T </v>
      </c>
      <c r="E975" s="5" t="str">
        <f ca="1">OFFSET(Tableau2[[#Headers],[Groupe Charges]],MATCH(Tableau4[[#This Row],[Charges]],Tableau2[Charges],0),0)</f>
        <v xml:space="preserve">Business Services </v>
      </c>
      <c r="F975" t="str">
        <f>IF($C$4&lt;&gt;"",Inputs!$G26,0)</f>
        <v>Manutention</v>
      </c>
    </row>
    <row r="976" spans="2:6" x14ac:dyDescent="0.2">
      <c r="B976" t="str">
        <f ca="1">OFFSET(Tableau1[[#Headers],[CDT]],MATCH(C976,Tableau1[Section],0),0)</f>
        <v>a20</v>
      </c>
      <c r="C976">
        <f>IF(Tableau4[[#This Row],[Charges]]&lt;&gt;0,C975,"")</f>
        <v>20</v>
      </c>
      <c r="D976" t="str">
        <f>VLOOKUP(Tableau4[[#This Row],[Sections]],Tableau1[[Section]:[Désignation section]],2,FALSE)</f>
        <v xml:space="preserve">T </v>
      </c>
      <c r="E976" s="5" t="str">
        <f ca="1">OFFSET(Tableau2[[#Headers],[Groupe Charges]],MATCH(Tableau4[[#This Row],[Charges]],Tableau2[Charges],0),0)</f>
        <v xml:space="preserve">Business Services </v>
      </c>
      <c r="F976" t="str">
        <f>IF($C$4&lt;&gt;"",Inputs!$G27,0)</f>
        <v>Affutage</v>
      </c>
    </row>
    <row r="977" spans="2:6" x14ac:dyDescent="0.2">
      <c r="B977" t="str">
        <f ca="1">OFFSET(Tableau1[[#Headers],[CDT]],MATCH(C977,Tableau1[Section],0),0)</f>
        <v>a20</v>
      </c>
      <c r="C977">
        <f>IF(Tableau4[[#This Row],[Charges]]&lt;&gt;0,C976,"")</f>
        <v>20</v>
      </c>
      <c r="D977" t="str">
        <f>VLOOKUP(Tableau4[[#This Row],[Sections]],Tableau1[[Section]:[Désignation section]],2,FALSE)</f>
        <v xml:space="preserve">T </v>
      </c>
      <c r="E977" s="5" t="str">
        <f ca="1">OFFSET(Tableau2[[#Headers],[Groupe Charges]],MATCH(Tableau4[[#This Row],[Charges]],Tableau2[Charges],0),0)</f>
        <v xml:space="preserve">Business Services </v>
      </c>
      <c r="F977" t="str">
        <f>IF($C$4&lt;&gt;"",Inputs!$G28,0)</f>
        <v>Receptions, Restauration Exterieur</v>
      </c>
    </row>
    <row r="978" spans="2:6" x14ac:dyDescent="0.2">
      <c r="B978" t="str">
        <f ca="1">OFFSET(Tableau1[[#Headers],[CDT]],MATCH(C978,Tableau1[Section],0),0)</f>
        <v>a20</v>
      </c>
      <c r="C978">
        <f>IF(Tableau4[[#This Row],[Charges]]&lt;&gt;0,C977,"")</f>
        <v>20</v>
      </c>
      <c r="D978" t="str">
        <f>VLOOKUP(Tableau4[[#This Row],[Sections]],Tableau1[[Section]:[Désignation section]],2,FALSE)</f>
        <v xml:space="preserve">T </v>
      </c>
      <c r="E978" s="5" t="str">
        <f ca="1">OFFSET(Tableau2[[#Headers],[Groupe Charges]],MATCH(Tableau4[[#This Row],[Charges]],Tableau2[Charges],0),0)</f>
        <v xml:space="preserve">Business Services </v>
      </c>
      <c r="F978" t="str">
        <f>IF($C$4&lt;&gt;"",Inputs!$G29,0)</f>
        <v>Transports Lies A L'Exploitat.</v>
      </c>
    </row>
    <row r="979" spans="2:6" x14ac:dyDescent="0.2">
      <c r="B979" t="str">
        <f ca="1">OFFSET(Tableau1[[#Headers],[CDT]],MATCH(C979,Tableau1[Section],0),0)</f>
        <v>a20</v>
      </c>
      <c r="C979">
        <f>IF(Tableau4[[#This Row],[Charges]]&lt;&gt;0,C978,"")</f>
        <v>20</v>
      </c>
      <c r="D979" t="str">
        <f>VLOOKUP(Tableau4[[#This Row],[Sections]],Tableau1[[Section]:[Désignation section]],2,FALSE)</f>
        <v xml:space="preserve">T </v>
      </c>
      <c r="E979" s="5" t="str">
        <f ca="1">OFFSET(Tableau2[[#Headers],[Groupe Charges]],MATCH(Tableau4[[#This Row],[Charges]],Tableau2[Charges],0),0)</f>
        <v xml:space="preserve">Business Services </v>
      </c>
      <c r="F979" t="str">
        <f>IF($C$4&lt;&gt;"",Inputs!$G30,0)</f>
        <v>Publicite Cadeaux</v>
      </c>
    </row>
    <row r="980" spans="2:6" x14ac:dyDescent="0.2">
      <c r="B980" t="str">
        <f ca="1">OFFSET(Tableau1[[#Headers],[CDT]],MATCH(C980,Tableau1[Section],0),0)</f>
        <v>a20</v>
      </c>
      <c r="C980">
        <f>IF(Tableau4[[#This Row],[Charges]]&lt;&gt;0,C979,"")</f>
        <v>20</v>
      </c>
      <c r="D980" t="str">
        <f>VLOOKUP(Tableau4[[#This Row],[Sections]],Tableau1[[Section]:[Désignation section]],2,FALSE)</f>
        <v xml:space="preserve">T </v>
      </c>
      <c r="E980" s="5" t="str">
        <f ca="1">OFFSET(Tableau2[[#Headers],[Groupe Charges]],MATCH(Tableau4[[#This Row],[Charges]],Tableau2[Charges],0),0)</f>
        <v xml:space="preserve">Business Services </v>
      </c>
      <c r="F980" t="str">
        <f>IF($C$4&lt;&gt;"",Inputs!$G31,0)</f>
        <v>Inscriptions Congres, Manifestation</v>
      </c>
    </row>
    <row r="981" spans="2:6" x14ac:dyDescent="0.2">
      <c r="B981" t="str">
        <f ca="1">OFFSET(Tableau1[[#Headers],[CDT]],MATCH(C981,Tableau1[Section],0),0)</f>
        <v>a20</v>
      </c>
      <c r="C981">
        <f>IF(Tableau4[[#This Row],[Charges]]&lt;&gt;0,C980,"")</f>
        <v>20</v>
      </c>
      <c r="D981" t="str">
        <f>VLOOKUP(Tableau4[[#This Row],[Sections]],Tableau1[[Section]:[Désignation section]],2,FALSE)</f>
        <v xml:space="preserve">T </v>
      </c>
      <c r="E981" s="5" t="str">
        <f ca="1">OFFSET(Tableau2[[#Headers],[Groupe Charges]],MATCH(Tableau4[[#This Row],[Charges]],Tableau2[Charges],0),0)</f>
        <v xml:space="preserve">Business Services </v>
      </c>
      <c r="F981" t="str">
        <f>IF($C$4&lt;&gt;"",Inputs!$G32,0)</f>
        <v>Actes,Formalites,Intermediaires</v>
      </c>
    </row>
    <row r="982" spans="2:6" x14ac:dyDescent="0.2">
      <c r="B982" t="str">
        <f ca="1">OFFSET(Tableau1[[#Headers],[CDT]],MATCH(C982,Tableau1[Section],0),0)</f>
        <v>a20</v>
      </c>
      <c r="C982">
        <f>IF(Tableau4[[#This Row],[Charges]]&lt;&gt;0,C981,"")</f>
        <v>20</v>
      </c>
      <c r="D982" t="str">
        <f>VLOOKUP(Tableau4[[#This Row],[Sections]],Tableau1[[Section]:[Désignation section]],2,FALSE)</f>
        <v xml:space="preserve">T </v>
      </c>
      <c r="E982" s="5" t="str">
        <f ca="1">OFFSET(Tableau2[[#Headers],[Groupe Charges]],MATCH(Tableau4[[#This Row],[Charges]],Tableau2[Charges],0),0)</f>
        <v xml:space="preserve">Business Services </v>
      </c>
      <c r="F982" t="str">
        <f>IF($C$4&lt;&gt;"",Inputs!$G33,0)</f>
        <v>Trvx et services sur site</v>
      </c>
    </row>
    <row r="983" spans="2:6" x14ac:dyDescent="0.2">
      <c r="B983" t="str">
        <f ca="1">OFFSET(Tableau1[[#Headers],[CDT]],MATCH(C983,Tableau1[Section],0),0)</f>
        <v>a20</v>
      </c>
      <c r="C983">
        <f>IF(Tableau4[[#This Row],[Charges]]&lt;&gt;0,C982,"")</f>
        <v>20</v>
      </c>
      <c r="D983" t="str">
        <f>VLOOKUP(Tableau4[[#This Row],[Sections]],Tableau1[[Section]:[Désignation section]],2,FALSE)</f>
        <v xml:space="preserve">T </v>
      </c>
      <c r="E983" s="5" t="str">
        <f ca="1">OFFSET(Tableau2[[#Headers],[Groupe Charges]],MATCH(Tableau4[[#This Row],[Charges]],Tableau2[Charges],0),0)</f>
        <v xml:space="preserve">Business Services </v>
      </c>
      <c r="F983" t="str">
        <f>IF($C$4&lt;&gt;"",Inputs!$G34,0)</f>
        <v>Redevances,Dons,Mecenat</v>
      </c>
    </row>
    <row r="984" spans="2:6" x14ac:dyDescent="0.2">
      <c r="B984" t="str">
        <f ca="1">OFFSET(Tableau1[[#Headers],[CDT]],MATCH(C984,Tableau1[Section],0),0)</f>
        <v>a20</v>
      </c>
      <c r="C984">
        <f>IF(Tableau4[[#This Row],[Charges]]&lt;&gt;0,C983,"")</f>
        <v>20</v>
      </c>
      <c r="D984" t="str">
        <f>VLOOKUP(Tableau4[[#This Row],[Sections]],Tableau1[[Section]:[Désignation section]],2,FALSE)</f>
        <v xml:space="preserve">T </v>
      </c>
      <c r="E984" s="5" t="str">
        <f ca="1">OFFSET(Tableau2[[#Headers],[Groupe Charges]],MATCH(Tableau4[[#This Row],[Charges]],Tableau2[Charges],0),0)</f>
        <v xml:space="preserve">Business Services </v>
      </c>
      <c r="F984" t="str">
        <f>IF($C$4&lt;&gt;"",Inputs!$G35,0)</f>
        <v xml:space="preserve">Entretien Materiel Et Outil. </v>
      </c>
    </row>
    <row r="985" spans="2:6" x14ac:dyDescent="0.2">
      <c r="B985" t="str">
        <f ca="1">OFFSET(Tableau1[[#Headers],[CDT]],MATCH(C985,Tableau1[Section],0),0)</f>
        <v>a20</v>
      </c>
      <c r="C985">
        <f>IF(Tableau4[[#This Row],[Charges]]&lt;&gt;0,C984,"")</f>
        <v>20</v>
      </c>
      <c r="D985" t="str">
        <f>VLOOKUP(Tableau4[[#This Row],[Sections]],Tableau1[[Section]:[Désignation section]],2,FALSE)</f>
        <v xml:space="preserve">T </v>
      </c>
      <c r="E985" s="5" t="str">
        <f ca="1">OFFSET(Tableau2[[#Headers],[Groupe Charges]],MATCH(Tableau4[[#This Row],[Charges]],Tableau2[Charges],0),0)</f>
        <v xml:space="preserve">Business Services </v>
      </c>
      <c r="F985" t="str">
        <f>IF($C$4&lt;&gt;"",Inputs!$G36,0)</f>
        <v>Loyers Mat &amp; Outil.Hors It</v>
      </c>
    </row>
    <row r="986" spans="2:6" x14ac:dyDescent="0.2">
      <c r="B986" t="str">
        <f ca="1">OFFSET(Tableau1[[#Headers],[CDT]],MATCH(C986,Tableau1[Section],0),0)</f>
        <v>a20</v>
      </c>
      <c r="C986">
        <f>IF(Tableau4[[#This Row],[Charges]]&lt;&gt;0,C985,"")</f>
        <v>20</v>
      </c>
      <c r="D986" t="str">
        <f>VLOOKUP(Tableau4[[#This Row],[Sections]],Tableau1[[Section]:[Désignation section]],2,FALSE)</f>
        <v xml:space="preserve">T </v>
      </c>
      <c r="E986" s="5" t="str">
        <f ca="1">OFFSET(Tableau2[[#Headers],[Groupe Charges]],MATCH(Tableau4[[#This Row],[Charges]],Tableau2[Charges],0),0)</f>
        <v xml:space="preserve">Facil.Managt &amp; Utilities </v>
      </c>
      <c r="F986" t="str">
        <f>IF($C$4&lt;&gt;"",Inputs!$G37,0)</f>
        <v>Remb.De Charges &amp; Subventions Recu</v>
      </c>
    </row>
    <row r="987" spans="2:6" x14ac:dyDescent="0.2">
      <c r="B987" t="str">
        <f ca="1">OFFSET(Tableau1[[#Headers],[CDT]],MATCH(C987,Tableau1[Section],0),0)</f>
        <v>a20</v>
      </c>
      <c r="C987">
        <f>IF(Tableau4[[#This Row],[Charges]]&lt;&gt;0,C986,"")</f>
        <v>20</v>
      </c>
      <c r="D987" t="str">
        <f>VLOOKUP(Tableau4[[#This Row],[Sections]],Tableau1[[Section]:[Désignation section]],2,FALSE)</f>
        <v xml:space="preserve">T </v>
      </c>
      <c r="E987" s="5" t="str">
        <f ca="1">OFFSET(Tableau2[[#Headers],[Groupe Charges]],MATCH(Tableau4[[#This Row],[Charges]],Tableau2[Charges],0),0)</f>
        <v xml:space="preserve">Facil.Managt &amp; Utilities </v>
      </c>
      <c r="F987" t="str">
        <f>IF($C$4&lt;&gt;"",Inputs!$G38,0)</f>
        <v>Electricite</v>
      </c>
    </row>
    <row r="988" spans="2:6" x14ac:dyDescent="0.2">
      <c r="B988" t="str">
        <f ca="1">OFFSET(Tableau1[[#Headers],[CDT]],MATCH(C988,Tableau1[Section],0),0)</f>
        <v>a20</v>
      </c>
      <c r="C988">
        <f>IF(Tableau4[[#This Row],[Charges]]&lt;&gt;0,C987,"")</f>
        <v>20</v>
      </c>
      <c r="D988" t="str">
        <f>VLOOKUP(Tableau4[[#This Row],[Sections]],Tableau1[[Section]:[Désignation section]],2,FALSE)</f>
        <v xml:space="preserve">T </v>
      </c>
      <c r="E988" s="5" t="str">
        <f ca="1">OFFSET(Tableau2[[#Headers],[Groupe Charges]],MATCH(Tableau4[[#This Row],[Charges]],Tableau2[Charges],0),0)</f>
        <v xml:space="preserve">Facil.Managt &amp; Utilities </v>
      </c>
      <c r="F988" t="str">
        <f>IF($C$4&lt;&gt;"",Inputs!$G39,0)</f>
        <v>Eau</v>
      </c>
    </row>
    <row r="989" spans="2:6" x14ac:dyDescent="0.2">
      <c r="B989" t="str">
        <f ca="1">OFFSET(Tableau1[[#Headers],[CDT]],MATCH(C989,Tableau1[Section],0),0)</f>
        <v>a20</v>
      </c>
      <c r="C989">
        <f>IF(Tableau4[[#This Row],[Charges]]&lt;&gt;0,C988,"")</f>
        <v>20</v>
      </c>
      <c r="D989" t="str">
        <f>VLOOKUP(Tableau4[[#This Row],[Sections]],Tableau1[[Section]:[Désignation section]],2,FALSE)</f>
        <v xml:space="preserve">T </v>
      </c>
      <c r="E989" s="5" t="str">
        <f ca="1">OFFSET(Tableau2[[#Headers],[Groupe Charges]],MATCH(Tableau4[[#This Row],[Charges]],Tableau2[Charges],0),0)</f>
        <v xml:space="preserve">Facil.Managt &amp; Utilities </v>
      </c>
      <c r="F989" t="str">
        <f>IF($C$4&lt;&gt;"",Inputs!$G40,0)</f>
        <v>Gaz</v>
      </c>
    </row>
    <row r="990" spans="2:6" x14ac:dyDescent="0.2">
      <c r="B990" t="str">
        <f ca="1">OFFSET(Tableau1[[#Headers],[CDT]],MATCH(C990,Tableau1[Section],0),0)</f>
        <v>a20</v>
      </c>
      <c r="C990">
        <f>IF(Tableau4[[#This Row],[Charges]]&lt;&gt;0,C989,"")</f>
        <v>20</v>
      </c>
      <c r="D990" t="str">
        <f>VLOOKUP(Tableau4[[#This Row],[Sections]],Tableau1[[Section]:[Désignation section]],2,FALSE)</f>
        <v xml:space="preserve">T </v>
      </c>
      <c r="E990" s="5" t="str">
        <f ca="1">OFFSET(Tableau2[[#Headers],[Groupe Charges]],MATCH(Tableau4[[#This Row],[Charges]],Tableau2[Charges],0),0)</f>
        <v xml:space="preserve">Facil.Managt &amp; Utilities </v>
      </c>
      <c r="F990" t="str">
        <f>IF($C$4&lt;&gt;"",Inputs!$G41,0)</f>
        <v>Fuel Combustible De Chauffage</v>
      </c>
    </row>
    <row r="991" spans="2:6" x14ac:dyDescent="0.2">
      <c r="B991" t="str">
        <f ca="1">OFFSET(Tableau1[[#Headers],[CDT]],MATCH(C991,Tableau1[Section],0),0)</f>
        <v>a20</v>
      </c>
      <c r="C991">
        <f>IF(Tableau4[[#This Row],[Charges]]&lt;&gt;0,C990,"")</f>
        <v>20</v>
      </c>
      <c r="D991" t="str">
        <f>VLOOKUP(Tableau4[[#This Row],[Sections]],Tableau1[[Section]:[Désignation section]],2,FALSE)</f>
        <v xml:space="preserve">T </v>
      </c>
      <c r="E991" s="5" t="str">
        <f ca="1">OFFSET(Tableau2[[#Headers],[Groupe Charges]],MATCH(Tableau4[[#This Row],[Charges]],Tableau2[Charges],0),0)</f>
        <v xml:space="preserve">Facil.Managt &amp; Utilities </v>
      </c>
      <c r="F991" t="str">
        <f>IF($C$4&lt;&gt;"",Inputs!$G42,0)</f>
        <v>Nettoyage Ateliers Et Bureaux</v>
      </c>
    </row>
    <row r="992" spans="2:6" x14ac:dyDescent="0.2">
      <c r="B992" t="str">
        <f ca="1">OFFSET(Tableau1[[#Headers],[CDT]],MATCH(C992,Tableau1[Section],0),0)</f>
        <v>a20</v>
      </c>
      <c r="C992">
        <f>IF(Tableau4[[#This Row],[Charges]]&lt;&gt;0,C991,"")</f>
        <v>20</v>
      </c>
      <c r="D992" t="str">
        <f>VLOOKUP(Tableau4[[#This Row],[Sections]],Tableau1[[Section]:[Désignation section]],2,FALSE)</f>
        <v xml:space="preserve">T </v>
      </c>
      <c r="E992" s="5" t="str">
        <f ca="1">OFFSET(Tableau2[[#Headers],[Groupe Charges]],MATCH(Tableau4[[#This Row],[Charges]],Tableau2[Charges],0),0)</f>
        <v xml:space="preserve">Facil.Managt &amp; Utilities </v>
      </c>
      <c r="F992" t="str">
        <f>IF($C$4&lt;&gt;"",Inputs!$G43,0)</f>
        <v>Frais De Gardiennage</v>
      </c>
    </row>
    <row r="993" spans="2:6" x14ac:dyDescent="0.2">
      <c r="B993" t="str">
        <f ca="1">OFFSET(Tableau1[[#Headers],[CDT]],MATCH(C993,Tableau1[Section],0),0)</f>
        <v>a20</v>
      </c>
      <c r="C993">
        <f>IF(Tableau4[[#This Row],[Charges]]&lt;&gt;0,C992,"")</f>
        <v>20</v>
      </c>
      <c r="D993" t="str">
        <f>VLOOKUP(Tableau4[[#This Row],[Sections]],Tableau1[[Section]:[Désignation section]],2,FALSE)</f>
        <v xml:space="preserve">T </v>
      </c>
      <c r="E993" s="5" t="str">
        <f ca="1">OFFSET(Tableau2[[#Headers],[Groupe Charges]],MATCH(Tableau4[[#This Row],[Charges]],Tableau2[Charges],0),0)</f>
        <v xml:space="preserve">Facil.Managt &amp; Utilities </v>
      </c>
      <c r="F993" t="str">
        <f>IF($C$4&lt;&gt;"",Inputs!$G44,0)</f>
        <v>Loyers EADS Terrains &amp; Constructio</v>
      </c>
    </row>
    <row r="994" spans="2:6" x14ac:dyDescent="0.2">
      <c r="B994" t="str">
        <f ca="1">OFFSET(Tableau1[[#Headers],[CDT]],MATCH(C994,Tableau1[Section],0),0)</f>
        <v>a20</v>
      </c>
      <c r="C994">
        <f>IF(Tableau4[[#This Row],[Charges]]&lt;&gt;0,C993,"")</f>
        <v>20</v>
      </c>
      <c r="D994" t="str">
        <f>VLOOKUP(Tableau4[[#This Row],[Sections]],Tableau1[[Section]:[Désignation section]],2,FALSE)</f>
        <v xml:space="preserve">T </v>
      </c>
      <c r="E994" s="5" t="str">
        <f ca="1">OFFSET(Tableau2[[#Headers],[Groupe Charges]],MATCH(Tableau4[[#This Row],[Charges]],Tableau2[Charges],0),0)</f>
        <v xml:space="preserve">Facil.Managt &amp; Utilities </v>
      </c>
      <c r="F994" t="str">
        <f>IF($C$4&lt;&gt;"",Inputs!$G45,0)</f>
        <v>Loyers SRE Terrains &amp; Construction</v>
      </c>
    </row>
    <row r="995" spans="2:6" x14ac:dyDescent="0.2">
      <c r="B995" t="str">
        <f ca="1">OFFSET(Tableau1[[#Headers],[CDT]],MATCH(C995,Tableau1[Section],0),0)</f>
        <v>a20</v>
      </c>
      <c r="C995">
        <f>IF(Tableau4[[#This Row],[Charges]]&lt;&gt;0,C994,"")</f>
        <v>20</v>
      </c>
      <c r="D995" t="str">
        <f>VLOOKUP(Tableau4[[#This Row],[Sections]],Tableau1[[Section]:[Désignation section]],2,FALSE)</f>
        <v xml:space="preserve">T </v>
      </c>
      <c r="E995" s="5" t="str">
        <f ca="1">OFFSET(Tableau2[[#Headers],[Groupe Charges]],MATCH(Tableau4[[#This Row],[Charges]],Tableau2[Charges],0),0)</f>
        <v xml:space="preserve">Facil.Managt &amp; Utilities </v>
      </c>
      <c r="F995" t="str">
        <f>IF($C$4&lt;&gt;"",Inputs!$G46,0)</f>
        <v>Loyers Exterieurs Terrains &amp; Const</v>
      </c>
    </row>
    <row r="996" spans="2:6" x14ac:dyDescent="0.2">
      <c r="B996" t="str">
        <f ca="1">OFFSET(Tableau1[[#Headers],[CDT]],MATCH(C996,Tableau1[Section],0),0)</f>
        <v>a20</v>
      </c>
      <c r="C996">
        <f>IF(Tableau4[[#This Row],[Charges]]&lt;&gt;0,C995,"")</f>
        <v>20</v>
      </c>
      <c r="D996" t="str">
        <f>VLOOKUP(Tableau4[[#This Row],[Sections]],Tableau1[[Section]:[Désignation section]],2,FALSE)</f>
        <v xml:space="preserve">T </v>
      </c>
      <c r="E996" s="5" t="str">
        <f ca="1">OFFSET(Tableau2[[#Headers],[Groupe Charges]],MATCH(Tableau4[[#This Row],[Charges]],Tableau2[Charges],0),0)</f>
        <v xml:space="preserve">Facil.Managt &amp; Utilities </v>
      </c>
      <c r="F996" t="str">
        <f>IF($C$4&lt;&gt;"",Inputs!$G47,0)</f>
        <v>Entretien Terrains</v>
      </c>
    </row>
    <row r="997" spans="2:6" x14ac:dyDescent="0.2">
      <c r="B997" t="str">
        <f ca="1">OFFSET(Tableau1[[#Headers],[CDT]],MATCH(C997,Tableau1[Section],0),0)</f>
        <v>a20</v>
      </c>
      <c r="C997">
        <f>IF(Tableau4[[#This Row],[Charges]]&lt;&gt;0,C996,"")</f>
        <v>20</v>
      </c>
      <c r="D997" t="str">
        <f>VLOOKUP(Tableau4[[#This Row],[Sections]],Tableau1[[Section]:[Désignation section]],2,FALSE)</f>
        <v xml:space="preserve">T </v>
      </c>
      <c r="E997" s="5" t="str">
        <f ca="1">OFFSET(Tableau2[[#Headers],[Groupe Charges]],MATCH(Tableau4[[#This Row],[Charges]],Tableau2[Charges],0),0)</f>
        <v xml:space="preserve">Facil.Managt &amp; Utilities </v>
      </c>
      <c r="F997" t="str">
        <f>IF($C$4&lt;&gt;"",Inputs!$G48,0)</f>
        <v>Entretien Batiments</v>
      </c>
    </row>
    <row r="998" spans="2:6" x14ac:dyDescent="0.2">
      <c r="B998" t="str">
        <f ca="1">OFFSET(Tableau1[[#Headers],[CDT]],MATCH(C998,Tableau1[Section],0),0)</f>
        <v>a20</v>
      </c>
      <c r="C998">
        <f>IF(Tableau4[[#This Row],[Charges]]&lt;&gt;0,C997,"")</f>
        <v>20</v>
      </c>
      <c r="D998" t="str">
        <f>VLOOKUP(Tableau4[[#This Row],[Sections]],Tableau1[[Section]:[Désignation section]],2,FALSE)</f>
        <v xml:space="preserve">T </v>
      </c>
      <c r="E998" s="5" t="str">
        <f ca="1">OFFSET(Tableau2[[#Headers],[Groupe Charges]],MATCH(Tableau4[[#This Row],[Charges]],Tableau2[Charges],0),0)</f>
        <v xml:space="preserve">Facil.Managt &amp; Utilities </v>
      </c>
      <c r="F998" t="str">
        <f>IF($C$4&lt;&gt;"",Inputs!$G49,0)</f>
        <v>Entretien Installations Techniques</v>
      </c>
    </row>
    <row r="999" spans="2:6" x14ac:dyDescent="0.2">
      <c r="B999" t="str">
        <f ca="1">OFFSET(Tableau1[[#Headers],[CDT]],MATCH(C999,Tableau1[Section],0),0)</f>
        <v>a20</v>
      </c>
      <c r="C999">
        <f>IF(Tableau4[[#This Row],[Charges]]&lt;&gt;0,C998,"")</f>
        <v>20</v>
      </c>
      <c r="D999" t="str">
        <f>VLOOKUP(Tableau4[[#This Row],[Sections]],Tableau1[[Section]:[Désignation section]],2,FALSE)</f>
        <v xml:space="preserve">T </v>
      </c>
      <c r="E999" s="5" t="str">
        <f ca="1">OFFSET(Tableau2[[#Headers],[Groupe Charges]],MATCH(Tableau4[[#This Row],[Charges]],Tableau2[Charges],0),0)</f>
        <v xml:space="preserve">Facil.Managt &amp; Utilities </v>
      </c>
      <c r="F999" t="str">
        <f>IF($C$4&lt;&gt;"",Inputs!$G50,0)</f>
        <v>Transport Du Personnel</v>
      </c>
    </row>
    <row r="1000" spans="2:6" x14ac:dyDescent="0.2">
      <c r="B1000" t="str">
        <f ca="1">OFFSET(Tableau1[[#Headers],[CDT]],MATCH(C1000,Tableau1[Section],0),0)</f>
        <v>a20</v>
      </c>
      <c r="C1000">
        <f>IF(Tableau4[[#This Row],[Charges]]&lt;&gt;0,C999,"")</f>
        <v>20</v>
      </c>
      <c r="D1000" t="str">
        <f>VLOOKUP(Tableau4[[#This Row],[Sections]],Tableau1[[Section]:[Désignation section]],2,FALSE)</f>
        <v xml:space="preserve">T </v>
      </c>
      <c r="E1000" s="5" t="str">
        <f ca="1">OFFSET(Tableau2[[#Headers],[Groupe Charges]],MATCH(Tableau4[[#This Row],[Charges]],Tableau2[Charges],0),0)</f>
        <v xml:space="preserve">Facil.Managt &amp; Utilities </v>
      </c>
      <c r="F1000" t="str">
        <f>IF($C$4&lt;&gt;"",Inputs!$G51,0)</f>
        <v>Elimination Des Dechets</v>
      </c>
    </row>
    <row r="1001" spans="2:6" x14ac:dyDescent="0.2">
      <c r="B1001" t="str">
        <f ca="1">OFFSET(Tableau1[[#Headers],[CDT]],MATCH(C1001,Tableau1[Section],0),0)</f>
        <v>a20</v>
      </c>
      <c r="C1001">
        <f>IF(Tableau4[[#This Row],[Charges]]&lt;&gt;0,C1000,"")</f>
        <v>20</v>
      </c>
      <c r="D1001" t="str">
        <f>VLOOKUP(Tableau4[[#This Row],[Sections]],Tableau1[[Section]:[Désignation section]],2,FALSE)</f>
        <v xml:space="preserve">T </v>
      </c>
      <c r="E1001" s="5" t="str">
        <f ca="1">OFFSET(Tableau2[[#Headers],[Groupe Charges]],MATCH(Tableau4[[#This Row],[Charges]],Tableau2[Charges],0),0)</f>
        <v xml:space="preserve">Facil.Managt &amp; Utilities </v>
      </c>
      <c r="F1001" t="str">
        <f>IF($C$4&lt;&gt;"",Inputs!$G52,0)</f>
        <v>Frais De Reception Internes</v>
      </c>
    </row>
    <row r="1002" spans="2:6" x14ac:dyDescent="0.2">
      <c r="B1002" t="str">
        <f ca="1">OFFSET(Tableau1[[#Headers],[CDT]],MATCH(C1002,Tableau1[Section],0),0)</f>
        <v>a20</v>
      </c>
      <c r="C1002">
        <f>IF(Tableau4[[#This Row],[Charges]]&lt;&gt;0,C1001,"")</f>
        <v>20</v>
      </c>
      <c r="D1002" t="str">
        <f>VLOOKUP(Tableau4[[#This Row],[Sections]],Tableau1[[Section]:[Désignation section]],2,FALSE)</f>
        <v xml:space="preserve">T </v>
      </c>
      <c r="E1002" s="5" t="str">
        <f ca="1">OFFSET(Tableau2[[#Headers],[Groupe Charges]],MATCH(Tableau4[[#This Row],[Charges]],Tableau2[Charges],0),0)</f>
        <v xml:space="preserve">Facil.Managt &amp; Utilities </v>
      </c>
      <c r="F1002" t="str">
        <f>IF($C$4&lt;&gt;"",Inputs!$G53,0)</f>
        <v>Amenagement Demenagement</v>
      </c>
    </row>
    <row r="1003" spans="2:6" x14ac:dyDescent="0.2">
      <c r="B1003" t="str">
        <f ca="1">OFFSET(Tableau1[[#Headers],[CDT]],MATCH(C1003,Tableau1[Section],0),0)</f>
        <v>a20</v>
      </c>
      <c r="C1003">
        <f>IF(Tableau4[[#This Row],[Charges]]&lt;&gt;0,C1002,"")</f>
        <v>20</v>
      </c>
      <c r="D1003" t="str">
        <f>VLOOKUP(Tableau4[[#This Row],[Sections]],Tableau1[[Section]:[Désignation section]],2,FALSE)</f>
        <v xml:space="preserve">T </v>
      </c>
      <c r="E1003" s="5" t="str">
        <f ca="1">OFFSET(Tableau2[[#Headers],[Groupe Charges]],MATCH(Tableau4[[#This Row],[Charges]],Tableau2[Charges],0),0)</f>
        <v xml:space="preserve">It/Telecom </v>
      </c>
      <c r="F1003" t="str">
        <f>IF($C$4&lt;&gt;"",Inputs!$G54,0)</f>
        <v>Achat computers &lt; 500 euros</v>
      </c>
    </row>
    <row r="1004" spans="2:6" x14ac:dyDescent="0.2">
      <c r="B1004" t="str">
        <f ca="1">OFFSET(Tableau1[[#Headers],[CDT]],MATCH(C1004,Tableau1[Section],0),0)</f>
        <v>a21</v>
      </c>
      <c r="C1004">
        <f>Inputs!C25</f>
        <v>21</v>
      </c>
      <c r="D1004" t="str">
        <f>VLOOKUP(Tableau4[[#This Row],[Sections]],Tableau1[[Section]:[Désignation section]],2,FALSE)</f>
        <v>U</v>
      </c>
      <c r="E1004" s="5" t="str">
        <f ca="1">OFFSET(Tableau2[[#Headers],[Groupe Charges]],MATCH(Tableau4[[#This Row],[Charges]],Tableau2[Charges],0),0)</f>
        <v xml:space="preserve">Personnel related costs </v>
      </c>
      <c r="F1004" t="str">
        <f>IF($C$4&lt;&gt;"",Inputs!$G5,0)</f>
        <v>Frais Recrutement Du Personnel</v>
      </c>
    </row>
    <row r="1005" spans="2:6" x14ac:dyDescent="0.2">
      <c r="B1005" t="str">
        <f ca="1">OFFSET(Tableau1[[#Headers],[CDT]],MATCH(C1005,Tableau1[Section],0),0)</f>
        <v>a21</v>
      </c>
      <c r="C1005">
        <f>IF(Tableau4[[#This Row],[Charges]]&lt;&gt;0,C1004,"")</f>
        <v>21</v>
      </c>
      <c r="D1005" t="str">
        <f>VLOOKUP(Tableau4[[#This Row],[Sections]],Tableau1[[Section]:[Désignation section]],2,FALSE)</f>
        <v>U</v>
      </c>
      <c r="E1005" s="5" t="str">
        <f ca="1">OFFSET(Tableau2[[#Headers],[Groupe Charges]],MATCH(Tableau4[[#This Row],[Charges]],Tableau2[Charges],0),0)</f>
        <v xml:space="preserve">Personnel related costs </v>
      </c>
      <c r="F1005" t="str">
        <f>IF($C$4&lt;&gt;"",Inputs!$G6,0)</f>
        <v>Location de voiture</v>
      </c>
    </row>
    <row r="1006" spans="2:6" x14ac:dyDescent="0.2">
      <c r="B1006" t="str">
        <f ca="1">OFFSET(Tableau1[[#Headers],[CDT]],MATCH(C1006,Tableau1[Section],0),0)</f>
        <v>a21</v>
      </c>
      <c r="C1006">
        <f>IF(Tableau4[[#This Row],[Charges]]&lt;&gt;0,C1005,"")</f>
        <v>21</v>
      </c>
      <c r="D1006" t="str">
        <f>VLOOKUP(Tableau4[[#This Row],[Sections]],Tableau1[[Section]:[Désignation section]],2,FALSE)</f>
        <v>U</v>
      </c>
      <c r="E1006" s="5" t="str">
        <f ca="1">OFFSET(Tableau2[[#Headers],[Groupe Charges]],MATCH(Tableau4[[#This Row],[Charges]],Tableau2[Charges],0),0)</f>
        <v xml:space="preserve">Personnel related costs </v>
      </c>
      <c r="F1006" t="str">
        <f>IF($C$4&lt;&gt;"",Inputs!$G7,0)</f>
        <v>Formation</v>
      </c>
    </row>
    <row r="1007" spans="2:6" x14ac:dyDescent="0.2">
      <c r="B1007" t="str">
        <f ca="1">OFFSET(Tableau1[[#Headers],[CDT]],MATCH(C1007,Tableau1[Section],0),0)</f>
        <v>a21</v>
      </c>
      <c r="C1007">
        <f>IF(Tableau4[[#This Row],[Charges]]&lt;&gt;0,C1006,"")</f>
        <v>21</v>
      </c>
      <c r="D1007" t="str">
        <f>VLOOKUP(Tableau4[[#This Row],[Sections]],Tableau1[[Section]:[Désignation section]],2,FALSE)</f>
        <v>U</v>
      </c>
      <c r="E1007" s="5" t="str">
        <f ca="1">OFFSET(Tableau2[[#Headers],[Groupe Charges]],MATCH(Tableau4[[#This Row],[Charges]],Tableau2[Charges],0),0)</f>
        <v xml:space="preserve">Personnel related costs </v>
      </c>
      <c r="F1007" t="str">
        <f>IF($C$4&lt;&gt;"",Inputs!$G8,0)</f>
        <v>Personnel Detache,Prete</v>
      </c>
    </row>
    <row r="1008" spans="2:6" x14ac:dyDescent="0.2">
      <c r="B1008" t="str">
        <f ca="1">OFFSET(Tableau1[[#Headers],[CDT]],MATCH(C1008,Tableau1[Section],0),0)</f>
        <v>a21</v>
      </c>
      <c r="C1008">
        <f>IF(Tableau4[[#This Row],[Charges]]&lt;&gt;0,C1007,"")</f>
        <v>21</v>
      </c>
      <c r="D1008" t="str">
        <f>VLOOKUP(Tableau4[[#This Row],[Sections]],Tableau1[[Section]:[Désignation section]],2,FALSE)</f>
        <v>U</v>
      </c>
      <c r="E1008" s="5" t="str">
        <f ca="1">OFFSET(Tableau2[[#Headers],[Groupe Charges]],MATCH(Tableau4[[#This Row],[Charges]],Tableau2[Charges],0),0)</f>
        <v xml:space="preserve">Personnel related costs </v>
      </c>
      <c r="F1008" t="str">
        <f>IF($C$4&lt;&gt;"",Inputs!$G9,0)</f>
        <v>Demenagement Pers. Mute</v>
      </c>
    </row>
    <row r="1009" spans="2:6" x14ac:dyDescent="0.2">
      <c r="B1009" t="str">
        <f ca="1">OFFSET(Tableau1[[#Headers],[CDT]],MATCH(C1009,Tableau1[Section],0),0)</f>
        <v>a21</v>
      </c>
      <c r="C1009">
        <f>IF(Tableau4[[#This Row],[Charges]]&lt;&gt;0,C1008,"")</f>
        <v>21</v>
      </c>
      <c r="D1009" t="str">
        <f>VLOOKUP(Tableau4[[#This Row],[Sections]],Tableau1[[Section]:[Désignation section]],2,FALSE)</f>
        <v>U</v>
      </c>
      <c r="E1009" s="5" t="str">
        <f ca="1">OFFSET(Tableau2[[#Headers],[Groupe Charges]],MATCH(Tableau4[[#This Row],[Charges]],Tableau2[Charges],0),0)</f>
        <v>Subcontracted in situ personnel</v>
      </c>
      <c r="F1009" t="str">
        <f>IF($C$4&lt;&gt;"",Inputs!$G10,0)</f>
        <v>Subcontracted in situ personnem</v>
      </c>
    </row>
    <row r="1010" spans="2:6" x14ac:dyDescent="0.2">
      <c r="B1010" t="str">
        <f ca="1">OFFSET(Tableau1[[#Headers],[CDT]],MATCH(C1010,Tableau1[Section],0),0)</f>
        <v>a21</v>
      </c>
      <c r="C1010">
        <f>IF(Tableau4[[#This Row],[Charges]]&lt;&gt;0,C1009,"")</f>
        <v>21</v>
      </c>
      <c r="D1010" t="str">
        <f>VLOOKUP(Tableau4[[#This Row],[Sections]],Tableau1[[Section]:[Désignation section]],2,FALSE)</f>
        <v>U</v>
      </c>
      <c r="E1010" s="5" t="str">
        <f ca="1">OFFSET(Tableau2[[#Headers],[Groupe Charges]],MATCH(Tableau4[[#This Row],[Charges]],Tableau2[Charges],0),0)</f>
        <v xml:space="preserve">Subcontracted works </v>
      </c>
      <c r="F1010" t="str">
        <f>IF($C$4&lt;&gt;"",Inputs!$G11,0)</f>
        <v>Dev.Maint.Logic.Concus Interne</v>
      </c>
    </row>
    <row r="1011" spans="2:6" x14ac:dyDescent="0.2">
      <c r="B1011" t="str">
        <f ca="1">OFFSET(Tableau1[[#Headers],[CDT]],MATCH(C1011,Tableau1[Section],0),0)</f>
        <v>a21</v>
      </c>
      <c r="C1011">
        <f>IF(Tableau4[[#This Row],[Charges]]&lt;&gt;0,C1010,"")</f>
        <v>21</v>
      </c>
      <c r="D1011" t="str">
        <f>VLOOKUP(Tableau4[[#This Row],[Sections]],Tableau1[[Section]:[Désignation section]],2,FALSE)</f>
        <v>U</v>
      </c>
      <c r="E1011" s="5" t="str">
        <f ca="1">OFFSET(Tableau2[[#Headers],[Groupe Charges]],MATCH(Tableau4[[#This Row],[Charges]],Tableau2[Charges],0),0)</f>
        <v xml:space="preserve">Subcontracted works </v>
      </c>
      <c r="F1011" t="str">
        <f>IF($C$4&lt;&gt;"",Inputs!$G12,0)</f>
        <v>Sous-traitance informatique in-situ</v>
      </c>
    </row>
    <row r="1012" spans="2:6" x14ac:dyDescent="0.2">
      <c r="B1012" t="str">
        <f ca="1">OFFSET(Tableau1[[#Headers],[CDT]],MATCH(C1012,Tableau1[Section],0),0)</f>
        <v>a21</v>
      </c>
      <c r="C1012">
        <f>IF(Tableau4[[#This Row],[Charges]]&lt;&gt;0,C1011,"")</f>
        <v>21</v>
      </c>
      <c r="D1012" t="str">
        <f>VLOOKUP(Tableau4[[#This Row],[Sections]],Tableau1[[Section]:[Désignation section]],2,FALSE)</f>
        <v>U</v>
      </c>
      <c r="E1012" s="5" t="str">
        <f ca="1">OFFSET(Tableau2[[#Headers],[Groupe Charges]],MATCH(Tableau4[[#This Row],[Charges]],Tableau2[Charges],0),0)</f>
        <v xml:space="preserve">Subcontracted works </v>
      </c>
      <c r="F1012" t="str">
        <f>IF($C$4&lt;&gt;"",Inputs!$G13,0)</f>
        <v>Documentation Generale &amp; Technique</v>
      </c>
    </row>
    <row r="1013" spans="2:6" x14ac:dyDescent="0.2">
      <c r="B1013" t="str">
        <f ca="1">OFFSET(Tableau1[[#Headers],[CDT]],MATCH(C1013,Tableau1[Section],0),0)</f>
        <v>a21</v>
      </c>
      <c r="C1013">
        <f>IF(Tableau4[[#This Row],[Charges]]&lt;&gt;0,C1012,"")</f>
        <v>21</v>
      </c>
      <c r="D1013" t="str">
        <f>VLOOKUP(Tableau4[[#This Row],[Sections]],Tableau1[[Section]:[Désignation section]],2,FALSE)</f>
        <v>U</v>
      </c>
      <c r="E1013" s="5" t="str">
        <f ca="1">OFFSET(Tableau2[[#Headers],[Groupe Charges]],MATCH(Tableau4[[#This Row],[Charges]],Tableau2[Charges],0),0)</f>
        <v xml:space="preserve">Subcontracted works </v>
      </c>
      <c r="F1013" t="str">
        <f>IF($C$4&lt;&gt;"",Inputs!$G14,0)</f>
        <v>Qualite,Tests,Essais</v>
      </c>
    </row>
    <row r="1014" spans="2:6" x14ac:dyDescent="0.2">
      <c r="B1014" t="str">
        <f ca="1">OFFSET(Tableau1[[#Headers],[CDT]],MATCH(C1014,Tableau1[Section],0),0)</f>
        <v>a21</v>
      </c>
      <c r="C1014">
        <f>IF(Tableau4[[#This Row],[Charges]]&lt;&gt;0,C1013,"")</f>
        <v>21</v>
      </c>
      <c r="D1014" t="str">
        <f>VLOOKUP(Tableau4[[#This Row],[Sections]],Tableau1[[Section]:[Désignation section]],2,FALSE)</f>
        <v>U</v>
      </c>
      <c r="E1014" s="5" t="str">
        <f ca="1">OFFSET(Tableau2[[#Headers],[Groupe Charges]],MATCH(Tableau4[[#This Row],[Charges]],Tableau2[Charges],0),0)</f>
        <v xml:space="preserve">Subcontracted works </v>
      </c>
      <c r="F1014" t="str">
        <f>IF($C$4&lt;&gt;"",Inputs!$G15,0)</f>
        <v>Autres études &amp; recherches ext</v>
      </c>
    </row>
    <row r="1015" spans="2:6" x14ac:dyDescent="0.2">
      <c r="B1015" t="str">
        <f ca="1">OFFSET(Tableau1[[#Headers],[CDT]],MATCH(C1015,Tableau1[Section],0),0)</f>
        <v>a21</v>
      </c>
      <c r="C1015">
        <f>IF(Tableau4[[#This Row],[Charges]]&lt;&gt;0,C1014,"")</f>
        <v>21</v>
      </c>
      <c r="D1015" t="str">
        <f>VLOOKUP(Tableau4[[#This Row],[Sections]],Tableau1[[Section]:[Désignation section]],2,FALSE)</f>
        <v>U</v>
      </c>
      <c r="E1015" s="5" t="str">
        <f ca="1">OFFSET(Tableau2[[#Headers],[Groupe Charges]],MATCH(Tableau4[[#This Row],[Charges]],Tableau2[Charges],0),0)</f>
        <v xml:space="preserve">Travel cost &amp; accomodation </v>
      </c>
      <c r="F1015" t="str">
        <f>IF($C$4&lt;&gt;"",Inputs!$G16,0)</f>
        <v>Travel cost &amp; accomodation</v>
      </c>
    </row>
    <row r="1016" spans="2:6" x14ac:dyDescent="0.2">
      <c r="B1016" t="str">
        <f ca="1">OFFSET(Tableau1[[#Headers],[CDT]],MATCH(C1016,Tableau1[Section],0),0)</f>
        <v>a21</v>
      </c>
      <c r="C1016">
        <f>IF(Tableau4[[#This Row],[Charges]]&lt;&gt;0,C1015,"")</f>
        <v>21</v>
      </c>
      <c r="D1016" t="str">
        <f>VLOOKUP(Tableau4[[#This Row],[Sections]],Tableau1[[Section]:[Désignation section]],2,FALSE)</f>
        <v>U</v>
      </c>
      <c r="E1016" s="5" t="str">
        <f ca="1">OFFSET(Tableau2[[#Headers],[Groupe Charges]],MATCH(Tableau4[[#This Row],[Charges]],Tableau2[Charges],0),0)</f>
        <v xml:space="preserve">Consumables </v>
      </c>
      <c r="F1016" t="str">
        <f>IF($C$4&lt;&gt;"",Inputs!$G17,0)</f>
        <v>Sorties Stock Matiere</v>
      </c>
    </row>
    <row r="1017" spans="2:6" x14ac:dyDescent="0.2">
      <c r="B1017" t="str">
        <f ca="1">OFFSET(Tableau1[[#Headers],[CDT]],MATCH(C1017,Tableau1[Section],0),0)</f>
        <v>a21</v>
      </c>
      <c r="C1017">
        <f>IF(Tableau4[[#This Row],[Charges]]&lt;&gt;0,C1016,"")</f>
        <v>21</v>
      </c>
      <c r="D1017" t="str">
        <f>VLOOKUP(Tableau4[[#This Row],[Sections]],Tableau1[[Section]:[Désignation section]],2,FALSE)</f>
        <v>U</v>
      </c>
      <c r="E1017" s="5" t="str">
        <f ca="1">OFFSET(Tableau2[[#Headers],[Groupe Charges]],MATCH(Tableau4[[#This Row],[Charges]],Tableau2[Charges],0),0)</f>
        <v xml:space="preserve">Consumables </v>
      </c>
      <c r="F1017" t="str">
        <f>IF($C$4&lt;&gt;"",Inputs!$G18,0)</f>
        <v>Visserie Semi-Equipts &amp; Equipts</v>
      </c>
    </row>
    <row r="1018" spans="2:6" x14ac:dyDescent="0.2">
      <c r="B1018" t="str">
        <f ca="1">OFFSET(Tableau1[[#Headers],[CDT]],MATCH(C1018,Tableau1[Section],0),0)</f>
        <v>a21</v>
      </c>
      <c r="C1018">
        <f>IF(Tableau4[[#This Row],[Charges]]&lt;&gt;0,C1017,"")</f>
        <v>21</v>
      </c>
      <c r="D1018" t="str">
        <f>VLOOKUP(Tableau4[[#This Row],[Sections]],Tableau1[[Section]:[Désignation section]],2,FALSE)</f>
        <v>U</v>
      </c>
      <c r="E1018" s="5" t="str">
        <f ca="1">OFFSET(Tableau2[[#Headers],[Groupe Charges]],MATCH(Tableau4[[#This Row],[Charges]],Tableau2[Charges],0),0)</f>
        <v xml:space="preserve">Consumables </v>
      </c>
      <c r="F1018" t="str">
        <f>IF($C$4&lt;&gt;"",Inputs!$G19,0)</f>
        <v>Fournit.&amp; Prod.Entret.General</v>
      </c>
    </row>
    <row r="1019" spans="2:6" x14ac:dyDescent="0.2">
      <c r="B1019" t="str">
        <f ca="1">OFFSET(Tableau1[[#Headers],[CDT]],MATCH(C1019,Tableau1[Section],0),0)</f>
        <v>a21</v>
      </c>
      <c r="C1019">
        <f>IF(Tableau4[[#This Row],[Charges]]&lt;&gt;0,C1018,"")</f>
        <v>21</v>
      </c>
      <c r="D1019" t="str">
        <f>VLOOKUP(Tableau4[[#This Row],[Sections]],Tableau1[[Section]:[Désignation section]],2,FALSE)</f>
        <v>U</v>
      </c>
      <c r="E1019" s="5" t="str">
        <f ca="1">OFFSET(Tableau2[[#Headers],[Groupe Charges]],MATCH(Tableau4[[#This Row],[Charges]],Tableau2[Charges],0),0)</f>
        <v xml:space="preserve">Consumables </v>
      </c>
      <c r="F1019" t="str">
        <f>IF($C$4&lt;&gt;"",Inputs!$G20,0)</f>
        <v>Acquis.Mob.Mat.Fournit.Bureau</v>
      </c>
    </row>
    <row r="1020" spans="2:6" x14ac:dyDescent="0.2">
      <c r="B1020" t="str">
        <f ca="1">OFFSET(Tableau1[[#Headers],[CDT]],MATCH(C1020,Tableau1[Section],0),0)</f>
        <v>a21</v>
      </c>
      <c r="C1020">
        <f>IF(Tableau4[[#This Row],[Charges]]&lt;&gt;0,C1019,"")</f>
        <v>21</v>
      </c>
      <c r="D1020" t="str">
        <f>VLOOKUP(Tableau4[[#This Row],[Sections]],Tableau1[[Section]:[Désignation section]],2,FALSE)</f>
        <v>U</v>
      </c>
      <c r="E1020" s="5" t="str">
        <f ca="1">OFFSET(Tableau2[[#Headers],[Groupe Charges]],MATCH(Tableau4[[#This Row],[Charges]],Tableau2[Charges],0),0)</f>
        <v xml:space="preserve">Consumables </v>
      </c>
      <c r="F1020" t="str">
        <f>IF($C$4&lt;&gt;"",Inputs!$G21,0)</f>
        <v>Petit Outillage</v>
      </c>
    </row>
    <row r="1021" spans="2:6" x14ac:dyDescent="0.2">
      <c r="B1021" t="str">
        <f ca="1">OFFSET(Tableau1[[#Headers],[CDT]],MATCH(C1021,Tableau1[Section],0),0)</f>
        <v>a21</v>
      </c>
      <c r="C1021">
        <f>IF(Tableau4[[#This Row],[Charges]]&lt;&gt;0,C1020,"")</f>
        <v>21</v>
      </c>
      <c r="D1021" t="str">
        <f>VLOOKUP(Tableau4[[#This Row],[Sections]],Tableau1[[Section]:[Désignation section]],2,FALSE)</f>
        <v>U</v>
      </c>
      <c r="E1021" s="5" t="str">
        <f ca="1">OFFSET(Tableau2[[#Headers],[Groupe Charges]],MATCH(Tableau4[[#This Row],[Charges]],Tableau2[Charges],0),0)</f>
        <v xml:space="preserve">Consumables </v>
      </c>
      <c r="F1021" t="str">
        <f>IF($C$4&lt;&gt;"",Inputs!$G22,0)</f>
        <v>Matieres Consommab.Pdts Entret</v>
      </c>
    </row>
    <row r="1022" spans="2:6" x14ac:dyDescent="0.2">
      <c r="B1022" t="str">
        <f ca="1">OFFSET(Tableau1[[#Headers],[CDT]],MATCH(C1022,Tableau1[Section],0),0)</f>
        <v>a21</v>
      </c>
      <c r="C1022">
        <f>IF(Tableau4[[#This Row],[Charges]]&lt;&gt;0,C1021,"")</f>
        <v>21</v>
      </c>
      <c r="D1022" t="str">
        <f>VLOOKUP(Tableau4[[#This Row],[Sections]],Tableau1[[Section]:[Désignation section]],2,FALSE)</f>
        <v>U</v>
      </c>
      <c r="E1022" s="5" t="str">
        <f ca="1">OFFSET(Tableau2[[#Headers],[Groupe Charges]],MATCH(Tableau4[[#This Row],[Charges]],Tableau2[Charges],0),0)</f>
        <v xml:space="preserve">Business Services </v>
      </c>
      <c r="F1022" t="str">
        <f>IF($C$4&lt;&gt;"",Inputs!$G23,0)</f>
        <v>Assurances Batiments &amp; Is</v>
      </c>
    </row>
    <row r="1023" spans="2:6" x14ac:dyDescent="0.2">
      <c r="B1023" t="str">
        <f ca="1">OFFSET(Tableau1[[#Headers],[CDT]],MATCH(C1023,Tableau1[Section],0),0)</f>
        <v>a21</v>
      </c>
      <c r="C1023">
        <f>IF(Tableau4[[#This Row],[Charges]]&lt;&gt;0,C1022,"")</f>
        <v>21</v>
      </c>
      <c r="D1023" t="str">
        <f>VLOOKUP(Tableau4[[#This Row],[Sections]],Tableau1[[Section]:[Désignation section]],2,FALSE)</f>
        <v>U</v>
      </c>
      <c r="E1023" s="5" t="str">
        <f ca="1">OFFSET(Tableau2[[#Headers],[Groupe Charges]],MATCH(Tableau4[[#This Row],[Charges]],Tableau2[Charges],0),0)</f>
        <v xml:space="preserve">Business Services </v>
      </c>
      <c r="F1023" t="str">
        <f>IF($C$4&lt;&gt;"",Inputs!$G24,0)</f>
        <v>Assurances Hors Batiments &amp; Is</v>
      </c>
    </row>
    <row r="1024" spans="2:6" x14ac:dyDescent="0.2">
      <c r="B1024" t="str">
        <f ca="1">OFFSET(Tableau1[[#Headers],[CDT]],MATCH(C1024,Tableau1[Section],0),0)</f>
        <v>a21</v>
      </c>
      <c r="C1024">
        <f>IF(Tableau4[[#This Row],[Charges]]&lt;&gt;0,C1023,"")</f>
        <v>21</v>
      </c>
      <c r="D1024" t="str">
        <f>VLOOKUP(Tableau4[[#This Row],[Sections]],Tableau1[[Section]:[Désignation section]],2,FALSE)</f>
        <v>U</v>
      </c>
      <c r="E1024" s="5" t="str">
        <f ca="1">OFFSET(Tableau2[[#Headers],[Groupe Charges]],MATCH(Tableau4[[#This Row],[Charges]],Tableau2[Charges],0),0)</f>
        <v xml:space="preserve">Business Services </v>
      </c>
      <c r="F1024" t="str">
        <f>IF($C$4&lt;&gt;"",Inputs!$G25,0)</f>
        <v>Affranchissements</v>
      </c>
    </row>
    <row r="1025" spans="2:6" x14ac:dyDescent="0.2">
      <c r="B1025" t="str">
        <f ca="1">OFFSET(Tableau1[[#Headers],[CDT]],MATCH(C1025,Tableau1[Section],0),0)</f>
        <v>a21</v>
      </c>
      <c r="C1025">
        <f>IF(Tableau4[[#This Row],[Charges]]&lt;&gt;0,C1024,"")</f>
        <v>21</v>
      </c>
      <c r="D1025" t="str">
        <f>VLOOKUP(Tableau4[[#This Row],[Sections]],Tableau1[[Section]:[Désignation section]],2,FALSE)</f>
        <v>U</v>
      </c>
      <c r="E1025" s="5" t="str">
        <f ca="1">OFFSET(Tableau2[[#Headers],[Groupe Charges]],MATCH(Tableau4[[#This Row],[Charges]],Tableau2[Charges],0),0)</f>
        <v xml:space="preserve">Business Services </v>
      </c>
      <c r="F1025" t="str">
        <f>IF($C$4&lt;&gt;"",Inputs!$G26,0)</f>
        <v>Manutention</v>
      </c>
    </row>
    <row r="1026" spans="2:6" x14ac:dyDescent="0.2">
      <c r="B1026" t="str">
        <f ca="1">OFFSET(Tableau1[[#Headers],[CDT]],MATCH(C1026,Tableau1[Section],0),0)</f>
        <v>a21</v>
      </c>
      <c r="C1026">
        <f>IF(Tableau4[[#This Row],[Charges]]&lt;&gt;0,C1025,"")</f>
        <v>21</v>
      </c>
      <c r="D1026" t="str">
        <f>VLOOKUP(Tableau4[[#This Row],[Sections]],Tableau1[[Section]:[Désignation section]],2,FALSE)</f>
        <v>U</v>
      </c>
      <c r="E1026" s="5" t="str">
        <f ca="1">OFFSET(Tableau2[[#Headers],[Groupe Charges]],MATCH(Tableau4[[#This Row],[Charges]],Tableau2[Charges],0),0)</f>
        <v xml:space="preserve">Business Services </v>
      </c>
      <c r="F1026" t="str">
        <f>IF($C$4&lt;&gt;"",Inputs!$G27,0)</f>
        <v>Affutage</v>
      </c>
    </row>
    <row r="1027" spans="2:6" x14ac:dyDescent="0.2">
      <c r="B1027" t="str">
        <f ca="1">OFFSET(Tableau1[[#Headers],[CDT]],MATCH(C1027,Tableau1[Section],0),0)</f>
        <v>a21</v>
      </c>
      <c r="C1027">
        <f>IF(Tableau4[[#This Row],[Charges]]&lt;&gt;0,C1026,"")</f>
        <v>21</v>
      </c>
      <c r="D1027" t="str">
        <f>VLOOKUP(Tableau4[[#This Row],[Sections]],Tableau1[[Section]:[Désignation section]],2,FALSE)</f>
        <v>U</v>
      </c>
      <c r="E1027" s="5" t="str">
        <f ca="1">OFFSET(Tableau2[[#Headers],[Groupe Charges]],MATCH(Tableau4[[#This Row],[Charges]],Tableau2[Charges],0),0)</f>
        <v xml:space="preserve">Business Services </v>
      </c>
      <c r="F1027" t="str">
        <f>IF($C$4&lt;&gt;"",Inputs!$G28,0)</f>
        <v>Receptions, Restauration Exterieur</v>
      </c>
    </row>
    <row r="1028" spans="2:6" x14ac:dyDescent="0.2">
      <c r="B1028" t="str">
        <f ca="1">OFFSET(Tableau1[[#Headers],[CDT]],MATCH(C1028,Tableau1[Section],0),0)</f>
        <v>a21</v>
      </c>
      <c r="C1028">
        <f>IF(Tableau4[[#This Row],[Charges]]&lt;&gt;0,C1027,"")</f>
        <v>21</v>
      </c>
      <c r="D1028" t="str">
        <f>VLOOKUP(Tableau4[[#This Row],[Sections]],Tableau1[[Section]:[Désignation section]],2,FALSE)</f>
        <v>U</v>
      </c>
      <c r="E1028" s="5" t="str">
        <f ca="1">OFFSET(Tableau2[[#Headers],[Groupe Charges]],MATCH(Tableau4[[#This Row],[Charges]],Tableau2[Charges],0),0)</f>
        <v xml:space="preserve">Business Services </v>
      </c>
      <c r="F1028" t="str">
        <f>IF($C$4&lt;&gt;"",Inputs!$G29,0)</f>
        <v>Transports Lies A L'Exploitat.</v>
      </c>
    </row>
    <row r="1029" spans="2:6" x14ac:dyDescent="0.2">
      <c r="B1029" t="str">
        <f ca="1">OFFSET(Tableau1[[#Headers],[CDT]],MATCH(C1029,Tableau1[Section],0),0)</f>
        <v>a21</v>
      </c>
      <c r="C1029">
        <f>IF(Tableau4[[#This Row],[Charges]]&lt;&gt;0,C1028,"")</f>
        <v>21</v>
      </c>
      <c r="D1029" t="str">
        <f>VLOOKUP(Tableau4[[#This Row],[Sections]],Tableau1[[Section]:[Désignation section]],2,FALSE)</f>
        <v>U</v>
      </c>
      <c r="E1029" s="5" t="str">
        <f ca="1">OFFSET(Tableau2[[#Headers],[Groupe Charges]],MATCH(Tableau4[[#This Row],[Charges]],Tableau2[Charges],0),0)</f>
        <v xml:space="preserve">Business Services </v>
      </c>
      <c r="F1029" t="str">
        <f>IF($C$4&lt;&gt;"",Inputs!$G30,0)</f>
        <v>Publicite Cadeaux</v>
      </c>
    </row>
    <row r="1030" spans="2:6" x14ac:dyDescent="0.2">
      <c r="B1030" t="str">
        <f ca="1">OFFSET(Tableau1[[#Headers],[CDT]],MATCH(C1030,Tableau1[Section],0),0)</f>
        <v>a21</v>
      </c>
      <c r="C1030">
        <f>IF(Tableau4[[#This Row],[Charges]]&lt;&gt;0,C1029,"")</f>
        <v>21</v>
      </c>
      <c r="D1030" t="str">
        <f>VLOOKUP(Tableau4[[#This Row],[Sections]],Tableau1[[Section]:[Désignation section]],2,FALSE)</f>
        <v>U</v>
      </c>
      <c r="E1030" s="5" t="str">
        <f ca="1">OFFSET(Tableau2[[#Headers],[Groupe Charges]],MATCH(Tableau4[[#This Row],[Charges]],Tableau2[Charges],0),0)</f>
        <v xml:space="preserve">Business Services </v>
      </c>
      <c r="F1030" t="str">
        <f>IF($C$4&lt;&gt;"",Inputs!$G31,0)</f>
        <v>Inscriptions Congres, Manifestation</v>
      </c>
    </row>
    <row r="1031" spans="2:6" x14ac:dyDescent="0.2">
      <c r="B1031" t="str">
        <f ca="1">OFFSET(Tableau1[[#Headers],[CDT]],MATCH(C1031,Tableau1[Section],0),0)</f>
        <v>a21</v>
      </c>
      <c r="C1031">
        <f>IF(Tableau4[[#This Row],[Charges]]&lt;&gt;0,C1030,"")</f>
        <v>21</v>
      </c>
      <c r="D1031" t="str">
        <f>VLOOKUP(Tableau4[[#This Row],[Sections]],Tableau1[[Section]:[Désignation section]],2,FALSE)</f>
        <v>U</v>
      </c>
      <c r="E1031" s="5" t="str">
        <f ca="1">OFFSET(Tableau2[[#Headers],[Groupe Charges]],MATCH(Tableau4[[#This Row],[Charges]],Tableau2[Charges],0),0)</f>
        <v xml:space="preserve">Business Services </v>
      </c>
      <c r="F1031" t="str">
        <f>IF($C$4&lt;&gt;"",Inputs!$G32,0)</f>
        <v>Actes,Formalites,Intermediaires</v>
      </c>
    </row>
    <row r="1032" spans="2:6" x14ac:dyDescent="0.2">
      <c r="B1032" t="str">
        <f ca="1">OFFSET(Tableau1[[#Headers],[CDT]],MATCH(C1032,Tableau1[Section],0),0)</f>
        <v>a21</v>
      </c>
      <c r="C1032">
        <f>IF(Tableau4[[#This Row],[Charges]]&lt;&gt;0,C1031,"")</f>
        <v>21</v>
      </c>
      <c r="D1032" t="str">
        <f>VLOOKUP(Tableau4[[#This Row],[Sections]],Tableau1[[Section]:[Désignation section]],2,FALSE)</f>
        <v>U</v>
      </c>
      <c r="E1032" s="5" t="str">
        <f ca="1">OFFSET(Tableau2[[#Headers],[Groupe Charges]],MATCH(Tableau4[[#This Row],[Charges]],Tableau2[Charges],0),0)</f>
        <v xml:space="preserve">Business Services </v>
      </c>
      <c r="F1032" t="str">
        <f>IF($C$4&lt;&gt;"",Inputs!$G33,0)</f>
        <v>Trvx et services sur site</v>
      </c>
    </row>
    <row r="1033" spans="2:6" x14ac:dyDescent="0.2">
      <c r="B1033" t="str">
        <f ca="1">OFFSET(Tableau1[[#Headers],[CDT]],MATCH(C1033,Tableau1[Section],0),0)</f>
        <v>a21</v>
      </c>
      <c r="C1033">
        <f>IF(Tableau4[[#This Row],[Charges]]&lt;&gt;0,C1032,"")</f>
        <v>21</v>
      </c>
      <c r="D1033" t="str">
        <f>VLOOKUP(Tableau4[[#This Row],[Sections]],Tableau1[[Section]:[Désignation section]],2,FALSE)</f>
        <v>U</v>
      </c>
      <c r="E1033" s="5" t="str">
        <f ca="1">OFFSET(Tableau2[[#Headers],[Groupe Charges]],MATCH(Tableau4[[#This Row],[Charges]],Tableau2[Charges],0),0)</f>
        <v xml:space="preserve">Business Services </v>
      </c>
      <c r="F1033" t="str">
        <f>IF($C$4&lt;&gt;"",Inputs!$G34,0)</f>
        <v>Redevances,Dons,Mecenat</v>
      </c>
    </row>
    <row r="1034" spans="2:6" x14ac:dyDescent="0.2">
      <c r="B1034" t="str">
        <f ca="1">OFFSET(Tableau1[[#Headers],[CDT]],MATCH(C1034,Tableau1[Section],0),0)</f>
        <v>a21</v>
      </c>
      <c r="C1034">
        <f>IF(Tableau4[[#This Row],[Charges]]&lt;&gt;0,C1033,"")</f>
        <v>21</v>
      </c>
      <c r="D1034" t="str">
        <f>VLOOKUP(Tableau4[[#This Row],[Sections]],Tableau1[[Section]:[Désignation section]],2,FALSE)</f>
        <v>U</v>
      </c>
      <c r="E1034" s="5" t="str">
        <f ca="1">OFFSET(Tableau2[[#Headers],[Groupe Charges]],MATCH(Tableau4[[#This Row],[Charges]],Tableau2[Charges],0),0)</f>
        <v xml:space="preserve">Business Services </v>
      </c>
      <c r="F1034" t="str">
        <f>IF($C$4&lt;&gt;"",Inputs!$G35,0)</f>
        <v xml:space="preserve">Entretien Materiel Et Outil. </v>
      </c>
    </row>
    <row r="1035" spans="2:6" x14ac:dyDescent="0.2">
      <c r="B1035" t="str">
        <f ca="1">OFFSET(Tableau1[[#Headers],[CDT]],MATCH(C1035,Tableau1[Section],0),0)</f>
        <v>a21</v>
      </c>
      <c r="C1035">
        <f>IF(Tableau4[[#This Row],[Charges]]&lt;&gt;0,C1034,"")</f>
        <v>21</v>
      </c>
      <c r="D1035" t="str">
        <f>VLOOKUP(Tableau4[[#This Row],[Sections]],Tableau1[[Section]:[Désignation section]],2,FALSE)</f>
        <v>U</v>
      </c>
      <c r="E1035" s="5" t="str">
        <f ca="1">OFFSET(Tableau2[[#Headers],[Groupe Charges]],MATCH(Tableau4[[#This Row],[Charges]],Tableau2[Charges],0),0)</f>
        <v xml:space="preserve">Business Services </v>
      </c>
      <c r="F1035" t="str">
        <f>IF($C$4&lt;&gt;"",Inputs!$G36,0)</f>
        <v>Loyers Mat &amp; Outil.Hors It</v>
      </c>
    </row>
    <row r="1036" spans="2:6" x14ac:dyDescent="0.2">
      <c r="B1036" t="str">
        <f ca="1">OFFSET(Tableau1[[#Headers],[CDT]],MATCH(C1036,Tableau1[Section],0),0)</f>
        <v>a21</v>
      </c>
      <c r="C1036">
        <f>IF(Tableau4[[#This Row],[Charges]]&lt;&gt;0,C1035,"")</f>
        <v>21</v>
      </c>
      <c r="D1036" t="str">
        <f>VLOOKUP(Tableau4[[#This Row],[Sections]],Tableau1[[Section]:[Désignation section]],2,FALSE)</f>
        <v>U</v>
      </c>
      <c r="E1036" s="5" t="str">
        <f ca="1">OFFSET(Tableau2[[#Headers],[Groupe Charges]],MATCH(Tableau4[[#This Row],[Charges]],Tableau2[Charges],0),0)</f>
        <v xml:space="preserve">Facil.Managt &amp; Utilities </v>
      </c>
      <c r="F1036" t="str">
        <f>IF($C$4&lt;&gt;"",Inputs!$G37,0)</f>
        <v>Remb.De Charges &amp; Subventions Recu</v>
      </c>
    </row>
    <row r="1037" spans="2:6" x14ac:dyDescent="0.2">
      <c r="B1037" t="str">
        <f ca="1">OFFSET(Tableau1[[#Headers],[CDT]],MATCH(C1037,Tableau1[Section],0),0)</f>
        <v>a21</v>
      </c>
      <c r="C1037">
        <f>IF(Tableau4[[#This Row],[Charges]]&lt;&gt;0,C1036,"")</f>
        <v>21</v>
      </c>
      <c r="D1037" t="str">
        <f>VLOOKUP(Tableau4[[#This Row],[Sections]],Tableau1[[Section]:[Désignation section]],2,FALSE)</f>
        <v>U</v>
      </c>
      <c r="E1037" s="5" t="str">
        <f ca="1">OFFSET(Tableau2[[#Headers],[Groupe Charges]],MATCH(Tableau4[[#This Row],[Charges]],Tableau2[Charges],0),0)</f>
        <v xml:space="preserve">Facil.Managt &amp; Utilities </v>
      </c>
      <c r="F1037" t="str">
        <f>IF($C$4&lt;&gt;"",Inputs!$G38,0)</f>
        <v>Electricite</v>
      </c>
    </row>
    <row r="1038" spans="2:6" x14ac:dyDescent="0.2">
      <c r="B1038" t="str">
        <f ca="1">OFFSET(Tableau1[[#Headers],[CDT]],MATCH(C1038,Tableau1[Section],0),0)</f>
        <v>a21</v>
      </c>
      <c r="C1038">
        <f>IF(Tableau4[[#This Row],[Charges]]&lt;&gt;0,C1037,"")</f>
        <v>21</v>
      </c>
      <c r="D1038" t="str">
        <f>VLOOKUP(Tableau4[[#This Row],[Sections]],Tableau1[[Section]:[Désignation section]],2,FALSE)</f>
        <v>U</v>
      </c>
      <c r="E1038" s="5" t="str">
        <f ca="1">OFFSET(Tableau2[[#Headers],[Groupe Charges]],MATCH(Tableau4[[#This Row],[Charges]],Tableau2[Charges],0),0)</f>
        <v xml:space="preserve">Facil.Managt &amp; Utilities </v>
      </c>
      <c r="F1038" t="str">
        <f>IF($C$4&lt;&gt;"",Inputs!$G39,0)</f>
        <v>Eau</v>
      </c>
    </row>
    <row r="1039" spans="2:6" x14ac:dyDescent="0.2">
      <c r="B1039" t="str">
        <f ca="1">OFFSET(Tableau1[[#Headers],[CDT]],MATCH(C1039,Tableau1[Section],0),0)</f>
        <v>a21</v>
      </c>
      <c r="C1039">
        <f>IF(Tableau4[[#This Row],[Charges]]&lt;&gt;0,C1038,"")</f>
        <v>21</v>
      </c>
      <c r="D1039" t="str">
        <f>VLOOKUP(Tableau4[[#This Row],[Sections]],Tableau1[[Section]:[Désignation section]],2,FALSE)</f>
        <v>U</v>
      </c>
      <c r="E1039" s="5" t="str">
        <f ca="1">OFFSET(Tableau2[[#Headers],[Groupe Charges]],MATCH(Tableau4[[#This Row],[Charges]],Tableau2[Charges],0),0)</f>
        <v xml:space="preserve">Facil.Managt &amp; Utilities </v>
      </c>
      <c r="F1039" t="str">
        <f>IF($C$4&lt;&gt;"",Inputs!$G40,0)</f>
        <v>Gaz</v>
      </c>
    </row>
    <row r="1040" spans="2:6" x14ac:dyDescent="0.2">
      <c r="B1040" t="str">
        <f ca="1">OFFSET(Tableau1[[#Headers],[CDT]],MATCH(C1040,Tableau1[Section],0),0)</f>
        <v>a21</v>
      </c>
      <c r="C1040">
        <f>IF(Tableau4[[#This Row],[Charges]]&lt;&gt;0,C1039,"")</f>
        <v>21</v>
      </c>
      <c r="D1040" t="str">
        <f>VLOOKUP(Tableau4[[#This Row],[Sections]],Tableau1[[Section]:[Désignation section]],2,FALSE)</f>
        <v>U</v>
      </c>
      <c r="E1040" s="5" t="str">
        <f ca="1">OFFSET(Tableau2[[#Headers],[Groupe Charges]],MATCH(Tableau4[[#This Row],[Charges]],Tableau2[Charges],0),0)</f>
        <v xml:space="preserve">Facil.Managt &amp; Utilities </v>
      </c>
      <c r="F1040" t="str">
        <f>IF($C$4&lt;&gt;"",Inputs!$G41,0)</f>
        <v>Fuel Combustible De Chauffage</v>
      </c>
    </row>
    <row r="1041" spans="2:6" x14ac:dyDescent="0.2">
      <c r="B1041" t="str">
        <f ca="1">OFFSET(Tableau1[[#Headers],[CDT]],MATCH(C1041,Tableau1[Section],0),0)</f>
        <v>a21</v>
      </c>
      <c r="C1041">
        <f>IF(Tableau4[[#This Row],[Charges]]&lt;&gt;0,C1040,"")</f>
        <v>21</v>
      </c>
      <c r="D1041" t="str">
        <f>VLOOKUP(Tableau4[[#This Row],[Sections]],Tableau1[[Section]:[Désignation section]],2,FALSE)</f>
        <v>U</v>
      </c>
      <c r="E1041" s="5" t="str">
        <f ca="1">OFFSET(Tableau2[[#Headers],[Groupe Charges]],MATCH(Tableau4[[#This Row],[Charges]],Tableau2[Charges],0),0)</f>
        <v xml:space="preserve">Facil.Managt &amp; Utilities </v>
      </c>
      <c r="F1041" t="str">
        <f>IF($C$4&lt;&gt;"",Inputs!$G42,0)</f>
        <v>Nettoyage Ateliers Et Bureaux</v>
      </c>
    </row>
    <row r="1042" spans="2:6" x14ac:dyDescent="0.2">
      <c r="B1042" t="str">
        <f ca="1">OFFSET(Tableau1[[#Headers],[CDT]],MATCH(C1042,Tableau1[Section],0),0)</f>
        <v>a21</v>
      </c>
      <c r="C1042">
        <f>IF(Tableau4[[#This Row],[Charges]]&lt;&gt;0,C1041,"")</f>
        <v>21</v>
      </c>
      <c r="D1042" t="str">
        <f>VLOOKUP(Tableau4[[#This Row],[Sections]],Tableau1[[Section]:[Désignation section]],2,FALSE)</f>
        <v>U</v>
      </c>
      <c r="E1042" s="5" t="str">
        <f ca="1">OFFSET(Tableau2[[#Headers],[Groupe Charges]],MATCH(Tableau4[[#This Row],[Charges]],Tableau2[Charges],0),0)</f>
        <v xml:space="preserve">Facil.Managt &amp; Utilities </v>
      </c>
      <c r="F1042" t="str">
        <f>IF($C$4&lt;&gt;"",Inputs!$G43,0)</f>
        <v>Frais De Gardiennage</v>
      </c>
    </row>
    <row r="1043" spans="2:6" x14ac:dyDescent="0.2">
      <c r="B1043" t="str">
        <f ca="1">OFFSET(Tableau1[[#Headers],[CDT]],MATCH(C1043,Tableau1[Section],0),0)</f>
        <v>a21</v>
      </c>
      <c r="C1043">
        <f>IF(Tableau4[[#This Row],[Charges]]&lt;&gt;0,C1042,"")</f>
        <v>21</v>
      </c>
      <c r="D1043" t="str">
        <f>VLOOKUP(Tableau4[[#This Row],[Sections]],Tableau1[[Section]:[Désignation section]],2,FALSE)</f>
        <v>U</v>
      </c>
      <c r="E1043" s="5" t="str">
        <f ca="1">OFFSET(Tableau2[[#Headers],[Groupe Charges]],MATCH(Tableau4[[#This Row],[Charges]],Tableau2[Charges],0),0)</f>
        <v xml:space="preserve">Facil.Managt &amp; Utilities </v>
      </c>
      <c r="F1043" t="str">
        <f>IF($C$4&lt;&gt;"",Inputs!$G44,0)</f>
        <v>Loyers EADS Terrains &amp; Constructio</v>
      </c>
    </row>
    <row r="1044" spans="2:6" x14ac:dyDescent="0.2">
      <c r="B1044" t="str">
        <f ca="1">OFFSET(Tableau1[[#Headers],[CDT]],MATCH(C1044,Tableau1[Section],0),0)</f>
        <v>a21</v>
      </c>
      <c r="C1044">
        <f>IF(Tableau4[[#This Row],[Charges]]&lt;&gt;0,C1043,"")</f>
        <v>21</v>
      </c>
      <c r="D1044" t="str">
        <f>VLOOKUP(Tableau4[[#This Row],[Sections]],Tableau1[[Section]:[Désignation section]],2,FALSE)</f>
        <v>U</v>
      </c>
      <c r="E1044" s="5" t="str">
        <f ca="1">OFFSET(Tableau2[[#Headers],[Groupe Charges]],MATCH(Tableau4[[#This Row],[Charges]],Tableau2[Charges],0),0)</f>
        <v xml:space="preserve">Facil.Managt &amp; Utilities </v>
      </c>
      <c r="F1044" t="str">
        <f>IF($C$4&lt;&gt;"",Inputs!$G45,0)</f>
        <v>Loyers SRE Terrains &amp; Construction</v>
      </c>
    </row>
    <row r="1045" spans="2:6" x14ac:dyDescent="0.2">
      <c r="B1045" t="str">
        <f ca="1">OFFSET(Tableau1[[#Headers],[CDT]],MATCH(C1045,Tableau1[Section],0),0)</f>
        <v>a21</v>
      </c>
      <c r="C1045">
        <f>IF(Tableau4[[#This Row],[Charges]]&lt;&gt;0,C1044,"")</f>
        <v>21</v>
      </c>
      <c r="D1045" t="str">
        <f>VLOOKUP(Tableau4[[#This Row],[Sections]],Tableau1[[Section]:[Désignation section]],2,FALSE)</f>
        <v>U</v>
      </c>
      <c r="E1045" s="5" t="str">
        <f ca="1">OFFSET(Tableau2[[#Headers],[Groupe Charges]],MATCH(Tableau4[[#This Row],[Charges]],Tableau2[Charges],0),0)</f>
        <v xml:space="preserve">Facil.Managt &amp; Utilities </v>
      </c>
      <c r="F1045" t="str">
        <f>IF($C$4&lt;&gt;"",Inputs!$G46,0)</f>
        <v>Loyers Exterieurs Terrains &amp; Const</v>
      </c>
    </row>
    <row r="1046" spans="2:6" x14ac:dyDescent="0.2">
      <c r="B1046" t="str">
        <f ca="1">OFFSET(Tableau1[[#Headers],[CDT]],MATCH(C1046,Tableau1[Section],0),0)</f>
        <v>a21</v>
      </c>
      <c r="C1046">
        <f>IF(Tableau4[[#This Row],[Charges]]&lt;&gt;0,C1045,"")</f>
        <v>21</v>
      </c>
      <c r="D1046" t="str">
        <f>VLOOKUP(Tableau4[[#This Row],[Sections]],Tableau1[[Section]:[Désignation section]],2,FALSE)</f>
        <v>U</v>
      </c>
      <c r="E1046" s="5" t="str">
        <f ca="1">OFFSET(Tableau2[[#Headers],[Groupe Charges]],MATCH(Tableau4[[#This Row],[Charges]],Tableau2[Charges],0),0)</f>
        <v xml:space="preserve">Facil.Managt &amp; Utilities </v>
      </c>
      <c r="F1046" t="str">
        <f>IF($C$4&lt;&gt;"",Inputs!$G47,0)</f>
        <v>Entretien Terrains</v>
      </c>
    </row>
    <row r="1047" spans="2:6" x14ac:dyDescent="0.2">
      <c r="B1047" t="str">
        <f ca="1">OFFSET(Tableau1[[#Headers],[CDT]],MATCH(C1047,Tableau1[Section],0),0)</f>
        <v>a21</v>
      </c>
      <c r="C1047">
        <f>IF(Tableau4[[#This Row],[Charges]]&lt;&gt;0,C1046,"")</f>
        <v>21</v>
      </c>
      <c r="D1047" t="str">
        <f>VLOOKUP(Tableau4[[#This Row],[Sections]],Tableau1[[Section]:[Désignation section]],2,FALSE)</f>
        <v>U</v>
      </c>
      <c r="E1047" s="5" t="str">
        <f ca="1">OFFSET(Tableau2[[#Headers],[Groupe Charges]],MATCH(Tableau4[[#This Row],[Charges]],Tableau2[Charges],0),0)</f>
        <v xml:space="preserve">Facil.Managt &amp; Utilities </v>
      </c>
      <c r="F1047" t="str">
        <f>IF($C$4&lt;&gt;"",Inputs!$G48,0)</f>
        <v>Entretien Batiments</v>
      </c>
    </row>
    <row r="1048" spans="2:6" x14ac:dyDescent="0.2">
      <c r="B1048" t="str">
        <f ca="1">OFFSET(Tableau1[[#Headers],[CDT]],MATCH(C1048,Tableau1[Section],0),0)</f>
        <v>a21</v>
      </c>
      <c r="C1048">
        <f>IF(Tableau4[[#This Row],[Charges]]&lt;&gt;0,C1047,"")</f>
        <v>21</v>
      </c>
      <c r="D1048" t="str">
        <f>VLOOKUP(Tableau4[[#This Row],[Sections]],Tableau1[[Section]:[Désignation section]],2,FALSE)</f>
        <v>U</v>
      </c>
      <c r="E1048" s="5" t="str">
        <f ca="1">OFFSET(Tableau2[[#Headers],[Groupe Charges]],MATCH(Tableau4[[#This Row],[Charges]],Tableau2[Charges],0),0)</f>
        <v xml:space="preserve">Facil.Managt &amp; Utilities </v>
      </c>
      <c r="F1048" t="str">
        <f>IF($C$4&lt;&gt;"",Inputs!$G49,0)</f>
        <v>Entretien Installations Techniques</v>
      </c>
    </row>
    <row r="1049" spans="2:6" x14ac:dyDescent="0.2">
      <c r="B1049" t="str">
        <f ca="1">OFFSET(Tableau1[[#Headers],[CDT]],MATCH(C1049,Tableau1[Section],0),0)</f>
        <v>a21</v>
      </c>
      <c r="C1049">
        <f>IF(Tableau4[[#This Row],[Charges]]&lt;&gt;0,C1048,"")</f>
        <v>21</v>
      </c>
      <c r="D1049" t="str">
        <f>VLOOKUP(Tableau4[[#This Row],[Sections]],Tableau1[[Section]:[Désignation section]],2,FALSE)</f>
        <v>U</v>
      </c>
      <c r="E1049" s="5" t="str">
        <f ca="1">OFFSET(Tableau2[[#Headers],[Groupe Charges]],MATCH(Tableau4[[#This Row],[Charges]],Tableau2[Charges],0),0)</f>
        <v xml:space="preserve">Facil.Managt &amp; Utilities </v>
      </c>
      <c r="F1049" t="str">
        <f>IF($C$4&lt;&gt;"",Inputs!$G50,0)</f>
        <v>Transport Du Personnel</v>
      </c>
    </row>
    <row r="1050" spans="2:6" x14ac:dyDescent="0.2">
      <c r="B1050" t="str">
        <f ca="1">OFFSET(Tableau1[[#Headers],[CDT]],MATCH(C1050,Tableau1[Section],0),0)</f>
        <v>a21</v>
      </c>
      <c r="C1050">
        <f>IF(Tableau4[[#This Row],[Charges]]&lt;&gt;0,C1049,"")</f>
        <v>21</v>
      </c>
      <c r="D1050" t="str">
        <f>VLOOKUP(Tableau4[[#This Row],[Sections]],Tableau1[[Section]:[Désignation section]],2,FALSE)</f>
        <v>U</v>
      </c>
      <c r="E1050" s="5" t="str">
        <f ca="1">OFFSET(Tableau2[[#Headers],[Groupe Charges]],MATCH(Tableau4[[#This Row],[Charges]],Tableau2[Charges],0),0)</f>
        <v xml:space="preserve">Facil.Managt &amp; Utilities </v>
      </c>
      <c r="F1050" t="str">
        <f>IF($C$4&lt;&gt;"",Inputs!$G51,0)</f>
        <v>Elimination Des Dechets</v>
      </c>
    </row>
    <row r="1051" spans="2:6" x14ac:dyDescent="0.2">
      <c r="B1051" t="str">
        <f ca="1">OFFSET(Tableau1[[#Headers],[CDT]],MATCH(C1051,Tableau1[Section],0),0)</f>
        <v>a21</v>
      </c>
      <c r="C1051">
        <f>IF(Tableau4[[#This Row],[Charges]]&lt;&gt;0,C1050,"")</f>
        <v>21</v>
      </c>
      <c r="D1051" t="str">
        <f>VLOOKUP(Tableau4[[#This Row],[Sections]],Tableau1[[Section]:[Désignation section]],2,FALSE)</f>
        <v>U</v>
      </c>
      <c r="E1051" s="5" t="str">
        <f ca="1">OFFSET(Tableau2[[#Headers],[Groupe Charges]],MATCH(Tableau4[[#This Row],[Charges]],Tableau2[Charges],0),0)</f>
        <v xml:space="preserve">Facil.Managt &amp; Utilities </v>
      </c>
      <c r="F1051" t="str">
        <f>IF($C$4&lt;&gt;"",Inputs!$G52,0)</f>
        <v>Frais De Reception Internes</v>
      </c>
    </row>
    <row r="1052" spans="2:6" x14ac:dyDescent="0.2">
      <c r="B1052" t="str">
        <f ca="1">OFFSET(Tableau1[[#Headers],[CDT]],MATCH(C1052,Tableau1[Section],0),0)</f>
        <v>a21</v>
      </c>
      <c r="C1052">
        <f>IF(Tableau4[[#This Row],[Charges]]&lt;&gt;0,C1051,"")</f>
        <v>21</v>
      </c>
      <c r="D1052" t="str">
        <f>VLOOKUP(Tableau4[[#This Row],[Sections]],Tableau1[[Section]:[Désignation section]],2,FALSE)</f>
        <v>U</v>
      </c>
      <c r="E1052" s="5" t="str">
        <f ca="1">OFFSET(Tableau2[[#Headers],[Groupe Charges]],MATCH(Tableau4[[#This Row],[Charges]],Tableau2[Charges],0),0)</f>
        <v xml:space="preserve">Facil.Managt &amp; Utilities </v>
      </c>
      <c r="F1052" t="str">
        <f>IF($C$4&lt;&gt;"",Inputs!$G53,0)</f>
        <v>Amenagement Demenagement</v>
      </c>
    </row>
    <row r="1053" spans="2:6" x14ac:dyDescent="0.2">
      <c r="B1053" t="str">
        <f ca="1">OFFSET(Tableau1[[#Headers],[CDT]],MATCH(C1053,Tableau1[Section],0),0)</f>
        <v>a21</v>
      </c>
      <c r="C1053">
        <f>IF(Tableau4[[#This Row],[Charges]]&lt;&gt;0,C1052,"")</f>
        <v>21</v>
      </c>
      <c r="D1053" t="str">
        <f>VLOOKUP(Tableau4[[#This Row],[Sections]],Tableau1[[Section]:[Désignation section]],2,FALSE)</f>
        <v>U</v>
      </c>
      <c r="E1053" s="5" t="str">
        <f ca="1">OFFSET(Tableau2[[#Headers],[Groupe Charges]],MATCH(Tableau4[[#This Row],[Charges]],Tableau2[Charges],0),0)</f>
        <v xml:space="preserve">It/Telecom </v>
      </c>
      <c r="F1053" t="str">
        <f>IF($C$4&lt;&gt;"",Inputs!$G54,0)</f>
        <v>Achat computers &lt; 500 euros</v>
      </c>
    </row>
    <row r="1054" spans="2:6" x14ac:dyDescent="0.2">
      <c r="B1054" t="str">
        <f ca="1">OFFSET(Tableau1[[#Headers],[CDT]],MATCH(C1054,Tableau1[Section],0),0)</f>
        <v>a22</v>
      </c>
      <c r="C1054">
        <f>Inputs!C26</f>
        <v>22</v>
      </c>
      <c r="D1054" t="str">
        <f>VLOOKUP(Tableau4[[#This Row],[Sections]],Tableau1[[Section]:[Désignation section]],2,FALSE)</f>
        <v>V</v>
      </c>
      <c r="E1054" s="5" t="str">
        <f ca="1">OFFSET(Tableau2[[#Headers],[Groupe Charges]],MATCH(Tableau4[[#This Row],[Charges]],Tableau2[Charges],0),0)</f>
        <v xml:space="preserve">Personnel related costs </v>
      </c>
      <c r="F1054" t="str">
        <f>IF($C$4&lt;&gt;"",Inputs!$G5,0)</f>
        <v>Frais Recrutement Du Personnel</v>
      </c>
    </row>
    <row r="1055" spans="2:6" x14ac:dyDescent="0.2">
      <c r="B1055" t="str">
        <f ca="1">OFFSET(Tableau1[[#Headers],[CDT]],MATCH(C1055,Tableau1[Section],0),0)</f>
        <v>a22</v>
      </c>
      <c r="C1055">
        <f>IF(Tableau4[[#This Row],[Charges]]&lt;&gt;0,C1054,"")</f>
        <v>22</v>
      </c>
      <c r="D1055" t="str">
        <f>VLOOKUP(Tableau4[[#This Row],[Sections]],Tableau1[[Section]:[Désignation section]],2,FALSE)</f>
        <v>V</v>
      </c>
      <c r="E1055" s="5" t="str">
        <f ca="1">OFFSET(Tableau2[[#Headers],[Groupe Charges]],MATCH(Tableau4[[#This Row],[Charges]],Tableau2[Charges],0),0)</f>
        <v xml:space="preserve">Personnel related costs </v>
      </c>
      <c r="F1055" t="str">
        <f>IF($C$4&lt;&gt;"",Inputs!$G6,0)</f>
        <v>Location de voiture</v>
      </c>
    </row>
    <row r="1056" spans="2:6" x14ac:dyDescent="0.2">
      <c r="B1056" t="str">
        <f ca="1">OFFSET(Tableau1[[#Headers],[CDT]],MATCH(C1056,Tableau1[Section],0),0)</f>
        <v>a22</v>
      </c>
      <c r="C1056">
        <f>IF(Tableau4[[#This Row],[Charges]]&lt;&gt;0,C1055,"")</f>
        <v>22</v>
      </c>
      <c r="D1056" t="str">
        <f>VLOOKUP(Tableau4[[#This Row],[Sections]],Tableau1[[Section]:[Désignation section]],2,FALSE)</f>
        <v>V</v>
      </c>
      <c r="E1056" s="5" t="str">
        <f ca="1">OFFSET(Tableau2[[#Headers],[Groupe Charges]],MATCH(Tableau4[[#This Row],[Charges]],Tableau2[Charges],0),0)</f>
        <v xml:space="preserve">Personnel related costs </v>
      </c>
      <c r="F1056" t="str">
        <f>IF($C$4&lt;&gt;"",Inputs!$G7,0)</f>
        <v>Formation</v>
      </c>
    </row>
    <row r="1057" spans="2:6" x14ac:dyDescent="0.2">
      <c r="B1057" t="str">
        <f ca="1">OFFSET(Tableau1[[#Headers],[CDT]],MATCH(C1057,Tableau1[Section],0),0)</f>
        <v>a22</v>
      </c>
      <c r="C1057">
        <f>IF(Tableau4[[#This Row],[Charges]]&lt;&gt;0,C1056,"")</f>
        <v>22</v>
      </c>
      <c r="D1057" t="str">
        <f>VLOOKUP(Tableau4[[#This Row],[Sections]],Tableau1[[Section]:[Désignation section]],2,FALSE)</f>
        <v>V</v>
      </c>
      <c r="E1057" s="5" t="str">
        <f ca="1">OFFSET(Tableau2[[#Headers],[Groupe Charges]],MATCH(Tableau4[[#This Row],[Charges]],Tableau2[Charges],0),0)</f>
        <v xml:space="preserve">Personnel related costs </v>
      </c>
      <c r="F1057" t="str">
        <f>IF($C$4&lt;&gt;"",Inputs!$G8,0)</f>
        <v>Personnel Detache,Prete</v>
      </c>
    </row>
    <row r="1058" spans="2:6" x14ac:dyDescent="0.2">
      <c r="B1058" t="str">
        <f ca="1">OFFSET(Tableau1[[#Headers],[CDT]],MATCH(C1058,Tableau1[Section],0),0)</f>
        <v>a22</v>
      </c>
      <c r="C1058">
        <f>IF(Tableau4[[#This Row],[Charges]]&lt;&gt;0,C1057,"")</f>
        <v>22</v>
      </c>
      <c r="D1058" t="str">
        <f>VLOOKUP(Tableau4[[#This Row],[Sections]],Tableau1[[Section]:[Désignation section]],2,FALSE)</f>
        <v>V</v>
      </c>
      <c r="E1058" s="5" t="str">
        <f ca="1">OFFSET(Tableau2[[#Headers],[Groupe Charges]],MATCH(Tableau4[[#This Row],[Charges]],Tableau2[Charges],0),0)</f>
        <v xml:space="preserve">Personnel related costs </v>
      </c>
      <c r="F1058" t="str">
        <f>IF($C$4&lt;&gt;"",Inputs!$G9,0)</f>
        <v>Demenagement Pers. Mute</v>
      </c>
    </row>
    <row r="1059" spans="2:6" x14ac:dyDescent="0.2">
      <c r="B1059" t="str">
        <f ca="1">OFFSET(Tableau1[[#Headers],[CDT]],MATCH(C1059,Tableau1[Section],0),0)</f>
        <v>a22</v>
      </c>
      <c r="C1059">
        <f>IF(Tableau4[[#This Row],[Charges]]&lt;&gt;0,C1058,"")</f>
        <v>22</v>
      </c>
      <c r="D1059" t="str">
        <f>VLOOKUP(Tableau4[[#This Row],[Sections]],Tableau1[[Section]:[Désignation section]],2,FALSE)</f>
        <v>V</v>
      </c>
      <c r="E1059" s="5" t="str">
        <f ca="1">OFFSET(Tableau2[[#Headers],[Groupe Charges]],MATCH(Tableau4[[#This Row],[Charges]],Tableau2[Charges],0),0)</f>
        <v>Subcontracted in situ personnel</v>
      </c>
      <c r="F1059" t="str">
        <f>IF($C$4&lt;&gt;"",Inputs!$G10,0)</f>
        <v>Subcontracted in situ personnem</v>
      </c>
    </row>
    <row r="1060" spans="2:6" x14ac:dyDescent="0.2">
      <c r="B1060" t="str">
        <f ca="1">OFFSET(Tableau1[[#Headers],[CDT]],MATCH(C1060,Tableau1[Section],0),0)</f>
        <v>a22</v>
      </c>
      <c r="C1060">
        <f>IF(Tableau4[[#This Row],[Charges]]&lt;&gt;0,C1059,"")</f>
        <v>22</v>
      </c>
      <c r="D1060" t="str">
        <f>VLOOKUP(Tableau4[[#This Row],[Sections]],Tableau1[[Section]:[Désignation section]],2,FALSE)</f>
        <v>V</v>
      </c>
      <c r="E1060" s="5" t="str">
        <f ca="1">OFFSET(Tableau2[[#Headers],[Groupe Charges]],MATCH(Tableau4[[#This Row],[Charges]],Tableau2[Charges],0),0)</f>
        <v xml:space="preserve">Subcontracted works </v>
      </c>
      <c r="F1060" t="str">
        <f>IF($C$4&lt;&gt;"",Inputs!$G11,0)</f>
        <v>Dev.Maint.Logic.Concus Interne</v>
      </c>
    </row>
    <row r="1061" spans="2:6" x14ac:dyDescent="0.2">
      <c r="B1061" t="str">
        <f ca="1">OFFSET(Tableau1[[#Headers],[CDT]],MATCH(C1061,Tableau1[Section],0),0)</f>
        <v>a22</v>
      </c>
      <c r="C1061">
        <f>IF(Tableau4[[#This Row],[Charges]]&lt;&gt;0,C1060,"")</f>
        <v>22</v>
      </c>
      <c r="D1061" t="str">
        <f>VLOOKUP(Tableau4[[#This Row],[Sections]],Tableau1[[Section]:[Désignation section]],2,FALSE)</f>
        <v>V</v>
      </c>
      <c r="E1061" s="5" t="str">
        <f ca="1">OFFSET(Tableau2[[#Headers],[Groupe Charges]],MATCH(Tableau4[[#This Row],[Charges]],Tableau2[Charges],0),0)</f>
        <v xml:space="preserve">Subcontracted works </v>
      </c>
      <c r="F1061" t="str">
        <f>IF($C$4&lt;&gt;"",Inputs!$G12,0)</f>
        <v>Sous-traitance informatique in-situ</v>
      </c>
    </row>
    <row r="1062" spans="2:6" x14ac:dyDescent="0.2">
      <c r="B1062" t="str">
        <f ca="1">OFFSET(Tableau1[[#Headers],[CDT]],MATCH(C1062,Tableau1[Section],0),0)</f>
        <v>a22</v>
      </c>
      <c r="C1062">
        <f>IF(Tableau4[[#This Row],[Charges]]&lt;&gt;0,C1061,"")</f>
        <v>22</v>
      </c>
      <c r="D1062" t="str">
        <f>VLOOKUP(Tableau4[[#This Row],[Sections]],Tableau1[[Section]:[Désignation section]],2,FALSE)</f>
        <v>V</v>
      </c>
      <c r="E1062" s="5" t="str">
        <f ca="1">OFFSET(Tableau2[[#Headers],[Groupe Charges]],MATCH(Tableau4[[#This Row],[Charges]],Tableau2[Charges],0),0)</f>
        <v xml:space="preserve">Subcontracted works </v>
      </c>
      <c r="F1062" t="str">
        <f>IF($C$4&lt;&gt;"",Inputs!$G13,0)</f>
        <v>Documentation Generale &amp; Technique</v>
      </c>
    </row>
    <row r="1063" spans="2:6" x14ac:dyDescent="0.2">
      <c r="B1063" t="str">
        <f ca="1">OFFSET(Tableau1[[#Headers],[CDT]],MATCH(C1063,Tableau1[Section],0),0)</f>
        <v>a22</v>
      </c>
      <c r="C1063">
        <f>IF(Tableau4[[#This Row],[Charges]]&lt;&gt;0,C1062,"")</f>
        <v>22</v>
      </c>
      <c r="D1063" t="str">
        <f>VLOOKUP(Tableau4[[#This Row],[Sections]],Tableau1[[Section]:[Désignation section]],2,FALSE)</f>
        <v>V</v>
      </c>
      <c r="E1063" s="5" t="str">
        <f ca="1">OFFSET(Tableau2[[#Headers],[Groupe Charges]],MATCH(Tableau4[[#This Row],[Charges]],Tableau2[Charges],0),0)</f>
        <v xml:space="preserve">Subcontracted works </v>
      </c>
      <c r="F1063" t="str">
        <f>IF($C$4&lt;&gt;"",Inputs!$G14,0)</f>
        <v>Qualite,Tests,Essais</v>
      </c>
    </row>
    <row r="1064" spans="2:6" x14ac:dyDescent="0.2">
      <c r="B1064" t="str">
        <f ca="1">OFFSET(Tableau1[[#Headers],[CDT]],MATCH(C1064,Tableau1[Section],0),0)</f>
        <v>a22</v>
      </c>
      <c r="C1064">
        <f>IF(Tableau4[[#This Row],[Charges]]&lt;&gt;0,C1063,"")</f>
        <v>22</v>
      </c>
      <c r="D1064" t="str">
        <f>VLOOKUP(Tableau4[[#This Row],[Sections]],Tableau1[[Section]:[Désignation section]],2,FALSE)</f>
        <v>V</v>
      </c>
      <c r="E1064" s="5" t="str">
        <f ca="1">OFFSET(Tableau2[[#Headers],[Groupe Charges]],MATCH(Tableau4[[#This Row],[Charges]],Tableau2[Charges],0),0)</f>
        <v xml:space="preserve">Subcontracted works </v>
      </c>
      <c r="F1064" t="str">
        <f>IF($C$4&lt;&gt;"",Inputs!$G15,0)</f>
        <v>Autres études &amp; recherches ext</v>
      </c>
    </row>
    <row r="1065" spans="2:6" x14ac:dyDescent="0.2">
      <c r="B1065" t="str">
        <f ca="1">OFFSET(Tableau1[[#Headers],[CDT]],MATCH(C1065,Tableau1[Section],0),0)</f>
        <v>a22</v>
      </c>
      <c r="C1065">
        <f>IF(Tableau4[[#This Row],[Charges]]&lt;&gt;0,C1064,"")</f>
        <v>22</v>
      </c>
      <c r="D1065" t="str">
        <f>VLOOKUP(Tableau4[[#This Row],[Sections]],Tableau1[[Section]:[Désignation section]],2,FALSE)</f>
        <v>V</v>
      </c>
      <c r="E1065" s="5" t="str">
        <f ca="1">OFFSET(Tableau2[[#Headers],[Groupe Charges]],MATCH(Tableau4[[#This Row],[Charges]],Tableau2[Charges],0),0)</f>
        <v xml:space="preserve">Travel cost &amp; accomodation </v>
      </c>
      <c r="F1065" t="str">
        <f>IF($C$4&lt;&gt;"",Inputs!$G16,0)</f>
        <v>Travel cost &amp; accomodation</v>
      </c>
    </row>
    <row r="1066" spans="2:6" x14ac:dyDescent="0.2">
      <c r="B1066" t="str">
        <f ca="1">OFFSET(Tableau1[[#Headers],[CDT]],MATCH(C1066,Tableau1[Section],0),0)</f>
        <v>a22</v>
      </c>
      <c r="C1066">
        <f>IF(Tableau4[[#This Row],[Charges]]&lt;&gt;0,C1065,"")</f>
        <v>22</v>
      </c>
      <c r="D1066" t="str">
        <f>VLOOKUP(Tableau4[[#This Row],[Sections]],Tableau1[[Section]:[Désignation section]],2,FALSE)</f>
        <v>V</v>
      </c>
      <c r="E1066" s="5" t="str">
        <f ca="1">OFFSET(Tableau2[[#Headers],[Groupe Charges]],MATCH(Tableau4[[#This Row],[Charges]],Tableau2[Charges],0),0)</f>
        <v xml:space="preserve">Consumables </v>
      </c>
      <c r="F1066" t="str">
        <f>IF($C$4&lt;&gt;"",Inputs!$G17,0)</f>
        <v>Sorties Stock Matiere</v>
      </c>
    </row>
    <row r="1067" spans="2:6" x14ac:dyDescent="0.2">
      <c r="B1067" t="str">
        <f ca="1">OFFSET(Tableau1[[#Headers],[CDT]],MATCH(C1067,Tableau1[Section],0),0)</f>
        <v>a22</v>
      </c>
      <c r="C1067">
        <f>IF(Tableau4[[#This Row],[Charges]]&lt;&gt;0,C1066,"")</f>
        <v>22</v>
      </c>
      <c r="D1067" t="str">
        <f>VLOOKUP(Tableau4[[#This Row],[Sections]],Tableau1[[Section]:[Désignation section]],2,FALSE)</f>
        <v>V</v>
      </c>
      <c r="E1067" s="5" t="str">
        <f ca="1">OFFSET(Tableau2[[#Headers],[Groupe Charges]],MATCH(Tableau4[[#This Row],[Charges]],Tableau2[Charges],0),0)</f>
        <v xml:space="preserve">Consumables </v>
      </c>
      <c r="F1067" t="str">
        <f>IF($C$4&lt;&gt;"",Inputs!$G18,0)</f>
        <v>Visserie Semi-Equipts &amp; Equipts</v>
      </c>
    </row>
    <row r="1068" spans="2:6" x14ac:dyDescent="0.2">
      <c r="B1068" t="str">
        <f ca="1">OFFSET(Tableau1[[#Headers],[CDT]],MATCH(C1068,Tableau1[Section],0),0)</f>
        <v>a22</v>
      </c>
      <c r="C1068">
        <f>IF(Tableau4[[#This Row],[Charges]]&lt;&gt;0,C1067,"")</f>
        <v>22</v>
      </c>
      <c r="D1068" t="str">
        <f>VLOOKUP(Tableau4[[#This Row],[Sections]],Tableau1[[Section]:[Désignation section]],2,FALSE)</f>
        <v>V</v>
      </c>
      <c r="E1068" s="5" t="str">
        <f ca="1">OFFSET(Tableau2[[#Headers],[Groupe Charges]],MATCH(Tableau4[[#This Row],[Charges]],Tableau2[Charges],0),0)</f>
        <v xml:space="preserve">Consumables </v>
      </c>
      <c r="F1068" t="str">
        <f>IF($C$4&lt;&gt;"",Inputs!$G19,0)</f>
        <v>Fournit.&amp; Prod.Entret.General</v>
      </c>
    </row>
    <row r="1069" spans="2:6" x14ac:dyDescent="0.2">
      <c r="B1069" t="str">
        <f ca="1">OFFSET(Tableau1[[#Headers],[CDT]],MATCH(C1069,Tableau1[Section],0),0)</f>
        <v>a22</v>
      </c>
      <c r="C1069">
        <f>IF(Tableau4[[#This Row],[Charges]]&lt;&gt;0,C1068,"")</f>
        <v>22</v>
      </c>
      <c r="D1069" t="str">
        <f>VLOOKUP(Tableau4[[#This Row],[Sections]],Tableau1[[Section]:[Désignation section]],2,FALSE)</f>
        <v>V</v>
      </c>
      <c r="E1069" s="5" t="str">
        <f ca="1">OFFSET(Tableau2[[#Headers],[Groupe Charges]],MATCH(Tableau4[[#This Row],[Charges]],Tableau2[Charges],0),0)</f>
        <v xml:space="preserve">Consumables </v>
      </c>
      <c r="F1069" t="str">
        <f>IF($C$4&lt;&gt;"",Inputs!$G20,0)</f>
        <v>Acquis.Mob.Mat.Fournit.Bureau</v>
      </c>
    </row>
    <row r="1070" spans="2:6" x14ac:dyDescent="0.2">
      <c r="B1070" t="str">
        <f ca="1">OFFSET(Tableau1[[#Headers],[CDT]],MATCH(C1070,Tableau1[Section],0),0)</f>
        <v>a22</v>
      </c>
      <c r="C1070">
        <f>IF(Tableau4[[#This Row],[Charges]]&lt;&gt;0,C1069,"")</f>
        <v>22</v>
      </c>
      <c r="D1070" t="str">
        <f>VLOOKUP(Tableau4[[#This Row],[Sections]],Tableau1[[Section]:[Désignation section]],2,FALSE)</f>
        <v>V</v>
      </c>
      <c r="E1070" s="5" t="str">
        <f ca="1">OFFSET(Tableau2[[#Headers],[Groupe Charges]],MATCH(Tableau4[[#This Row],[Charges]],Tableau2[Charges],0),0)</f>
        <v xml:space="preserve">Consumables </v>
      </c>
      <c r="F1070" t="str">
        <f>IF($C$4&lt;&gt;"",Inputs!$G21,0)</f>
        <v>Petit Outillage</v>
      </c>
    </row>
    <row r="1071" spans="2:6" x14ac:dyDescent="0.2">
      <c r="B1071" t="str">
        <f ca="1">OFFSET(Tableau1[[#Headers],[CDT]],MATCH(C1071,Tableau1[Section],0),0)</f>
        <v>a22</v>
      </c>
      <c r="C1071">
        <f>IF(Tableau4[[#This Row],[Charges]]&lt;&gt;0,C1070,"")</f>
        <v>22</v>
      </c>
      <c r="D1071" t="str">
        <f>VLOOKUP(Tableau4[[#This Row],[Sections]],Tableau1[[Section]:[Désignation section]],2,FALSE)</f>
        <v>V</v>
      </c>
      <c r="E1071" s="5" t="str">
        <f ca="1">OFFSET(Tableau2[[#Headers],[Groupe Charges]],MATCH(Tableau4[[#This Row],[Charges]],Tableau2[Charges],0),0)</f>
        <v xml:space="preserve">Consumables </v>
      </c>
      <c r="F1071" t="str">
        <f>IF($C$4&lt;&gt;"",Inputs!$G22,0)</f>
        <v>Matieres Consommab.Pdts Entret</v>
      </c>
    </row>
    <row r="1072" spans="2:6" x14ac:dyDescent="0.2">
      <c r="B1072" t="str">
        <f ca="1">OFFSET(Tableau1[[#Headers],[CDT]],MATCH(C1072,Tableau1[Section],0),0)</f>
        <v>a22</v>
      </c>
      <c r="C1072">
        <f>IF(Tableau4[[#This Row],[Charges]]&lt;&gt;0,C1071,"")</f>
        <v>22</v>
      </c>
      <c r="D1072" t="str">
        <f>VLOOKUP(Tableau4[[#This Row],[Sections]],Tableau1[[Section]:[Désignation section]],2,FALSE)</f>
        <v>V</v>
      </c>
      <c r="E1072" s="5" t="str">
        <f ca="1">OFFSET(Tableau2[[#Headers],[Groupe Charges]],MATCH(Tableau4[[#This Row],[Charges]],Tableau2[Charges],0),0)</f>
        <v xml:space="preserve">Business Services </v>
      </c>
      <c r="F1072" t="str">
        <f>IF($C$4&lt;&gt;"",Inputs!$G23,0)</f>
        <v>Assurances Batiments &amp; Is</v>
      </c>
    </row>
    <row r="1073" spans="2:6" x14ac:dyDescent="0.2">
      <c r="B1073" t="str">
        <f ca="1">OFFSET(Tableau1[[#Headers],[CDT]],MATCH(C1073,Tableau1[Section],0),0)</f>
        <v>a22</v>
      </c>
      <c r="C1073">
        <f>IF(Tableau4[[#This Row],[Charges]]&lt;&gt;0,C1072,"")</f>
        <v>22</v>
      </c>
      <c r="D1073" t="str">
        <f>VLOOKUP(Tableau4[[#This Row],[Sections]],Tableau1[[Section]:[Désignation section]],2,FALSE)</f>
        <v>V</v>
      </c>
      <c r="E1073" s="5" t="str">
        <f ca="1">OFFSET(Tableau2[[#Headers],[Groupe Charges]],MATCH(Tableau4[[#This Row],[Charges]],Tableau2[Charges],0),0)</f>
        <v xml:space="preserve">Business Services </v>
      </c>
      <c r="F1073" t="str">
        <f>IF($C$4&lt;&gt;"",Inputs!$G24,0)</f>
        <v>Assurances Hors Batiments &amp; Is</v>
      </c>
    </row>
    <row r="1074" spans="2:6" x14ac:dyDescent="0.2">
      <c r="B1074" t="str">
        <f ca="1">OFFSET(Tableau1[[#Headers],[CDT]],MATCH(C1074,Tableau1[Section],0),0)</f>
        <v>a22</v>
      </c>
      <c r="C1074">
        <f>IF(Tableau4[[#This Row],[Charges]]&lt;&gt;0,C1073,"")</f>
        <v>22</v>
      </c>
      <c r="D1074" t="str">
        <f>VLOOKUP(Tableau4[[#This Row],[Sections]],Tableau1[[Section]:[Désignation section]],2,FALSE)</f>
        <v>V</v>
      </c>
      <c r="E1074" s="5" t="str">
        <f ca="1">OFFSET(Tableau2[[#Headers],[Groupe Charges]],MATCH(Tableau4[[#This Row],[Charges]],Tableau2[Charges],0),0)</f>
        <v xml:space="preserve">Business Services </v>
      </c>
      <c r="F1074" t="str">
        <f>IF($C$4&lt;&gt;"",Inputs!$G25,0)</f>
        <v>Affranchissements</v>
      </c>
    </row>
    <row r="1075" spans="2:6" x14ac:dyDescent="0.2">
      <c r="B1075" t="str">
        <f ca="1">OFFSET(Tableau1[[#Headers],[CDT]],MATCH(C1075,Tableau1[Section],0),0)</f>
        <v>a22</v>
      </c>
      <c r="C1075">
        <f>IF(Tableau4[[#This Row],[Charges]]&lt;&gt;0,C1074,"")</f>
        <v>22</v>
      </c>
      <c r="D1075" t="str">
        <f>VLOOKUP(Tableau4[[#This Row],[Sections]],Tableau1[[Section]:[Désignation section]],2,FALSE)</f>
        <v>V</v>
      </c>
      <c r="E1075" s="5" t="str">
        <f ca="1">OFFSET(Tableau2[[#Headers],[Groupe Charges]],MATCH(Tableau4[[#This Row],[Charges]],Tableau2[Charges],0),0)</f>
        <v xml:space="preserve">Business Services </v>
      </c>
      <c r="F1075" t="str">
        <f>IF($C$4&lt;&gt;"",Inputs!$G26,0)</f>
        <v>Manutention</v>
      </c>
    </row>
    <row r="1076" spans="2:6" x14ac:dyDescent="0.2">
      <c r="B1076" t="str">
        <f ca="1">OFFSET(Tableau1[[#Headers],[CDT]],MATCH(C1076,Tableau1[Section],0),0)</f>
        <v>a22</v>
      </c>
      <c r="C1076">
        <f>IF(Tableau4[[#This Row],[Charges]]&lt;&gt;0,C1075,"")</f>
        <v>22</v>
      </c>
      <c r="D1076" t="str">
        <f>VLOOKUP(Tableau4[[#This Row],[Sections]],Tableau1[[Section]:[Désignation section]],2,FALSE)</f>
        <v>V</v>
      </c>
      <c r="E1076" s="5" t="str">
        <f ca="1">OFFSET(Tableau2[[#Headers],[Groupe Charges]],MATCH(Tableau4[[#This Row],[Charges]],Tableau2[Charges],0),0)</f>
        <v xml:space="preserve">Business Services </v>
      </c>
      <c r="F1076" t="str">
        <f>IF($C$4&lt;&gt;"",Inputs!$G27,0)</f>
        <v>Affutage</v>
      </c>
    </row>
    <row r="1077" spans="2:6" x14ac:dyDescent="0.2">
      <c r="B1077" t="str">
        <f ca="1">OFFSET(Tableau1[[#Headers],[CDT]],MATCH(C1077,Tableau1[Section],0),0)</f>
        <v>a22</v>
      </c>
      <c r="C1077">
        <f>IF(Tableau4[[#This Row],[Charges]]&lt;&gt;0,C1076,"")</f>
        <v>22</v>
      </c>
      <c r="D1077" t="str">
        <f>VLOOKUP(Tableau4[[#This Row],[Sections]],Tableau1[[Section]:[Désignation section]],2,FALSE)</f>
        <v>V</v>
      </c>
      <c r="E1077" s="5" t="str">
        <f ca="1">OFFSET(Tableau2[[#Headers],[Groupe Charges]],MATCH(Tableau4[[#This Row],[Charges]],Tableau2[Charges],0),0)</f>
        <v xml:space="preserve">Business Services </v>
      </c>
      <c r="F1077" t="str">
        <f>IF($C$4&lt;&gt;"",Inputs!$G28,0)</f>
        <v>Receptions, Restauration Exterieur</v>
      </c>
    </row>
    <row r="1078" spans="2:6" x14ac:dyDescent="0.2">
      <c r="B1078" t="str">
        <f ca="1">OFFSET(Tableau1[[#Headers],[CDT]],MATCH(C1078,Tableau1[Section],0),0)</f>
        <v>a22</v>
      </c>
      <c r="C1078">
        <f>IF(Tableau4[[#This Row],[Charges]]&lt;&gt;0,C1077,"")</f>
        <v>22</v>
      </c>
      <c r="D1078" t="str">
        <f>VLOOKUP(Tableau4[[#This Row],[Sections]],Tableau1[[Section]:[Désignation section]],2,FALSE)</f>
        <v>V</v>
      </c>
      <c r="E1078" s="5" t="str">
        <f ca="1">OFFSET(Tableau2[[#Headers],[Groupe Charges]],MATCH(Tableau4[[#This Row],[Charges]],Tableau2[Charges],0),0)</f>
        <v xml:space="preserve">Business Services </v>
      </c>
      <c r="F1078" t="str">
        <f>IF($C$4&lt;&gt;"",Inputs!$G29,0)</f>
        <v>Transports Lies A L'Exploitat.</v>
      </c>
    </row>
    <row r="1079" spans="2:6" x14ac:dyDescent="0.2">
      <c r="B1079" t="str">
        <f ca="1">OFFSET(Tableau1[[#Headers],[CDT]],MATCH(C1079,Tableau1[Section],0),0)</f>
        <v>a22</v>
      </c>
      <c r="C1079">
        <f>IF(Tableau4[[#This Row],[Charges]]&lt;&gt;0,C1078,"")</f>
        <v>22</v>
      </c>
      <c r="D1079" t="str">
        <f>VLOOKUP(Tableau4[[#This Row],[Sections]],Tableau1[[Section]:[Désignation section]],2,FALSE)</f>
        <v>V</v>
      </c>
      <c r="E1079" s="5" t="str">
        <f ca="1">OFFSET(Tableau2[[#Headers],[Groupe Charges]],MATCH(Tableau4[[#This Row],[Charges]],Tableau2[Charges],0),0)</f>
        <v xml:space="preserve">Business Services </v>
      </c>
      <c r="F1079" t="str">
        <f>IF($C$4&lt;&gt;"",Inputs!$G30,0)</f>
        <v>Publicite Cadeaux</v>
      </c>
    </row>
    <row r="1080" spans="2:6" x14ac:dyDescent="0.2">
      <c r="B1080" t="str">
        <f ca="1">OFFSET(Tableau1[[#Headers],[CDT]],MATCH(C1080,Tableau1[Section],0),0)</f>
        <v>a22</v>
      </c>
      <c r="C1080">
        <f>IF(Tableau4[[#This Row],[Charges]]&lt;&gt;0,C1079,"")</f>
        <v>22</v>
      </c>
      <c r="D1080" t="str">
        <f>VLOOKUP(Tableau4[[#This Row],[Sections]],Tableau1[[Section]:[Désignation section]],2,FALSE)</f>
        <v>V</v>
      </c>
      <c r="E1080" s="5" t="str">
        <f ca="1">OFFSET(Tableau2[[#Headers],[Groupe Charges]],MATCH(Tableau4[[#This Row],[Charges]],Tableau2[Charges],0),0)</f>
        <v xml:space="preserve">Business Services </v>
      </c>
      <c r="F1080" t="str">
        <f>IF($C$4&lt;&gt;"",Inputs!$G31,0)</f>
        <v>Inscriptions Congres, Manifestation</v>
      </c>
    </row>
    <row r="1081" spans="2:6" x14ac:dyDescent="0.2">
      <c r="B1081" t="str">
        <f ca="1">OFFSET(Tableau1[[#Headers],[CDT]],MATCH(C1081,Tableau1[Section],0),0)</f>
        <v>a22</v>
      </c>
      <c r="C1081">
        <f>IF(Tableau4[[#This Row],[Charges]]&lt;&gt;0,C1080,"")</f>
        <v>22</v>
      </c>
      <c r="D1081" t="str">
        <f>VLOOKUP(Tableau4[[#This Row],[Sections]],Tableau1[[Section]:[Désignation section]],2,FALSE)</f>
        <v>V</v>
      </c>
      <c r="E1081" s="5" t="str">
        <f ca="1">OFFSET(Tableau2[[#Headers],[Groupe Charges]],MATCH(Tableau4[[#This Row],[Charges]],Tableau2[Charges],0),0)</f>
        <v xml:space="preserve">Business Services </v>
      </c>
      <c r="F1081" t="str">
        <f>IF($C$4&lt;&gt;"",Inputs!$G32,0)</f>
        <v>Actes,Formalites,Intermediaires</v>
      </c>
    </row>
    <row r="1082" spans="2:6" x14ac:dyDescent="0.2">
      <c r="B1082" t="str">
        <f ca="1">OFFSET(Tableau1[[#Headers],[CDT]],MATCH(C1082,Tableau1[Section],0),0)</f>
        <v>a22</v>
      </c>
      <c r="C1082">
        <f>IF(Tableau4[[#This Row],[Charges]]&lt;&gt;0,C1081,"")</f>
        <v>22</v>
      </c>
      <c r="D1082" t="str">
        <f>VLOOKUP(Tableau4[[#This Row],[Sections]],Tableau1[[Section]:[Désignation section]],2,FALSE)</f>
        <v>V</v>
      </c>
      <c r="E1082" s="5" t="str">
        <f ca="1">OFFSET(Tableau2[[#Headers],[Groupe Charges]],MATCH(Tableau4[[#This Row],[Charges]],Tableau2[Charges],0),0)</f>
        <v xml:space="preserve">Business Services </v>
      </c>
      <c r="F1082" t="str">
        <f>IF($C$4&lt;&gt;"",Inputs!$G33,0)</f>
        <v>Trvx et services sur site</v>
      </c>
    </row>
    <row r="1083" spans="2:6" x14ac:dyDescent="0.2">
      <c r="B1083" t="str">
        <f ca="1">OFFSET(Tableau1[[#Headers],[CDT]],MATCH(C1083,Tableau1[Section],0),0)</f>
        <v>a22</v>
      </c>
      <c r="C1083">
        <f>IF(Tableau4[[#This Row],[Charges]]&lt;&gt;0,C1082,"")</f>
        <v>22</v>
      </c>
      <c r="D1083" t="str">
        <f>VLOOKUP(Tableau4[[#This Row],[Sections]],Tableau1[[Section]:[Désignation section]],2,FALSE)</f>
        <v>V</v>
      </c>
      <c r="E1083" s="5" t="str">
        <f ca="1">OFFSET(Tableau2[[#Headers],[Groupe Charges]],MATCH(Tableau4[[#This Row],[Charges]],Tableau2[Charges],0),0)</f>
        <v xml:space="preserve">Business Services </v>
      </c>
      <c r="F1083" t="str">
        <f>IF($C$4&lt;&gt;"",Inputs!$G34,0)</f>
        <v>Redevances,Dons,Mecenat</v>
      </c>
    </row>
    <row r="1084" spans="2:6" x14ac:dyDescent="0.2">
      <c r="B1084" t="str">
        <f ca="1">OFFSET(Tableau1[[#Headers],[CDT]],MATCH(C1084,Tableau1[Section],0),0)</f>
        <v>a22</v>
      </c>
      <c r="C1084">
        <f>IF(Tableau4[[#This Row],[Charges]]&lt;&gt;0,C1083,"")</f>
        <v>22</v>
      </c>
      <c r="D1084" t="str">
        <f>VLOOKUP(Tableau4[[#This Row],[Sections]],Tableau1[[Section]:[Désignation section]],2,FALSE)</f>
        <v>V</v>
      </c>
      <c r="E1084" s="5" t="str">
        <f ca="1">OFFSET(Tableau2[[#Headers],[Groupe Charges]],MATCH(Tableau4[[#This Row],[Charges]],Tableau2[Charges],0),0)</f>
        <v xml:space="preserve">Business Services </v>
      </c>
      <c r="F1084" t="str">
        <f>IF($C$4&lt;&gt;"",Inputs!$G35,0)</f>
        <v xml:space="preserve">Entretien Materiel Et Outil. </v>
      </c>
    </row>
    <row r="1085" spans="2:6" x14ac:dyDescent="0.2">
      <c r="B1085" t="str">
        <f ca="1">OFFSET(Tableau1[[#Headers],[CDT]],MATCH(C1085,Tableau1[Section],0),0)</f>
        <v>a22</v>
      </c>
      <c r="C1085">
        <f>IF(Tableau4[[#This Row],[Charges]]&lt;&gt;0,C1084,"")</f>
        <v>22</v>
      </c>
      <c r="D1085" t="str">
        <f>VLOOKUP(Tableau4[[#This Row],[Sections]],Tableau1[[Section]:[Désignation section]],2,FALSE)</f>
        <v>V</v>
      </c>
      <c r="E1085" s="5" t="str">
        <f ca="1">OFFSET(Tableau2[[#Headers],[Groupe Charges]],MATCH(Tableau4[[#This Row],[Charges]],Tableau2[Charges],0),0)</f>
        <v xml:space="preserve">Business Services </v>
      </c>
      <c r="F1085" t="str">
        <f>IF($C$4&lt;&gt;"",Inputs!$G36,0)</f>
        <v>Loyers Mat &amp; Outil.Hors It</v>
      </c>
    </row>
    <row r="1086" spans="2:6" x14ac:dyDescent="0.2">
      <c r="B1086" t="str">
        <f ca="1">OFFSET(Tableau1[[#Headers],[CDT]],MATCH(C1086,Tableau1[Section],0),0)</f>
        <v>a22</v>
      </c>
      <c r="C1086">
        <f>IF(Tableau4[[#This Row],[Charges]]&lt;&gt;0,C1085,"")</f>
        <v>22</v>
      </c>
      <c r="D1086" t="str">
        <f>VLOOKUP(Tableau4[[#This Row],[Sections]],Tableau1[[Section]:[Désignation section]],2,FALSE)</f>
        <v>V</v>
      </c>
      <c r="E1086" s="5" t="str">
        <f ca="1">OFFSET(Tableau2[[#Headers],[Groupe Charges]],MATCH(Tableau4[[#This Row],[Charges]],Tableau2[Charges],0),0)</f>
        <v xml:space="preserve">Facil.Managt &amp; Utilities </v>
      </c>
      <c r="F1086" t="str">
        <f>IF($C$4&lt;&gt;"",Inputs!$G37,0)</f>
        <v>Remb.De Charges &amp; Subventions Recu</v>
      </c>
    </row>
    <row r="1087" spans="2:6" x14ac:dyDescent="0.2">
      <c r="B1087" t="str">
        <f ca="1">OFFSET(Tableau1[[#Headers],[CDT]],MATCH(C1087,Tableau1[Section],0),0)</f>
        <v>a22</v>
      </c>
      <c r="C1087">
        <f>IF(Tableau4[[#This Row],[Charges]]&lt;&gt;0,C1086,"")</f>
        <v>22</v>
      </c>
      <c r="D1087" t="str">
        <f>VLOOKUP(Tableau4[[#This Row],[Sections]],Tableau1[[Section]:[Désignation section]],2,FALSE)</f>
        <v>V</v>
      </c>
      <c r="E1087" s="5" t="str">
        <f ca="1">OFFSET(Tableau2[[#Headers],[Groupe Charges]],MATCH(Tableau4[[#This Row],[Charges]],Tableau2[Charges],0),0)</f>
        <v xml:space="preserve">Facil.Managt &amp; Utilities </v>
      </c>
      <c r="F1087" t="str">
        <f>IF($C$4&lt;&gt;"",Inputs!$G38,0)</f>
        <v>Electricite</v>
      </c>
    </row>
    <row r="1088" spans="2:6" x14ac:dyDescent="0.2">
      <c r="B1088" t="str">
        <f ca="1">OFFSET(Tableau1[[#Headers],[CDT]],MATCH(C1088,Tableau1[Section],0),0)</f>
        <v>a22</v>
      </c>
      <c r="C1088">
        <f>IF(Tableau4[[#This Row],[Charges]]&lt;&gt;0,C1087,"")</f>
        <v>22</v>
      </c>
      <c r="D1088" t="str">
        <f>VLOOKUP(Tableau4[[#This Row],[Sections]],Tableau1[[Section]:[Désignation section]],2,FALSE)</f>
        <v>V</v>
      </c>
      <c r="E1088" s="5" t="str">
        <f ca="1">OFFSET(Tableau2[[#Headers],[Groupe Charges]],MATCH(Tableau4[[#This Row],[Charges]],Tableau2[Charges],0),0)</f>
        <v xml:space="preserve">Facil.Managt &amp; Utilities </v>
      </c>
      <c r="F1088" t="str">
        <f>IF($C$4&lt;&gt;"",Inputs!$G39,0)</f>
        <v>Eau</v>
      </c>
    </row>
    <row r="1089" spans="2:6" x14ac:dyDescent="0.2">
      <c r="B1089" t="str">
        <f ca="1">OFFSET(Tableau1[[#Headers],[CDT]],MATCH(C1089,Tableau1[Section],0),0)</f>
        <v>a22</v>
      </c>
      <c r="C1089">
        <f>IF(Tableau4[[#This Row],[Charges]]&lt;&gt;0,C1088,"")</f>
        <v>22</v>
      </c>
      <c r="D1089" t="str">
        <f>VLOOKUP(Tableau4[[#This Row],[Sections]],Tableau1[[Section]:[Désignation section]],2,FALSE)</f>
        <v>V</v>
      </c>
      <c r="E1089" s="5" t="str">
        <f ca="1">OFFSET(Tableau2[[#Headers],[Groupe Charges]],MATCH(Tableau4[[#This Row],[Charges]],Tableau2[Charges],0),0)</f>
        <v xml:space="preserve">Facil.Managt &amp; Utilities </v>
      </c>
      <c r="F1089" t="str">
        <f>IF($C$4&lt;&gt;"",Inputs!$G40,0)</f>
        <v>Gaz</v>
      </c>
    </row>
    <row r="1090" spans="2:6" x14ac:dyDescent="0.2">
      <c r="B1090" t="str">
        <f ca="1">OFFSET(Tableau1[[#Headers],[CDT]],MATCH(C1090,Tableau1[Section],0),0)</f>
        <v>a22</v>
      </c>
      <c r="C1090">
        <f>IF(Tableau4[[#This Row],[Charges]]&lt;&gt;0,C1089,"")</f>
        <v>22</v>
      </c>
      <c r="D1090" t="str">
        <f>VLOOKUP(Tableau4[[#This Row],[Sections]],Tableau1[[Section]:[Désignation section]],2,FALSE)</f>
        <v>V</v>
      </c>
      <c r="E1090" s="5" t="str">
        <f ca="1">OFFSET(Tableau2[[#Headers],[Groupe Charges]],MATCH(Tableau4[[#This Row],[Charges]],Tableau2[Charges],0),0)</f>
        <v xml:space="preserve">Facil.Managt &amp; Utilities </v>
      </c>
      <c r="F1090" t="str">
        <f>IF($C$4&lt;&gt;"",Inputs!$G41,0)</f>
        <v>Fuel Combustible De Chauffage</v>
      </c>
    </row>
    <row r="1091" spans="2:6" x14ac:dyDescent="0.2">
      <c r="B1091" t="str">
        <f ca="1">OFFSET(Tableau1[[#Headers],[CDT]],MATCH(C1091,Tableau1[Section],0),0)</f>
        <v>a22</v>
      </c>
      <c r="C1091">
        <f>IF(Tableau4[[#This Row],[Charges]]&lt;&gt;0,C1090,"")</f>
        <v>22</v>
      </c>
      <c r="D1091" t="str">
        <f>VLOOKUP(Tableau4[[#This Row],[Sections]],Tableau1[[Section]:[Désignation section]],2,FALSE)</f>
        <v>V</v>
      </c>
      <c r="E1091" s="5" t="str">
        <f ca="1">OFFSET(Tableau2[[#Headers],[Groupe Charges]],MATCH(Tableau4[[#This Row],[Charges]],Tableau2[Charges],0),0)</f>
        <v xml:space="preserve">Facil.Managt &amp; Utilities </v>
      </c>
      <c r="F1091" t="str">
        <f>IF($C$4&lt;&gt;"",Inputs!$G42,0)</f>
        <v>Nettoyage Ateliers Et Bureaux</v>
      </c>
    </row>
    <row r="1092" spans="2:6" x14ac:dyDescent="0.2">
      <c r="B1092" t="str">
        <f ca="1">OFFSET(Tableau1[[#Headers],[CDT]],MATCH(C1092,Tableau1[Section],0),0)</f>
        <v>a22</v>
      </c>
      <c r="C1092">
        <f>IF(Tableau4[[#This Row],[Charges]]&lt;&gt;0,C1091,"")</f>
        <v>22</v>
      </c>
      <c r="D1092" t="str">
        <f>VLOOKUP(Tableau4[[#This Row],[Sections]],Tableau1[[Section]:[Désignation section]],2,FALSE)</f>
        <v>V</v>
      </c>
      <c r="E1092" s="5" t="str">
        <f ca="1">OFFSET(Tableau2[[#Headers],[Groupe Charges]],MATCH(Tableau4[[#This Row],[Charges]],Tableau2[Charges],0),0)</f>
        <v xml:space="preserve">Facil.Managt &amp; Utilities </v>
      </c>
      <c r="F1092" t="str">
        <f>IF($C$4&lt;&gt;"",Inputs!$G43,0)</f>
        <v>Frais De Gardiennage</v>
      </c>
    </row>
    <row r="1093" spans="2:6" x14ac:dyDescent="0.2">
      <c r="B1093" t="str">
        <f ca="1">OFFSET(Tableau1[[#Headers],[CDT]],MATCH(C1093,Tableau1[Section],0),0)</f>
        <v>a22</v>
      </c>
      <c r="C1093">
        <f>IF(Tableau4[[#This Row],[Charges]]&lt;&gt;0,C1092,"")</f>
        <v>22</v>
      </c>
      <c r="D1093" t="str">
        <f>VLOOKUP(Tableau4[[#This Row],[Sections]],Tableau1[[Section]:[Désignation section]],2,FALSE)</f>
        <v>V</v>
      </c>
      <c r="E1093" s="5" t="str">
        <f ca="1">OFFSET(Tableau2[[#Headers],[Groupe Charges]],MATCH(Tableau4[[#This Row],[Charges]],Tableau2[Charges],0),0)</f>
        <v xml:space="preserve">Facil.Managt &amp; Utilities </v>
      </c>
      <c r="F1093" t="str">
        <f>IF($C$4&lt;&gt;"",Inputs!$G44,0)</f>
        <v>Loyers EADS Terrains &amp; Constructio</v>
      </c>
    </row>
    <row r="1094" spans="2:6" x14ac:dyDescent="0.2">
      <c r="B1094" t="str">
        <f ca="1">OFFSET(Tableau1[[#Headers],[CDT]],MATCH(C1094,Tableau1[Section],0),0)</f>
        <v>a22</v>
      </c>
      <c r="C1094">
        <f>IF(Tableau4[[#This Row],[Charges]]&lt;&gt;0,C1093,"")</f>
        <v>22</v>
      </c>
      <c r="D1094" t="str">
        <f>VLOOKUP(Tableau4[[#This Row],[Sections]],Tableau1[[Section]:[Désignation section]],2,FALSE)</f>
        <v>V</v>
      </c>
      <c r="E1094" s="5" t="str">
        <f ca="1">OFFSET(Tableau2[[#Headers],[Groupe Charges]],MATCH(Tableau4[[#This Row],[Charges]],Tableau2[Charges],0),0)</f>
        <v xml:space="preserve">Facil.Managt &amp; Utilities </v>
      </c>
      <c r="F1094" t="str">
        <f>IF($C$4&lt;&gt;"",Inputs!$G45,0)</f>
        <v>Loyers SRE Terrains &amp; Construction</v>
      </c>
    </row>
    <row r="1095" spans="2:6" x14ac:dyDescent="0.2">
      <c r="B1095" t="str">
        <f ca="1">OFFSET(Tableau1[[#Headers],[CDT]],MATCH(C1095,Tableau1[Section],0),0)</f>
        <v>a22</v>
      </c>
      <c r="C1095">
        <f>IF(Tableau4[[#This Row],[Charges]]&lt;&gt;0,C1094,"")</f>
        <v>22</v>
      </c>
      <c r="D1095" t="str">
        <f>VLOOKUP(Tableau4[[#This Row],[Sections]],Tableau1[[Section]:[Désignation section]],2,FALSE)</f>
        <v>V</v>
      </c>
      <c r="E1095" s="5" t="str">
        <f ca="1">OFFSET(Tableau2[[#Headers],[Groupe Charges]],MATCH(Tableau4[[#This Row],[Charges]],Tableau2[Charges],0),0)</f>
        <v xml:space="preserve">Facil.Managt &amp; Utilities </v>
      </c>
      <c r="F1095" t="str">
        <f>IF($C$4&lt;&gt;"",Inputs!$G46,0)</f>
        <v>Loyers Exterieurs Terrains &amp; Const</v>
      </c>
    </row>
    <row r="1096" spans="2:6" x14ac:dyDescent="0.2">
      <c r="B1096" t="str">
        <f ca="1">OFFSET(Tableau1[[#Headers],[CDT]],MATCH(C1096,Tableau1[Section],0),0)</f>
        <v>a22</v>
      </c>
      <c r="C1096">
        <f>IF(Tableau4[[#This Row],[Charges]]&lt;&gt;0,C1095,"")</f>
        <v>22</v>
      </c>
      <c r="D1096" t="str">
        <f>VLOOKUP(Tableau4[[#This Row],[Sections]],Tableau1[[Section]:[Désignation section]],2,FALSE)</f>
        <v>V</v>
      </c>
      <c r="E1096" s="5" t="str">
        <f ca="1">OFFSET(Tableau2[[#Headers],[Groupe Charges]],MATCH(Tableau4[[#This Row],[Charges]],Tableau2[Charges],0),0)</f>
        <v xml:space="preserve">Facil.Managt &amp; Utilities </v>
      </c>
      <c r="F1096" t="str">
        <f>IF($C$4&lt;&gt;"",Inputs!$G47,0)</f>
        <v>Entretien Terrains</v>
      </c>
    </row>
    <row r="1097" spans="2:6" x14ac:dyDescent="0.2">
      <c r="B1097" t="str">
        <f ca="1">OFFSET(Tableau1[[#Headers],[CDT]],MATCH(C1097,Tableau1[Section],0),0)</f>
        <v>a22</v>
      </c>
      <c r="C1097">
        <f>IF(Tableau4[[#This Row],[Charges]]&lt;&gt;0,C1096,"")</f>
        <v>22</v>
      </c>
      <c r="D1097" t="str">
        <f>VLOOKUP(Tableau4[[#This Row],[Sections]],Tableau1[[Section]:[Désignation section]],2,FALSE)</f>
        <v>V</v>
      </c>
      <c r="E1097" s="5" t="str">
        <f ca="1">OFFSET(Tableau2[[#Headers],[Groupe Charges]],MATCH(Tableau4[[#This Row],[Charges]],Tableau2[Charges],0),0)</f>
        <v xml:space="preserve">Facil.Managt &amp; Utilities </v>
      </c>
      <c r="F1097" t="str">
        <f>IF($C$4&lt;&gt;"",Inputs!$G48,0)</f>
        <v>Entretien Batiments</v>
      </c>
    </row>
    <row r="1098" spans="2:6" x14ac:dyDescent="0.2">
      <c r="B1098" t="str">
        <f ca="1">OFFSET(Tableau1[[#Headers],[CDT]],MATCH(C1098,Tableau1[Section],0),0)</f>
        <v>a22</v>
      </c>
      <c r="C1098">
        <f>IF(Tableau4[[#This Row],[Charges]]&lt;&gt;0,C1097,"")</f>
        <v>22</v>
      </c>
      <c r="D1098" t="str">
        <f>VLOOKUP(Tableau4[[#This Row],[Sections]],Tableau1[[Section]:[Désignation section]],2,FALSE)</f>
        <v>V</v>
      </c>
      <c r="E1098" s="5" t="str">
        <f ca="1">OFFSET(Tableau2[[#Headers],[Groupe Charges]],MATCH(Tableau4[[#This Row],[Charges]],Tableau2[Charges],0),0)</f>
        <v xml:space="preserve">Facil.Managt &amp; Utilities </v>
      </c>
      <c r="F1098" t="str">
        <f>IF($C$4&lt;&gt;"",Inputs!$G49,0)</f>
        <v>Entretien Installations Techniques</v>
      </c>
    </row>
    <row r="1099" spans="2:6" x14ac:dyDescent="0.2">
      <c r="B1099" t="str">
        <f ca="1">OFFSET(Tableau1[[#Headers],[CDT]],MATCH(C1099,Tableau1[Section],0),0)</f>
        <v>a22</v>
      </c>
      <c r="C1099">
        <f>IF(Tableau4[[#This Row],[Charges]]&lt;&gt;0,C1098,"")</f>
        <v>22</v>
      </c>
      <c r="D1099" t="str">
        <f>VLOOKUP(Tableau4[[#This Row],[Sections]],Tableau1[[Section]:[Désignation section]],2,FALSE)</f>
        <v>V</v>
      </c>
      <c r="E1099" s="5" t="str">
        <f ca="1">OFFSET(Tableau2[[#Headers],[Groupe Charges]],MATCH(Tableau4[[#This Row],[Charges]],Tableau2[Charges],0),0)</f>
        <v xml:space="preserve">Facil.Managt &amp; Utilities </v>
      </c>
      <c r="F1099" t="str">
        <f>IF($C$4&lt;&gt;"",Inputs!$G50,0)</f>
        <v>Transport Du Personnel</v>
      </c>
    </row>
    <row r="1100" spans="2:6" x14ac:dyDescent="0.2">
      <c r="B1100" t="str">
        <f ca="1">OFFSET(Tableau1[[#Headers],[CDT]],MATCH(C1100,Tableau1[Section],0),0)</f>
        <v>a22</v>
      </c>
      <c r="C1100">
        <f>IF(Tableau4[[#This Row],[Charges]]&lt;&gt;0,C1099,"")</f>
        <v>22</v>
      </c>
      <c r="D1100" t="str">
        <f>VLOOKUP(Tableau4[[#This Row],[Sections]],Tableau1[[Section]:[Désignation section]],2,FALSE)</f>
        <v>V</v>
      </c>
      <c r="E1100" s="5" t="str">
        <f ca="1">OFFSET(Tableau2[[#Headers],[Groupe Charges]],MATCH(Tableau4[[#This Row],[Charges]],Tableau2[Charges],0),0)</f>
        <v xml:space="preserve">Facil.Managt &amp; Utilities </v>
      </c>
      <c r="F1100" t="str">
        <f>IF($C$4&lt;&gt;"",Inputs!$G51,0)</f>
        <v>Elimination Des Dechets</v>
      </c>
    </row>
    <row r="1101" spans="2:6" x14ac:dyDescent="0.2">
      <c r="B1101" t="str">
        <f ca="1">OFFSET(Tableau1[[#Headers],[CDT]],MATCH(C1101,Tableau1[Section],0),0)</f>
        <v>a22</v>
      </c>
      <c r="C1101">
        <f>IF(Tableau4[[#This Row],[Charges]]&lt;&gt;0,C1100,"")</f>
        <v>22</v>
      </c>
      <c r="D1101" t="str">
        <f>VLOOKUP(Tableau4[[#This Row],[Sections]],Tableau1[[Section]:[Désignation section]],2,FALSE)</f>
        <v>V</v>
      </c>
      <c r="E1101" s="5" t="str">
        <f ca="1">OFFSET(Tableau2[[#Headers],[Groupe Charges]],MATCH(Tableau4[[#This Row],[Charges]],Tableau2[Charges],0),0)</f>
        <v xml:space="preserve">Facil.Managt &amp; Utilities </v>
      </c>
      <c r="F1101" t="str">
        <f>IF($C$4&lt;&gt;"",Inputs!$G52,0)</f>
        <v>Frais De Reception Internes</v>
      </c>
    </row>
    <row r="1102" spans="2:6" x14ac:dyDescent="0.2">
      <c r="B1102" t="str">
        <f ca="1">OFFSET(Tableau1[[#Headers],[CDT]],MATCH(C1102,Tableau1[Section],0),0)</f>
        <v>a22</v>
      </c>
      <c r="C1102">
        <f>IF(Tableau4[[#This Row],[Charges]]&lt;&gt;0,C1101,"")</f>
        <v>22</v>
      </c>
      <c r="D1102" t="str">
        <f>VLOOKUP(Tableau4[[#This Row],[Sections]],Tableau1[[Section]:[Désignation section]],2,FALSE)</f>
        <v>V</v>
      </c>
      <c r="E1102" s="5" t="str">
        <f ca="1">OFFSET(Tableau2[[#Headers],[Groupe Charges]],MATCH(Tableau4[[#This Row],[Charges]],Tableau2[Charges],0),0)</f>
        <v xml:space="preserve">Facil.Managt &amp; Utilities </v>
      </c>
      <c r="F1102" t="str">
        <f>IF($C$4&lt;&gt;"",Inputs!$G53,0)</f>
        <v>Amenagement Demenagement</v>
      </c>
    </row>
    <row r="1103" spans="2:6" x14ac:dyDescent="0.2">
      <c r="B1103" t="str">
        <f ca="1">OFFSET(Tableau1[[#Headers],[CDT]],MATCH(C1103,Tableau1[Section],0),0)</f>
        <v>a22</v>
      </c>
      <c r="C1103">
        <f>IF(Tableau4[[#This Row],[Charges]]&lt;&gt;0,C1102,"")</f>
        <v>22</v>
      </c>
      <c r="D1103" t="str">
        <f>VLOOKUP(Tableau4[[#This Row],[Sections]],Tableau1[[Section]:[Désignation section]],2,FALSE)</f>
        <v>V</v>
      </c>
      <c r="E1103" s="5" t="str">
        <f ca="1">OFFSET(Tableau2[[#Headers],[Groupe Charges]],MATCH(Tableau4[[#This Row],[Charges]],Tableau2[Charges],0),0)</f>
        <v xml:space="preserve">It/Telecom </v>
      </c>
      <c r="F1103" t="str">
        <f>IF($C$4&lt;&gt;"",Inputs!$G54,0)</f>
        <v>Achat computers &lt; 500 euros</v>
      </c>
    </row>
  </sheetData>
  <mergeCells count="1">
    <mergeCell ref="B2:I2"/>
  </mergeCell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Inputs!$C$5:$C$26</xm:f>
          </x14:formula1>
          <xm:sqref>C4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Inputs</vt:lpstr>
      <vt:lpstr>Frais fonctionnement</vt:lpstr>
    </vt:vector>
  </TitlesOfParts>
  <Company>Airbus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MARTIN, Clemence</dc:creator>
  <cp:lastModifiedBy>MARTIN, Clemence</cp:lastModifiedBy>
  <dcterms:created xsi:type="dcterms:W3CDTF">2016-05-19T06:47:12Z</dcterms:created>
  <dcterms:modified xsi:type="dcterms:W3CDTF">2016-05-19T09:23:18Z</dcterms:modified>
</cp:coreProperties>
</file>