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18915" windowHeight="11055" activeTab="1"/>
  </bookViews>
  <sheets>
    <sheet name="FEUILLE TOTAL" sheetId="4" r:id="rId1"/>
    <sheet name="service 1" sheetId="1" r:id="rId2"/>
    <sheet name="Service 2" sheetId="2" r:id="rId3"/>
    <sheet name="Service 3" sheetId="3" r:id="rId4"/>
    <sheet name="Feuil5" sheetId="5" r:id="rId5"/>
  </sheets>
  <calcPr calcId="145621"/>
</workbook>
</file>

<file path=xl/calcChain.xml><?xml version="1.0" encoding="utf-8"?>
<calcChain xmlns="http://schemas.openxmlformats.org/spreadsheetml/2006/main">
  <c r="E12" i="4" l="1"/>
  <c r="E11" i="4"/>
  <c r="E19" i="3"/>
  <c r="C19" i="3"/>
  <c r="E18" i="3"/>
  <c r="C18" i="3"/>
  <c r="E19" i="2"/>
  <c r="C19" i="2"/>
  <c r="E18" i="2"/>
  <c r="C18" i="2"/>
  <c r="E19" i="1"/>
  <c r="E18" i="1"/>
  <c r="C18" i="1"/>
  <c r="C19" i="1"/>
</calcChain>
</file>

<file path=xl/comments1.xml><?xml version="1.0" encoding="utf-8"?>
<comments xmlns="http://schemas.openxmlformats.org/spreadsheetml/2006/main">
  <authors>
    <author>DIET</author>
  </authors>
  <commentList>
    <comment ref="E11" authorId="0">
      <text>
        <r>
          <rPr>
            <b/>
            <sz val="9"/>
            <color indexed="81"/>
            <rFont val="Tahoma"/>
            <family val="2"/>
          </rPr>
          <t xml:space="preserve">Faire la moyenne du poids moyen chez les femmes de tout l'établissement (service 1 + 2 + 3)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<sst xmlns="http://schemas.openxmlformats.org/spreadsheetml/2006/main" count="55" uniqueCount="13">
  <si>
    <t>Sexe</t>
  </si>
  <si>
    <t>Poids</t>
  </si>
  <si>
    <t>Poids moyen homme</t>
  </si>
  <si>
    <t>F</t>
  </si>
  <si>
    <t>H</t>
  </si>
  <si>
    <t>Idem pour les hommes ensuite</t>
  </si>
  <si>
    <t>Poids moyen femme</t>
  </si>
  <si>
    <t>SERVICE 1</t>
  </si>
  <si>
    <t>POIDS MOYENS DE RESIDENTS</t>
  </si>
  <si>
    <t>SERVICE 2</t>
  </si>
  <si>
    <t>moyenne F</t>
  </si>
  <si>
    <t>moyenne H</t>
  </si>
  <si>
    <t>nombre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</si>
</sst>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/>
    <xf numFmtId="0" fontId="0" fillId="0" borderId="0" xfId="0" applyFill="1" applyBorder="1" applyAlignment="1">
      <alignment vertical="center"/>
    </xf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3" tint="-0.249977111117893"/>
  </sheetPr>
  <dimension ref="C8:F12"/>
  <sheetViews>
    <sheetView workbookViewId="0">
      <selection activeCell="I21" sqref="I21"/>
    </sheetView>
  </sheetViews>
  <sheetFormatPr baseColWidth="10" defaultRowHeight="15" x14ac:dyDescent="0.25"/>
  <sheetData>
    <row r="8" spans="3:6" x14ac:dyDescent="0.25">
      <c r="C8" t="s">
        <v>8</v>
      </c>
    </row>
    <row r="11" spans="3:6" x14ac:dyDescent="0.25">
      <c r="C11" s="2" t="s">
        <v>6</v>
      </c>
      <c r="D11" s="2"/>
      <c r="E11" s="4">
        <f>('service 1'!C18*'service 1'!E18+'Service 2'!C18*'Service 2'!E18+'Service 3'!C18*'Service 3'!E18)/('service 1'!E18+'Service 2'!E18+'Service 3'!E18)</f>
        <v>61.722222222222221</v>
      </c>
    </row>
    <row r="12" spans="3:6" x14ac:dyDescent="0.25">
      <c r="C12" s="2" t="s">
        <v>2</v>
      </c>
      <c r="D12" s="2"/>
      <c r="E12" s="4">
        <f>('service 1'!C19*'service 1'!E19+'Service 2'!C19*'Service 2'!E19+'Service 3'!C19*'Service 3'!E19)/('service 1'!E19+'Service 2'!E19+'Service 3'!E19)</f>
        <v>62.266666666666666</v>
      </c>
      <c r="F12" t="s">
        <v>5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B3:E19"/>
  <sheetViews>
    <sheetView tabSelected="1" workbookViewId="0">
      <selection activeCell="C29" sqref="C29"/>
    </sheetView>
  </sheetViews>
  <sheetFormatPr baseColWidth="10" defaultRowHeight="15" x14ac:dyDescent="0.25"/>
  <sheetData>
    <row r="3" spans="2:3" x14ac:dyDescent="0.25">
      <c r="B3" t="s">
        <v>7</v>
      </c>
    </row>
    <row r="5" spans="2:3" x14ac:dyDescent="0.25">
      <c r="B5" s="1" t="s">
        <v>0</v>
      </c>
      <c r="C5" s="1" t="s">
        <v>1</v>
      </c>
    </row>
    <row r="6" spans="2:3" x14ac:dyDescent="0.25">
      <c r="B6" s="1" t="s">
        <v>3</v>
      </c>
      <c r="C6" s="1">
        <v>65</v>
      </c>
    </row>
    <row r="7" spans="2:3" x14ac:dyDescent="0.25">
      <c r="B7" s="1" t="s">
        <v>4</v>
      </c>
      <c r="C7" s="1">
        <v>80</v>
      </c>
    </row>
    <row r="8" spans="2:3" x14ac:dyDescent="0.25">
      <c r="B8" s="1" t="s">
        <v>4</v>
      </c>
      <c r="C8" s="1">
        <v>45</v>
      </c>
    </row>
    <row r="9" spans="2:3" x14ac:dyDescent="0.25">
      <c r="B9" s="1" t="s">
        <v>4</v>
      </c>
      <c r="C9" s="1">
        <v>66</v>
      </c>
    </row>
    <row r="10" spans="2:3" x14ac:dyDescent="0.25">
      <c r="B10" s="1" t="s">
        <v>3</v>
      </c>
      <c r="C10" s="1">
        <v>67</v>
      </c>
    </row>
    <row r="11" spans="2:3" x14ac:dyDescent="0.25">
      <c r="B11" s="1" t="s">
        <v>3</v>
      </c>
      <c r="C11" s="1">
        <v>58</v>
      </c>
    </row>
    <row r="12" spans="2:3" x14ac:dyDescent="0.25">
      <c r="B12" s="1" t="s">
        <v>4</v>
      </c>
      <c r="C12" s="1">
        <v>69</v>
      </c>
    </row>
    <row r="13" spans="2:3" x14ac:dyDescent="0.25">
      <c r="B13" s="1" t="s">
        <v>3</v>
      </c>
      <c r="C13" s="1">
        <v>36</v>
      </c>
    </row>
    <row r="14" spans="2:3" x14ac:dyDescent="0.25">
      <c r="B14" s="1" t="s">
        <v>4</v>
      </c>
      <c r="C14" s="1">
        <v>82</v>
      </c>
    </row>
    <row r="15" spans="2:3" x14ac:dyDescent="0.25">
      <c r="B15" s="1" t="s">
        <v>3</v>
      </c>
      <c r="C15" s="1">
        <v>60</v>
      </c>
    </row>
    <row r="16" spans="2:3" x14ac:dyDescent="0.25">
      <c r="B16" s="1" t="s">
        <v>3</v>
      </c>
      <c r="C16" s="1">
        <v>55</v>
      </c>
    </row>
    <row r="18" spans="2:5" x14ac:dyDescent="0.25">
      <c r="B18" s="3" t="s">
        <v>10</v>
      </c>
      <c r="C18">
        <f>AVERAGEIF(B6:B16,"F",C6:C16)</f>
        <v>56.833333333333336</v>
      </c>
      <c r="D18" t="s">
        <v>12</v>
      </c>
      <c r="E18">
        <f>COUNTIF(B6:B16,"F")</f>
        <v>6</v>
      </c>
    </row>
    <row r="19" spans="2:5" x14ac:dyDescent="0.25">
      <c r="B19" s="3" t="s">
        <v>11</v>
      </c>
      <c r="C19">
        <f>AVERAGEIF(B6:B16,"H",C6:C16)</f>
        <v>68.400000000000006</v>
      </c>
      <c r="E19">
        <f>COUNTIF(B6:B16,"H")</f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B3:E19"/>
  <sheetViews>
    <sheetView workbookViewId="0">
      <selection activeCell="B18" sqref="B18:E19"/>
    </sheetView>
  </sheetViews>
  <sheetFormatPr baseColWidth="10" defaultRowHeight="15" x14ac:dyDescent="0.25"/>
  <sheetData>
    <row r="3" spans="2:3" x14ac:dyDescent="0.25">
      <c r="B3" t="s">
        <v>9</v>
      </c>
    </row>
    <row r="5" spans="2:3" x14ac:dyDescent="0.25">
      <c r="B5" s="1" t="s">
        <v>0</v>
      </c>
      <c r="C5" s="1" t="s">
        <v>1</v>
      </c>
    </row>
    <row r="6" spans="2:3" x14ac:dyDescent="0.25">
      <c r="B6" s="1" t="s">
        <v>3</v>
      </c>
      <c r="C6" s="1">
        <v>80</v>
      </c>
    </row>
    <row r="7" spans="2:3" x14ac:dyDescent="0.25">
      <c r="B7" s="1" t="s">
        <v>4</v>
      </c>
      <c r="C7" s="1">
        <v>66</v>
      </c>
    </row>
    <row r="8" spans="2:3" x14ac:dyDescent="0.25">
      <c r="B8" s="1" t="s">
        <v>4</v>
      </c>
      <c r="C8" s="1">
        <v>65</v>
      </c>
    </row>
    <row r="9" spans="2:3" x14ac:dyDescent="0.25">
      <c r="B9" s="1" t="s">
        <v>4</v>
      </c>
      <c r="C9" s="1">
        <v>45</v>
      </c>
    </row>
    <row r="10" spans="2:3" x14ac:dyDescent="0.25">
      <c r="B10" s="1" t="s">
        <v>3</v>
      </c>
      <c r="C10" s="1">
        <v>89</v>
      </c>
    </row>
    <row r="11" spans="2:3" x14ac:dyDescent="0.25">
      <c r="B11" s="1" t="s">
        <v>3</v>
      </c>
      <c r="C11" s="1">
        <v>63</v>
      </c>
    </row>
    <row r="12" spans="2:3" x14ac:dyDescent="0.25">
      <c r="B12" s="1" t="s">
        <v>4</v>
      </c>
      <c r="C12" s="1">
        <v>38</v>
      </c>
    </row>
    <row r="13" spans="2:3" x14ac:dyDescent="0.25">
      <c r="B13" s="1" t="s">
        <v>3</v>
      </c>
      <c r="C13" s="1">
        <v>36</v>
      </c>
    </row>
    <row r="14" spans="2:3" x14ac:dyDescent="0.25">
      <c r="B14" s="1" t="s">
        <v>4</v>
      </c>
      <c r="C14" s="1">
        <v>82</v>
      </c>
    </row>
    <row r="15" spans="2:3" x14ac:dyDescent="0.25">
      <c r="B15" s="1" t="s">
        <v>3</v>
      </c>
      <c r="C15" s="1">
        <v>62</v>
      </c>
    </row>
    <row r="16" spans="2:3" x14ac:dyDescent="0.25">
      <c r="B16" s="1" t="s">
        <v>3</v>
      </c>
      <c r="C16" s="1">
        <v>55</v>
      </c>
    </row>
    <row r="18" spans="2:5" x14ac:dyDescent="0.25">
      <c r="B18" s="3" t="s">
        <v>10</v>
      </c>
      <c r="C18">
        <f>AVERAGEIF(B6:B16,"F",C6:C16)</f>
        <v>64.166666666666671</v>
      </c>
      <c r="D18" t="s">
        <v>12</v>
      </c>
      <c r="E18">
        <f>COUNTIF(B6:B16,"F")</f>
        <v>6</v>
      </c>
    </row>
    <row r="19" spans="2:5" x14ac:dyDescent="0.25">
      <c r="B19" s="3" t="s">
        <v>11</v>
      </c>
      <c r="C19">
        <f>AVERAGEIF(B6:B16,"H",C6:C16)</f>
        <v>59.2</v>
      </c>
      <c r="E19">
        <f>COUNTIF(B6:B16,"H")</f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B3:E19"/>
  <sheetViews>
    <sheetView workbookViewId="0">
      <selection activeCell="F31" sqref="F31"/>
    </sheetView>
  </sheetViews>
  <sheetFormatPr baseColWidth="10" defaultRowHeight="15" x14ac:dyDescent="0.25"/>
  <sheetData>
    <row r="3" spans="2:3" x14ac:dyDescent="0.25">
      <c r="B3" t="s">
        <v>9</v>
      </c>
    </row>
    <row r="5" spans="2:3" x14ac:dyDescent="0.25">
      <c r="B5" s="1" t="s">
        <v>0</v>
      </c>
      <c r="C5" s="1" t="s">
        <v>1</v>
      </c>
    </row>
    <row r="6" spans="2:3" x14ac:dyDescent="0.25">
      <c r="B6" s="1" t="s">
        <v>3</v>
      </c>
      <c r="C6" s="1">
        <v>80</v>
      </c>
    </row>
    <row r="7" spans="2:3" x14ac:dyDescent="0.25">
      <c r="B7" s="1" t="s">
        <v>4</v>
      </c>
      <c r="C7" s="1">
        <v>66</v>
      </c>
    </row>
    <row r="8" spans="2:3" x14ac:dyDescent="0.25">
      <c r="B8" s="1" t="s">
        <v>4</v>
      </c>
      <c r="C8" s="1">
        <v>65</v>
      </c>
    </row>
    <row r="9" spans="2:3" x14ac:dyDescent="0.25">
      <c r="B9" s="1" t="s">
        <v>4</v>
      </c>
      <c r="C9" s="1">
        <v>45</v>
      </c>
    </row>
    <row r="10" spans="2:3" x14ac:dyDescent="0.25">
      <c r="B10" s="1" t="s">
        <v>3</v>
      </c>
      <c r="C10" s="1">
        <v>89</v>
      </c>
    </row>
    <row r="11" spans="2:3" x14ac:dyDescent="0.25">
      <c r="B11" s="1" t="s">
        <v>3</v>
      </c>
      <c r="C11" s="1">
        <v>63</v>
      </c>
    </row>
    <row r="12" spans="2:3" x14ac:dyDescent="0.25">
      <c r="B12" s="1" t="s">
        <v>4</v>
      </c>
      <c r="C12" s="1">
        <v>38</v>
      </c>
    </row>
    <row r="13" spans="2:3" x14ac:dyDescent="0.25">
      <c r="B13" s="1" t="s">
        <v>3</v>
      </c>
      <c r="C13" s="1">
        <v>36</v>
      </c>
    </row>
    <row r="14" spans="2:3" x14ac:dyDescent="0.25">
      <c r="B14" s="1" t="s">
        <v>4</v>
      </c>
      <c r="C14" s="1">
        <v>82</v>
      </c>
    </row>
    <row r="15" spans="2:3" x14ac:dyDescent="0.25">
      <c r="B15" s="1" t="s">
        <v>3</v>
      </c>
      <c r="C15" s="1">
        <v>62</v>
      </c>
    </row>
    <row r="16" spans="2:3" x14ac:dyDescent="0.25">
      <c r="B16" s="1" t="s">
        <v>3</v>
      </c>
      <c r="C16" s="1">
        <v>55</v>
      </c>
    </row>
    <row r="18" spans="2:5" x14ac:dyDescent="0.25">
      <c r="B18" s="3" t="s">
        <v>10</v>
      </c>
      <c r="C18">
        <f>AVERAGEIF(B6:B16,"F",C6:C16)</f>
        <v>64.166666666666671</v>
      </c>
      <c r="D18" t="s">
        <v>12</v>
      </c>
      <c r="E18">
        <f>COUNTIF(B6:B16,"F")</f>
        <v>6</v>
      </c>
    </row>
    <row r="19" spans="2:5" x14ac:dyDescent="0.25">
      <c r="B19" s="3" t="s">
        <v>11</v>
      </c>
      <c r="C19">
        <f>AVERAGEIF(B6:B16,"H",C6:C16)</f>
        <v>59.2</v>
      </c>
      <c r="E19">
        <f>COUNTIF(B6:B16,"H")</f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FEUILLE TOTAL</vt:lpstr>
      <vt:lpstr>service 1</vt:lpstr>
      <vt:lpstr>Service 2</vt:lpstr>
      <vt:lpstr>Service 3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</dc:creator>
  <cp:lastModifiedBy>ROGNANT EMILIE</cp:lastModifiedBy>
  <dcterms:created xsi:type="dcterms:W3CDTF">2016-05-27T12:18:35Z</dcterms:created>
  <dcterms:modified xsi:type="dcterms:W3CDTF">2016-05-27T13:06:43Z</dcterms:modified>
</cp:coreProperties>
</file>