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15" windowWidth="18960" windowHeight="11325"/>
  </bookViews>
  <sheets>
    <sheet name="Table 1" sheetId="1" r:id="rId1"/>
    <sheet name="Zone" sheetId="3" r:id="rId2"/>
  </sheets>
  <calcPr calcId="145621"/>
</workbook>
</file>

<file path=xl/calcChain.xml><?xml version="1.0" encoding="utf-8"?>
<calcChain xmlns="http://schemas.openxmlformats.org/spreadsheetml/2006/main">
  <c r="H3" i="1" l="1"/>
  <c r="H2" i="1"/>
  <c r="G3" i="1"/>
  <c r="G2" i="1"/>
  <c r="F3" i="1"/>
  <c r="F2" i="1"/>
  <c r="E3" i="1"/>
  <c r="E2" i="1"/>
  <c r="D2" i="1"/>
  <c r="D3" i="1"/>
  <c r="C3" i="1"/>
  <c r="C2" i="1"/>
</calcChain>
</file>

<file path=xl/sharedStrings.xml><?xml version="1.0" encoding="utf-8"?>
<sst xmlns="http://schemas.openxmlformats.org/spreadsheetml/2006/main" count="36" uniqueCount="28">
  <si>
    <r>
      <rPr>
        <sz val="10"/>
        <rFont val="Times New Roman"/>
        <family val="1"/>
      </rPr>
      <t>Nom Patronymique, Prénoms Nom d'usage, Date et lieu de naissance</t>
    </r>
  </si>
  <si>
    <r>
      <rPr>
        <sz val="10"/>
        <rFont val="Times New Roman"/>
        <family val="1"/>
      </rPr>
      <t>Adresse</t>
    </r>
  </si>
  <si>
    <t>Centre-ville</t>
  </si>
  <si>
    <t>A</t>
  </si>
  <si>
    <t>X</t>
  </si>
  <si>
    <t>G</t>
  </si>
  <si>
    <t>K</t>
  </si>
  <si>
    <t>B</t>
  </si>
  <si>
    <t>S</t>
  </si>
  <si>
    <t>E</t>
  </si>
  <si>
    <t>I</t>
  </si>
  <si>
    <t>L</t>
  </si>
  <si>
    <t>C</t>
  </si>
  <si>
    <t>H</t>
  </si>
  <si>
    <t>F</t>
  </si>
  <si>
    <t>J</t>
  </si>
  <si>
    <t>M</t>
  </si>
  <si>
    <t>Centre ville</t>
  </si>
  <si>
    <r>
      <rPr>
        <b/>
        <sz val="10"/>
        <rFont val="Times New Roman"/>
        <family val="1"/>
      </rPr>
      <t xml:space="preserve">FER - Cheval
</t>
    </r>
    <r>
      <rPr>
        <sz val="10"/>
        <rFont val="Times New Roman"/>
        <family val="1"/>
      </rPr>
      <t>Né(e) le 03/07/1999 à la Ferme</t>
    </r>
  </si>
  <si>
    <r>
      <rPr>
        <b/>
        <sz val="10"/>
        <rFont val="Times New Roman"/>
        <family val="1"/>
      </rPr>
      <t xml:space="preserve">BALEINE - Bleue
</t>
    </r>
    <r>
      <rPr>
        <sz val="10"/>
        <rFont val="Times New Roman"/>
        <family val="1"/>
      </rPr>
      <t>Né(e) le 14/05/1976 à la Mer</t>
    </r>
  </si>
  <si>
    <t>Rue de la Tomate 83000 MAVILLE</t>
  </si>
  <si>
    <t>Chemin des Roses 83000 MAVILLE
Quartier des fleurs</t>
  </si>
  <si>
    <t>Quartier des fleurs</t>
  </si>
  <si>
    <t>La mer</t>
  </si>
  <si>
    <t>Les fleurs</t>
  </si>
  <si>
    <t>Sud</t>
  </si>
  <si>
    <t>Est</t>
  </si>
  <si>
    <t>Ouest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</si>
</sst>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0"/>
      <name val="Times New Roman"/>
    </font>
    <font>
      <sz val="10"/>
      <name val="Times New Roman"/>
      <family val="1"/>
    </font>
    <font>
      <b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 wrapText="1" indent="12"/>
    </xf>
    <xf numFmtId="0" fontId="2" fillId="0" borderId="1" xfId="0" applyFont="1" applyFill="1" applyBorder="1" applyAlignment="1">
      <alignment horizontal="center" vertical="top" wrapText="1"/>
    </xf>
    <xf numFmtId="0" fontId="1" fillId="0" borderId="0" xfId="1"/>
    <xf numFmtId="0" fontId="1" fillId="2" borderId="0" xfId="1" applyFill="1"/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 indent="3"/>
    </xf>
  </cellXfs>
  <cellStyles count="2">
    <cellStyle name="Normal" xfId="0" builtinId="0"/>
    <cellStyle name="Normal 2" xfId="1"/>
  </cellStyles>
  <dxfs count="6">
    <dxf>
      <fill>
        <patternFill patternType="solid">
          <fgColor indexed="64"/>
          <bgColor theme="5" tint="0.79998168889431442"/>
        </patternFill>
      </fill>
    </dxf>
    <dxf>
      <fill>
        <patternFill patternType="solid">
          <fgColor indexed="64"/>
          <bgColor theme="5" tint="0.79998168889431442"/>
        </patternFill>
      </fill>
    </dxf>
    <dxf>
      <fill>
        <patternFill patternType="solid">
          <fgColor indexed="64"/>
          <bgColor theme="5" tint="0.79998168889431442"/>
        </patternFill>
      </fill>
    </dxf>
    <dxf>
      <fill>
        <patternFill patternType="solid">
          <fgColor indexed="64"/>
          <bgColor theme="5" tint="0.79998168889431442"/>
        </patternFill>
      </fill>
    </dxf>
    <dxf>
      <fill>
        <patternFill patternType="solid">
          <fgColor indexed="64"/>
          <bgColor theme="5" tint="0.79998168889431442"/>
        </patternFill>
      </fill>
    </dxf>
    <dxf>
      <fill>
        <patternFill patternType="solid">
          <fgColor indexed="64"/>
          <bgColor theme="5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B2:B5" totalsRowShown="0" headerRowDxfId="5">
  <autoFilter ref="B2:B5"/>
  <tableColumns count="1">
    <tableColumn id="1" name="La me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D2:D5" totalsRowShown="0" headerRowDxfId="4">
  <autoFilter ref="D2:D5"/>
  <tableColumns count="1">
    <tableColumn id="1" name="Centre vill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F2:F5" totalsRowShown="0" headerRowDxfId="3">
  <autoFilter ref="F2:F5"/>
  <tableColumns count="1">
    <tableColumn id="1" name="Les fleur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H2:H5" totalsRowShown="0" headerRowDxfId="2">
  <autoFilter ref="H2:H5"/>
  <tableColumns count="1">
    <tableColumn id="1" name="Sud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J2:J5" totalsRowShown="0" headerRowDxfId="1">
  <autoFilter ref="J2:J5"/>
  <tableColumns count="1">
    <tableColumn id="1" name="Est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eau57" displayName="Tableau57" ref="L2:L5" totalsRowShown="0" headerRowDxfId="0">
  <autoFilter ref="L2:L5"/>
  <tableColumns count="1">
    <tableColumn id="1" name="Oue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"/>
  <sheetViews>
    <sheetView tabSelected="1" workbookViewId="0">
      <selection activeCell="B2" sqref="B2"/>
    </sheetView>
  </sheetViews>
  <sheetFormatPr baseColWidth="10" defaultColWidth="9.33203125" defaultRowHeight="12.75" x14ac:dyDescent="0.2"/>
  <cols>
    <col min="1" max="2" width="77.5" customWidth="1"/>
    <col min="3" max="3" width="13.33203125" customWidth="1"/>
    <col min="4" max="4" width="11.83203125" customWidth="1"/>
    <col min="5" max="5" width="12.1640625" customWidth="1"/>
    <col min="6" max="6" width="12.6640625" customWidth="1"/>
    <col min="8" max="8" width="15.83203125" customWidth="1"/>
  </cols>
  <sheetData>
    <row r="1" spans="1:8" ht="24" customHeight="1" x14ac:dyDescent="0.2">
      <c r="A1" s="1" t="s">
        <v>0</v>
      </c>
      <c r="B1" s="2" t="s">
        <v>1</v>
      </c>
      <c r="C1" t="s">
        <v>23</v>
      </c>
      <c r="D1" t="s">
        <v>2</v>
      </c>
      <c r="E1" t="s">
        <v>24</v>
      </c>
      <c r="F1" t="s">
        <v>25</v>
      </c>
      <c r="G1" t="s">
        <v>26</v>
      </c>
      <c r="H1" t="s">
        <v>27</v>
      </c>
    </row>
    <row r="2" spans="1:8" ht="41.25" customHeight="1" x14ac:dyDescent="0.2">
      <c r="A2" s="5" t="s">
        <v>19</v>
      </c>
      <c r="B2" s="5" t="s">
        <v>21</v>
      </c>
      <c r="C2" t="str">
        <f>IF(ISNA(VLOOKUP($B2,Tableau1[],1,FALSE)),"","1")</f>
        <v/>
      </c>
      <c r="D2" t="str">
        <f>IF(ISNA(VLOOKUP($B2,Tableau2[],1,FALSE)),"","1")</f>
        <v/>
      </c>
      <c r="E2" t="str">
        <f>IF(ISNA(VLOOKUP($B2,Tableau3[],1,FALSE)),"","1")</f>
        <v/>
      </c>
      <c r="F2" t="str">
        <f>IF(ISNA(VLOOKUP($B2,Tableau4[],1,FALSE)),"","1")</f>
        <v/>
      </c>
      <c r="G2" t="str">
        <f>IF(ISNA(VLOOKUP($B2,Tableau5[],1,FALSE)),"","1")</f>
        <v/>
      </c>
      <c r="H2" t="str">
        <f>IF(ISNA(VLOOKUP($B2,Tableau6,1,FALSE)),"","1")</f>
        <v>1</v>
      </c>
    </row>
    <row r="3" spans="1:8" ht="41.25" customHeight="1" x14ac:dyDescent="0.2">
      <c r="A3" s="5" t="s">
        <v>18</v>
      </c>
      <c r="B3" s="6" t="s">
        <v>20</v>
      </c>
      <c r="C3" t="str">
        <f>IF(ISNA(VLOOKUP($B3,Tableau1[],1,FALSE)),"","1")</f>
        <v/>
      </c>
      <c r="D3" t="str">
        <f>IF(ISNA(VLOOKUP($B3,Tableau2[],1,FALSE)),"","1")</f>
        <v/>
      </c>
      <c r="E3" t="str">
        <f>IF(ISNA(VLOOKUP($B3,Tableau3[],1,FALSE)),"","1")</f>
        <v/>
      </c>
      <c r="F3" t="str">
        <f>IF(ISNA(VLOOKUP($B3,Tableau4[],1,FALSE)),"","1")</f>
        <v/>
      </c>
      <c r="G3" t="str">
        <f>IF(ISNA(VLOOKUP($B3,Tableau5[],1,FALSE)),"","1")</f>
        <v/>
      </c>
      <c r="H3" t="str">
        <f>IF(ISNA(VLOOKUP($B3,Tableau6,1,FALSE)),"","1")</f>
        <v>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5"/>
  <sheetViews>
    <sheetView workbookViewId="0">
      <selection activeCell="B2" sqref="B2"/>
    </sheetView>
  </sheetViews>
  <sheetFormatPr baseColWidth="10" defaultRowHeight="15" x14ac:dyDescent="0.25"/>
  <cols>
    <col min="1" max="1" width="12" style="3"/>
    <col min="2" max="2" width="15.83203125" style="3" customWidth="1"/>
    <col min="3" max="3" width="1.83203125" style="3" customWidth="1"/>
    <col min="4" max="4" width="15.83203125" style="3" customWidth="1"/>
    <col min="5" max="5" width="1.83203125" style="3" customWidth="1"/>
    <col min="6" max="6" width="15.83203125" style="3" customWidth="1"/>
    <col min="7" max="7" width="1.83203125" style="3" customWidth="1"/>
    <col min="8" max="8" width="16.83203125" style="3" customWidth="1"/>
    <col min="9" max="9" width="1.83203125" style="3" customWidth="1"/>
    <col min="10" max="10" width="15.83203125" style="3" customWidth="1"/>
    <col min="11" max="11" width="1.83203125" style="3" customWidth="1"/>
    <col min="12" max="12" width="15.83203125" style="3" customWidth="1"/>
    <col min="13" max="16384" width="12" style="3"/>
  </cols>
  <sheetData>
    <row r="2" spans="2:12" x14ac:dyDescent="0.25">
      <c r="B2" s="4" t="s">
        <v>23</v>
      </c>
      <c r="C2" s="4"/>
      <c r="D2" s="4" t="s">
        <v>17</v>
      </c>
      <c r="E2" s="4"/>
      <c r="F2" s="4" t="s">
        <v>24</v>
      </c>
      <c r="G2" s="4"/>
      <c r="H2" s="4" t="s">
        <v>25</v>
      </c>
      <c r="I2" s="4"/>
      <c r="J2" s="4" t="s">
        <v>26</v>
      </c>
      <c r="K2" s="4"/>
      <c r="L2" s="4" t="s">
        <v>27</v>
      </c>
    </row>
    <row r="3" spans="2:12" x14ac:dyDescent="0.25">
      <c r="B3" s="3" t="s">
        <v>3</v>
      </c>
      <c r="D3" s="3" t="s">
        <v>4</v>
      </c>
      <c r="F3" s="3" t="s">
        <v>22</v>
      </c>
      <c r="H3" s="3" t="s">
        <v>5</v>
      </c>
      <c r="J3" s="3" t="s">
        <v>6</v>
      </c>
      <c r="L3" s="3" t="s">
        <v>6</v>
      </c>
    </row>
    <row r="4" spans="2:12" x14ac:dyDescent="0.25">
      <c r="B4" s="3" t="s">
        <v>7</v>
      </c>
      <c r="D4" s="3" t="s">
        <v>8</v>
      </c>
      <c r="F4" s="3" t="s">
        <v>9</v>
      </c>
      <c r="H4" s="3" t="s">
        <v>10</v>
      </c>
      <c r="J4" s="3" t="s">
        <v>11</v>
      </c>
      <c r="L4" s="3" t="s">
        <v>11</v>
      </c>
    </row>
    <row r="5" spans="2:12" x14ac:dyDescent="0.25">
      <c r="B5" s="3" t="s">
        <v>12</v>
      </c>
      <c r="D5" s="3" t="s">
        <v>13</v>
      </c>
      <c r="F5" s="3" t="s">
        <v>14</v>
      </c>
      <c r="H5" s="3" t="s">
        <v>15</v>
      </c>
      <c r="J5" s="3" t="s">
        <v>16</v>
      </c>
      <c r="L5" s="3" t="s">
        <v>16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 1</vt:lpstr>
      <vt:lpstr>Zone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Liste des électeurs</dc:title>
  <dc:subject>e.LISTELEC</dc:subject>
  <dc:creator>Docapost-BPO</dc:creator>
  <cp:keywords>PDF, e.LISTELEC</cp:keywords>
  <cp:lastModifiedBy>MAI</cp:lastModifiedBy>
  <dcterms:created xsi:type="dcterms:W3CDTF">2018-07-31T09:15:35Z</dcterms:created>
  <dcterms:modified xsi:type="dcterms:W3CDTF">2018-07-31T11:01:20Z</dcterms:modified>
</cp:coreProperties>
</file>