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lorent\"/>
    </mc:Choice>
  </mc:AlternateContent>
  <bookViews>
    <workbookView xWindow="0" yWindow="0" windowWidth="19200" windowHeight="12180"/>
  </bookViews>
  <sheets>
    <sheet name="FICHE INDIVIDUELLE" sheetId="1" r:id="rId1"/>
  </sheets>
  <definedNames>
    <definedName name="_xlnm.Print_Area" localSheetId="0">'FICHE INDIVIDUELLE'!$C$3:$F$65</definedName>
  </definedNames>
  <calcPr calcId="152511"/>
</workbook>
</file>

<file path=xl/calcChain.xml><?xml version="1.0" encoding="utf-8"?>
<calcChain xmlns="http://schemas.openxmlformats.org/spreadsheetml/2006/main">
  <c r="CJ6" i="1" l="1"/>
  <c r="CI6" i="1"/>
  <c r="CH6" i="1"/>
  <c r="BT6" i="1"/>
  <c r="BS6" i="1"/>
  <c r="BR6" i="1"/>
  <c r="BQ6" i="1"/>
  <c r="BP6" i="1"/>
  <c r="BO6" i="1"/>
  <c r="BN6" i="1"/>
  <c r="BM6" i="1"/>
  <c r="BL6" i="1"/>
  <c r="BK6" i="1"/>
  <c r="BJ6" i="1"/>
  <c r="BI6" i="1"/>
  <c r="D33" i="1"/>
  <c r="BG6" i="1" s="1"/>
  <c r="CG6" i="1"/>
  <c r="CE6" i="1"/>
  <c r="CD6" i="1"/>
  <c r="CC6" i="1"/>
  <c r="CB6" i="1"/>
  <c r="CA6" i="1"/>
  <c r="BZ6" i="1"/>
  <c r="BY6" i="1"/>
  <c r="BX6" i="1"/>
  <c r="BW6" i="1"/>
  <c r="BV6" i="1"/>
  <c r="BU6" i="1"/>
  <c r="BH6" i="1"/>
  <c r="BF6" i="1"/>
  <c r="BA6" i="1"/>
  <c r="AZ6" i="1"/>
  <c r="AY6" i="1"/>
  <c r="AX6" i="1"/>
  <c r="AU6" i="1"/>
  <c r="AW6" i="1"/>
  <c r="AV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C6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X135" i="1"/>
  <c r="AY135" i="1"/>
  <c r="AZ135" i="1"/>
  <c r="BA135" i="1"/>
  <c r="BB135" i="1"/>
  <c r="BC135" i="1"/>
  <c r="BD135" i="1"/>
  <c r="BE135" i="1"/>
  <c r="BH135" i="1"/>
  <c r="BI135" i="1"/>
  <c r="BJ135" i="1"/>
  <c r="BK135" i="1"/>
  <c r="BL135" i="1"/>
  <c r="BM135" i="1"/>
  <c r="BO135" i="1"/>
  <c r="BP135" i="1"/>
  <c r="BQ135" i="1"/>
  <c r="BR135" i="1"/>
  <c r="BS135" i="1"/>
  <c r="BT135" i="1"/>
  <c r="BU135" i="1"/>
  <c r="BV135" i="1"/>
  <c r="BW135" i="1"/>
  <c r="BX135" i="1"/>
  <c r="BY135" i="1"/>
  <c r="BZ135" i="1"/>
  <c r="BB6" i="1"/>
  <c r="BC6" i="1"/>
  <c r="BD6" i="1"/>
  <c r="BE6" i="1"/>
  <c r="AA135" i="1"/>
  <c r="AB135" i="1"/>
  <c r="AC135" i="1"/>
  <c r="AD6" i="1"/>
  <c r="AE6" i="1"/>
  <c r="AF6" i="1"/>
  <c r="C48" i="1"/>
  <c r="BN135" i="1"/>
  <c r="CF6" i="1"/>
</calcChain>
</file>

<file path=xl/sharedStrings.xml><?xml version="1.0" encoding="utf-8"?>
<sst xmlns="http://schemas.openxmlformats.org/spreadsheetml/2006/main" count="219" uniqueCount="154">
  <si>
    <t>Ville :</t>
  </si>
  <si>
    <t>Service :</t>
  </si>
  <si>
    <t>Célibataire</t>
  </si>
  <si>
    <t xml:space="preserve">Marié(e) </t>
  </si>
  <si>
    <t>Vie maritale</t>
  </si>
  <si>
    <t xml:space="preserve">Divorcé(e) </t>
  </si>
  <si>
    <t>Statut :</t>
  </si>
  <si>
    <t>NOM :</t>
  </si>
  <si>
    <t>PRENOM :</t>
  </si>
  <si>
    <t>Adresse (ligne1) :</t>
  </si>
  <si>
    <t>Adresse (ligne2) :</t>
  </si>
  <si>
    <t>Code postal :</t>
  </si>
  <si>
    <t>Date de naissance :</t>
  </si>
  <si>
    <t>N° de sécurité soc. :</t>
  </si>
  <si>
    <t>Nbre d'enfant(s) :</t>
  </si>
  <si>
    <t>Prénom :</t>
  </si>
  <si>
    <t>date naiss. :</t>
  </si>
  <si>
    <t>Supp hiérarchique :</t>
  </si>
  <si>
    <t>Lieu de travail :</t>
  </si>
  <si>
    <t>Siège social</t>
  </si>
  <si>
    <t>Groupe - Prod°</t>
  </si>
  <si>
    <t>Groupe - Comm</t>
  </si>
  <si>
    <t>Indiv - Vente</t>
  </si>
  <si>
    <t>Indiv - Prod°</t>
  </si>
  <si>
    <t>Transp. - Pole 1</t>
  </si>
  <si>
    <t>Transp. - Pole 2</t>
  </si>
  <si>
    <t>Direction / Resp.</t>
  </si>
  <si>
    <t>Jacques P.</t>
  </si>
  <si>
    <t>Benjamin D.</t>
  </si>
  <si>
    <t>Laurence G</t>
  </si>
  <si>
    <t>Leila M.</t>
  </si>
  <si>
    <t>Katia D.</t>
  </si>
  <si>
    <t>Dominique F.</t>
  </si>
  <si>
    <t>Marie M.</t>
  </si>
  <si>
    <t>José M.</t>
  </si>
  <si>
    <t>CPAM de :</t>
  </si>
  <si>
    <t>Date d'entrée :</t>
  </si>
  <si>
    <t>RTT :</t>
  </si>
  <si>
    <t>Aucun</t>
  </si>
  <si>
    <t>35h/semaine</t>
  </si>
  <si>
    <t>39h/semaine</t>
  </si>
  <si>
    <t>temps partiel</t>
  </si>
  <si>
    <t>Intitulé du poste :</t>
  </si>
  <si>
    <t>Niveau informatique :</t>
  </si>
  <si>
    <t>Maîtrise</t>
  </si>
  <si>
    <t>Bon</t>
  </si>
  <si>
    <t>Moyen</t>
  </si>
  <si>
    <t>Faible</t>
  </si>
  <si>
    <t>Nul</t>
  </si>
  <si>
    <t>Niveau Anglais :</t>
  </si>
  <si>
    <t>Niveau Espagnol :</t>
  </si>
  <si>
    <t>Etes-vs mobile ?</t>
  </si>
  <si>
    <t>Niveau Pack office :</t>
  </si>
  <si>
    <t>Permis voiture :</t>
  </si>
  <si>
    <t>Autre permis :</t>
  </si>
  <si>
    <t>Transp. en comm.</t>
  </si>
  <si>
    <t>Moto</t>
  </si>
  <si>
    <t>Les deux</t>
  </si>
  <si>
    <t>Oui</t>
  </si>
  <si>
    <t>Non</t>
  </si>
  <si>
    <t>Type de contrat :</t>
  </si>
  <si>
    <t>CDI</t>
  </si>
  <si>
    <t>CDD</t>
  </si>
  <si>
    <t>Professionnalisat°</t>
  </si>
  <si>
    <t>Apprentissage</t>
  </si>
  <si>
    <t>Stagiaire</t>
  </si>
  <si>
    <t>Marketing</t>
  </si>
  <si>
    <t>Comptabilité</t>
  </si>
  <si>
    <t>37,5h/semaine</t>
  </si>
  <si>
    <t>Tél. fixe perso :</t>
  </si>
  <si>
    <t>Tél. port. Perso :</t>
  </si>
  <si>
    <t>Tél. port. pro :</t>
  </si>
  <si>
    <t>PIN Tél. pro :</t>
  </si>
  <si>
    <t>Password PC :</t>
  </si>
  <si>
    <t>Niveau d'étude :</t>
  </si>
  <si>
    <t>BAC</t>
  </si>
  <si>
    <t>Master1 / bac+4</t>
  </si>
  <si>
    <t>Licence / bac+3</t>
  </si>
  <si>
    <t>BTS / bac+2</t>
  </si>
  <si>
    <t>Master2 / bac+5</t>
  </si>
  <si>
    <t>h/sem</t>
  </si>
  <si>
    <t>Virginie D.</t>
  </si>
  <si>
    <t>Adresse mail perso :</t>
  </si>
  <si>
    <t>12 jrs / an</t>
  </si>
  <si>
    <t>23 jrs / an</t>
  </si>
  <si>
    <t>Password NAGA :</t>
  </si>
  <si>
    <t>Password OCTIME :</t>
  </si>
  <si>
    <t>Id SABRE  :</t>
  </si>
  <si>
    <t>Password SABRE :</t>
  </si>
  <si>
    <t>(si nécessaire, entre ces sites)</t>
  </si>
  <si>
    <t>R E L E V E   D’ I D E N T I T E   B A N C A I R E</t>
  </si>
  <si>
    <t>(ville)</t>
  </si>
  <si>
    <t>….</t>
  </si>
  <si>
    <t>Adresse mail pro :</t>
  </si>
  <si>
    <t>Adresse Mail pro</t>
  </si>
  <si>
    <t>Diplô. secourisme</t>
  </si>
  <si>
    <t>Secouriste</t>
  </si>
  <si>
    <t>Domiciliation</t>
  </si>
  <si>
    <t>IBAN</t>
  </si>
  <si>
    <t>BIC</t>
  </si>
  <si>
    <t>Lieu de Naissance</t>
  </si>
  <si>
    <t>Paris</t>
  </si>
  <si>
    <t>Autre Langue :</t>
  </si>
  <si>
    <t>Pascale Duclos</t>
  </si>
  <si>
    <t xml:space="preserve">F I C H E   R. H. </t>
  </si>
  <si>
    <t>NOM DE NAISSANCE</t>
  </si>
  <si>
    <t>N° Pôle emploi</t>
  </si>
  <si>
    <t>Date de sortie :</t>
  </si>
  <si>
    <t>Mutuelle</t>
  </si>
  <si>
    <t>Pin</t>
  </si>
  <si>
    <t>Date de nais.</t>
  </si>
  <si>
    <t>Date sortie</t>
  </si>
  <si>
    <t>Employeur</t>
  </si>
  <si>
    <t>N° pôle emploi</t>
  </si>
  <si>
    <t>Oui/Non</t>
  </si>
  <si>
    <t>Seul / Duo / Famille</t>
  </si>
  <si>
    <t>Base / Option 1 / Option 2</t>
  </si>
  <si>
    <t>Patate</t>
  </si>
  <si>
    <t>gérard</t>
  </si>
  <si>
    <t>marietherese</t>
  </si>
  <si>
    <t>21 RUE DES RATEAUX</t>
  </si>
  <si>
    <t>APP 2</t>
  </si>
  <si>
    <t>09 30 03 03 03</t>
  </si>
  <si>
    <t xml:space="preserve">03 93 93 03 03 </t>
  </si>
  <si>
    <t>MONTLARDON</t>
  </si>
  <si>
    <t>34 83 93 02 04</t>
  </si>
  <si>
    <t>2 1348947918 4</t>
  </si>
  <si>
    <t>CREME FRAICHE SUR TARN</t>
  </si>
  <si>
    <t>CARBONARA</t>
  </si>
  <si>
    <t>MARCEL</t>
  </si>
  <si>
    <t>BIDULE</t>
  </si>
  <si>
    <t>CHIALEUR</t>
  </si>
  <si>
    <t>13/13/13</t>
  </si>
  <si>
    <t>14/14/14</t>
  </si>
  <si>
    <t>15/15/15</t>
  </si>
  <si>
    <t>Vietnamien</t>
  </si>
  <si>
    <t>CPAM</t>
  </si>
  <si>
    <t>Num sécu. Sociale</t>
  </si>
  <si>
    <t>patate@gmail.fr</t>
  </si>
  <si>
    <t>patateg</t>
  </si>
  <si>
    <t>ggege</t>
  </si>
  <si>
    <t>htht</t>
  </si>
  <si>
    <t>jukyuk</t>
  </si>
  <si>
    <t>frrhz</t>
  </si>
  <si>
    <t>frjjjjjty</t>
  </si>
  <si>
    <t>zyztrzty</t>
  </si>
  <si>
    <t>MADOFF</t>
  </si>
  <si>
    <t>vert</t>
  </si>
  <si>
    <t>Seul</t>
  </si>
  <si>
    <t>Famille</t>
  </si>
  <si>
    <t>Duo</t>
  </si>
  <si>
    <t>Néant</t>
  </si>
  <si>
    <t>Option 1</t>
  </si>
  <si>
    <t>Option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</si>
</sst>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\ _€_-;\-* #,##0\ _€_-;_-* &quot;-&quot;\ _€_-;_-@_-"/>
  </numFmts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9"/>
      <color indexed="8"/>
      <name val="Calibri"/>
      <family val="2"/>
    </font>
    <font>
      <i/>
      <sz val="11"/>
      <color indexed="8"/>
      <name val="Calibri"/>
      <family val="2"/>
    </font>
    <font>
      <b/>
      <sz val="12"/>
      <color indexed="12"/>
      <name val="Arial Black"/>
      <family val="2"/>
    </font>
    <font>
      <sz val="11"/>
      <color indexed="12"/>
      <name val="Arial Black"/>
      <family val="2"/>
    </font>
    <font>
      <b/>
      <sz val="11"/>
      <color indexed="12"/>
      <name val="Arial Black"/>
      <family val="2"/>
    </font>
    <font>
      <sz val="11"/>
      <name val="Calibri"/>
      <family val="2"/>
    </font>
    <font>
      <i/>
      <sz val="11"/>
      <color indexed="55"/>
      <name val="Calibri"/>
      <family val="2"/>
    </font>
    <font>
      <sz val="1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 tint="-0.1499984740745262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FF0000"/>
      </bottom>
      <diagonal/>
    </border>
    <border>
      <left style="thin">
        <color indexed="64"/>
      </left>
      <right/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/>
      <bottom style="thin">
        <color theme="0" tint="-0.249977111117893"/>
      </bottom>
      <diagonal/>
    </border>
    <border>
      <left style="thin">
        <color indexed="64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</borders>
  <cellStyleXfs count="5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3" fillId="0" borderId="0"/>
    <xf numFmtId="0" fontId="1" fillId="0" borderId="0"/>
  </cellStyleXfs>
  <cellXfs count="94">
    <xf numFmtId="0" fontId="0" fillId="0" borderId="0" xfId="0"/>
    <xf numFmtId="41" fontId="0" fillId="0" borderId="0" xfId="0" applyNumberFormat="1"/>
    <xf numFmtId="41" fontId="0" fillId="2" borderId="1" xfId="0" applyNumberFormat="1" applyFill="1" applyBorder="1"/>
    <xf numFmtId="41" fontId="0" fillId="2" borderId="2" xfId="0" applyNumberFormat="1" applyFill="1" applyBorder="1"/>
    <xf numFmtId="41" fontId="0" fillId="2" borderId="3" xfId="0" applyNumberFormat="1" applyFill="1" applyBorder="1"/>
    <xf numFmtId="41" fontId="0" fillId="2" borderId="4" xfId="0" applyNumberFormat="1" applyFill="1" applyBorder="1"/>
    <xf numFmtId="41" fontId="0" fillId="2" borderId="5" xfId="0" applyNumberFormat="1" applyFill="1" applyBorder="1"/>
    <xf numFmtId="41" fontId="0" fillId="2" borderId="6" xfId="0" applyNumberFormat="1" applyFill="1" applyBorder="1"/>
    <xf numFmtId="41" fontId="0" fillId="0" borderId="3" xfId="0" applyNumberFormat="1" applyBorder="1"/>
    <xf numFmtId="41" fontId="0" fillId="0" borderId="0" xfId="0" applyNumberFormat="1" applyBorder="1"/>
    <xf numFmtId="41" fontId="0" fillId="0" borderId="4" xfId="0" applyNumberFormat="1" applyBorder="1"/>
    <xf numFmtId="41" fontId="0" fillId="3" borderId="0" xfId="0" applyNumberFormat="1" applyFill="1" applyBorder="1" applyAlignment="1">
      <alignment horizontal="right"/>
    </xf>
    <xf numFmtId="41" fontId="0" fillId="0" borderId="3" xfId="0" applyNumberFormat="1" applyBorder="1" applyAlignment="1">
      <alignment horizontal="right"/>
    </xf>
    <xf numFmtId="41" fontId="0" fillId="0" borderId="0" xfId="0" applyNumberFormat="1" applyBorder="1" applyAlignment="1">
      <alignment horizontal="right"/>
    </xf>
    <xf numFmtId="41" fontId="0" fillId="0" borderId="3" xfId="0" quotePrefix="1" applyNumberFormat="1" applyBorder="1"/>
    <xf numFmtId="41" fontId="0" fillId="0" borderId="0" xfId="0" applyNumberFormat="1" applyFill="1" applyBorder="1"/>
    <xf numFmtId="41" fontId="0" fillId="0" borderId="7" xfId="0" applyNumberFormat="1" applyBorder="1"/>
    <xf numFmtId="41" fontId="0" fillId="0" borderId="8" xfId="0" applyNumberFormat="1" applyBorder="1"/>
    <xf numFmtId="41" fontId="0" fillId="0" borderId="9" xfId="0" applyNumberFormat="1" applyBorder="1"/>
    <xf numFmtId="41" fontId="0" fillId="0" borderId="10" xfId="0" applyNumberFormat="1" applyBorder="1"/>
    <xf numFmtId="14" fontId="0" fillId="0" borderId="10" xfId="0" applyNumberFormat="1" applyBorder="1"/>
    <xf numFmtId="41" fontId="0" fillId="2" borderId="3" xfId="0" applyNumberFormat="1" applyFill="1" applyBorder="1"/>
    <xf numFmtId="41" fontId="0" fillId="2" borderId="4" xfId="0" applyNumberFormat="1" applyFill="1" applyBorder="1"/>
    <xf numFmtId="41" fontId="0" fillId="2" borderId="3" xfId="0" applyNumberFormat="1" applyFill="1" applyBorder="1"/>
    <xf numFmtId="41" fontId="0" fillId="2" borderId="4" xfId="0" applyNumberFormat="1" applyFill="1" applyBorder="1"/>
    <xf numFmtId="41" fontId="4" fillId="3" borderId="3" xfId="0" applyNumberFormat="1" applyFont="1" applyFill="1" applyBorder="1" applyAlignment="1">
      <alignment horizontal="right"/>
    </xf>
    <xf numFmtId="41" fontId="3" fillId="0" borderId="0" xfId="0" applyNumberFormat="1" applyFont="1" applyBorder="1" applyAlignment="1">
      <alignment horizontal="left" vertical="top"/>
    </xf>
    <xf numFmtId="41" fontId="0" fillId="3" borderId="3" xfId="0" applyNumberFormat="1" applyFill="1" applyBorder="1" applyAlignment="1">
      <alignment horizontal="right"/>
    </xf>
    <xf numFmtId="41" fontId="0" fillId="0" borderId="10" xfId="0" applyNumberFormat="1" applyBorder="1"/>
    <xf numFmtId="41" fontId="0" fillId="0" borderId="10" xfId="0" applyNumberFormat="1" applyFill="1" applyBorder="1" applyAlignment="1">
      <alignment horizontal="center"/>
    </xf>
    <xf numFmtId="41" fontId="0" fillId="0" borderId="10" xfId="0" applyNumberFormat="1" applyBorder="1" applyAlignment="1">
      <alignment horizontal="center"/>
    </xf>
    <xf numFmtId="41" fontId="0" fillId="3" borderId="11" xfId="0" applyNumberFormat="1" applyFill="1" applyBorder="1"/>
    <xf numFmtId="41" fontId="0" fillId="3" borderId="2" xfId="0" applyNumberFormat="1" applyFill="1" applyBorder="1"/>
    <xf numFmtId="41" fontId="2" fillId="3" borderId="11" xfId="0" applyNumberFormat="1" applyFont="1" applyFill="1" applyBorder="1"/>
    <xf numFmtId="41" fontId="3" fillId="0" borderId="0" xfId="0" applyNumberFormat="1" applyFont="1" applyBorder="1" applyAlignment="1">
      <alignment horizontal="right" vertical="top"/>
    </xf>
    <xf numFmtId="41" fontId="5" fillId="3" borderId="12" xfId="0" applyNumberFormat="1" applyFont="1" applyFill="1" applyBorder="1"/>
    <xf numFmtId="41" fontId="6" fillId="3" borderId="13" xfId="0" applyNumberFormat="1" applyFont="1" applyFill="1" applyBorder="1"/>
    <xf numFmtId="41" fontId="7" fillId="3" borderId="10" xfId="0" applyNumberFormat="1" applyFont="1" applyFill="1" applyBorder="1" applyAlignment="1">
      <alignment horizontal="center"/>
    </xf>
    <xf numFmtId="41" fontId="2" fillId="2" borderId="14" xfId="0" applyNumberFormat="1" applyFont="1" applyFill="1" applyBorder="1" applyProtection="1">
      <protection locked="0"/>
    </xf>
    <xf numFmtId="41" fontId="0" fillId="2" borderId="0" xfId="0" applyNumberFormat="1" applyFill="1" applyBorder="1" applyProtection="1">
      <protection locked="0"/>
    </xf>
    <xf numFmtId="41" fontId="0" fillId="2" borderId="14" xfId="0" applyNumberFormat="1" applyFill="1" applyBorder="1" applyProtection="1">
      <protection locked="0"/>
    </xf>
    <xf numFmtId="41" fontId="0" fillId="2" borderId="15" xfId="0" applyNumberFormat="1" applyFill="1" applyBorder="1" applyProtection="1">
      <protection locked="0"/>
    </xf>
    <xf numFmtId="14" fontId="0" fillId="2" borderId="8" xfId="0" applyNumberFormat="1" applyFill="1" applyBorder="1" applyAlignment="1" applyProtection="1">
      <alignment horizontal="left" indent="1"/>
      <protection locked="0"/>
    </xf>
    <xf numFmtId="41" fontId="0" fillId="2" borderId="4" xfId="0" applyNumberFormat="1" applyFill="1" applyBorder="1" applyProtection="1">
      <protection locked="0"/>
    </xf>
    <xf numFmtId="41" fontId="2" fillId="2" borderId="10" xfId="0" applyNumberFormat="1" applyFont="1" applyFill="1" applyBorder="1" applyAlignment="1" applyProtection="1">
      <alignment horizontal="center"/>
      <protection locked="0"/>
    </xf>
    <xf numFmtId="41" fontId="0" fillId="0" borderId="0" xfId="0" applyNumberFormat="1" applyProtection="1">
      <protection locked="0"/>
    </xf>
    <xf numFmtId="41" fontId="0" fillId="3" borderId="0" xfId="0" applyNumberFormat="1" applyFill="1" applyProtection="1">
      <protection locked="0"/>
    </xf>
    <xf numFmtId="41" fontId="0" fillId="0" borderId="0" xfId="0" applyNumberFormat="1" applyFill="1" applyProtection="1">
      <protection locked="0"/>
    </xf>
    <xf numFmtId="41" fontId="0" fillId="3" borderId="10" xfId="0" applyNumberFormat="1" applyFill="1" applyBorder="1"/>
    <xf numFmtId="14" fontId="0" fillId="3" borderId="10" xfId="0" applyNumberFormat="1" applyFill="1" applyBorder="1"/>
    <xf numFmtId="41" fontId="2" fillId="2" borderId="16" xfId="0" applyNumberFormat="1" applyFont="1" applyFill="1" applyBorder="1" applyAlignment="1" applyProtection="1">
      <alignment horizontal="center"/>
      <protection locked="0"/>
    </xf>
    <xf numFmtId="41" fontId="2" fillId="2" borderId="12" xfId="0" applyNumberFormat="1" applyFont="1" applyFill="1" applyBorder="1" applyAlignment="1" applyProtection="1">
      <alignment horizontal="left" indent="1"/>
      <protection locked="0"/>
    </xf>
    <xf numFmtId="41" fontId="0" fillId="0" borderId="12" xfId="0" applyNumberFormat="1" applyBorder="1" applyAlignment="1">
      <alignment horizontal="center"/>
    </xf>
    <xf numFmtId="41" fontId="0" fillId="0" borderId="16" xfId="0" applyNumberFormat="1" applyBorder="1" applyAlignment="1">
      <alignment horizontal="center"/>
    </xf>
    <xf numFmtId="41" fontId="8" fillId="0" borderId="0" xfId="0" applyNumberFormat="1" applyFont="1"/>
    <xf numFmtId="41" fontId="15" fillId="4" borderId="0" xfId="0" applyNumberFormat="1" applyFont="1" applyFill="1"/>
    <xf numFmtId="41" fontId="14" fillId="0" borderId="0" xfId="1" applyNumberFormat="1" applyAlignment="1" applyProtection="1"/>
    <xf numFmtId="41" fontId="14" fillId="3" borderId="3" xfId="1" applyNumberFormat="1" applyFill="1" applyBorder="1" applyAlignment="1" applyProtection="1">
      <alignment horizontal="right"/>
    </xf>
    <xf numFmtId="41" fontId="0" fillId="3" borderId="17" xfId="0" applyNumberFormat="1" applyFill="1" applyBorder="1" applyAlignment="1">
      <alignment horizontal="right"/>
    </xf>
    <xf numFmtId="41" fontId="0" fillId="3" borderId="18" xfId="0" applyNumberFormat="1" applyFill="1" applyBorder="1" applyAlignment="1">
      <alignment horizontal="right"/>
    </xf>
    <xf numFmtId="41" fontId="2" fillId="2" borderId="0" xfId="0" applyNumberFormat="1" applyFont="1" applyFill="1" applyBorder="1" applyProtection="1">
      <protection locked="0"/>
    </xf>
    <xf numFmtId="41" fontId="1" fillId="2" borderId="14" xfId="0" applyNumberFormat="1" applyFont="1" applyFill="1" applyBorder="1" applyProtection="1">
      <protection locked="0"/>
    </xf>
    <xf numFmtId="41" fontId="1" fillId="2" borderId="15" xfId="0" applyNumberFormat="1" applyFont="1" applyFill="1" applyBorder="1" applyProtection="1">
      <protection locked="0"/>
    </xf>
    <xf numFmtId="41" fontId="1" fillId="2" borderId="15" xfId="0" quotePrefix="1" applyNumberFormat="1" applyFont="1" applyFill="1" applyBorder="1" applyProtection="1">
      <protection locked="0"/>
    </xf>
    <xf numFmtId="41" fontId="4" fillId="3" borderId="0" xfId="0" applyNumberFormat="1" applyFont="1" applyFill="1" applyBorder="1" applyAlignment="1">
      <alignment horizontal="right"/>
    </xf>
    <xf numFmtId="14" fontId="1" fillId="2" borderId="14" xfId="0" applyNumberFormat="1" applyFont="1" applyFill="1" applyBorder="1" applyAlignment="1" applyProtection="1">
      <alignment horizontal="center"/>
      <protection locked="0"/>
    </xf>
    <xf numFmtId="41" fontId="0" fillId="5" borderId="3" xfId="0" applyNumberFormat="1" applyFill="1" applyBorder="1" applyAlignment="1">
      <alignment horizontal="right"/>
    </xf>
    <xf numFmtId="41" fontId="0" fillId="6" borderId="0" xfId="0" applyNumberFormat="1" applyFill="1" applyBorder="1"/>
    <xf numFmtId="14" fontId="1" fillId="2" borderId="15" xfId="0" applyNumberFormat="1" applyFont="1" applyFill="1" applyBorder="1" applyProtection="1">
      <protection locked="0"/>
    </xf>
    <xf numFmtId="0" fontId="14" fillId="2" borderId="0" xfId="1" applyFill="1" applyAlignment="1" applyProtection="1">
      <protection locked="0"/>
    </xf>
    <xf numFmtId="41" fontId="0" fillId="0" borderId="0" xfId="0" quotePrefix="1" applyNumberFormat="1" applyBorder="1"/>
    <xf numFmtId="41" fontId="0" fillId="3" borderId="19" xfId="0" applyNumberFormat="1" applyFill="1" applyBorder="1" applyAlignment="1">
      <alignment horizontal="right"/>
    </xf>
    <xf numFmtId="41" fontId="14" fillId="3" borderId="20" xfId="1" applyNumberFormat="1" applyFill="1" applyBorder="1" applyAlignment="1" applyProtection="1">
      <alignment horizontal="right"/>
    </xf>
    <xf numFmtId="14" fontId="0" fillId="2" borderId="0" xfId="0" applyNumberFormat="1" applyFill="1" applyBorder="1" applyAlignment="1" applyProtection="1">
      <alignment horizontal="left" indent="1"/>
    </xf>
    <xf numFmtId="41" fontId="14" fillId="3" borderId="21" xfId="1" applyNumberFormat="1" applyFill="1" applyBorder="1" applyAlignment="1" applyProtection="1">
      <alignment horizontal="right"/>
    </xf>
    <xf numFmtId="41" fontId="0" fillId="0" borderId="22" xfId="0" applyNumberFormat="1" applyBorder="1"/>
    <xf numFmtId="41" fontId="0" fillId="2" borderId="15" xfId="0" applyNumberFormat="1" applyFill="1" applyBorder="1" applyAlignment="1" applyProtection="1">
      <alignment horizontal="left"/>
      <protection locked="0"/>
    </xf>
    <xf numFmtId="0" fontId="0" fillId="2" borderId="0" xfId="0" applyNumberFormat="1" applyFill="1" applyBorder="1" applyAlignment="1" applyProtection="1">
      <alignment horizontal="left"/>
      <protection locked="0"/>
    </xf>
    <xf numFmtId="41" fontId="0" fillId="0" borderId="12" xfId="0" applyNumberFormat="1" applyBorder="1"/>
    <xf numFmtId="41" fontId="0" fillId="0" borderId="13" xfId="0" applyNumberFormat="1" applyBorder="1"/>
    <xf numFmtId="41" fontId="0" fillId="0" borderId="16" xfId="0" applyNumberFormat="1" applyBorder="1"/>
    <xf numFmtId="41" fontId="9" fillId="0" borderId="0" xfId="0" applyNumberFormat="1" applyFont="1" applyBorder="1" applyAlignment="1"/>
    <xf numFmtId="14" fontId="9" fillId="0" borderId="0" xfId="0" applyNumberFormat="1" applyFont="1" applyBorder="1" applyAlignment="1"/>
    <xf numFmtId="14" fontId="10" fillId="0" borderId="10" xfId="0" applyNumberFormat="1" applyFont="1" applyBorder="1"/>
    <xf numFmtId="41" fontId="11" fillId="0" borderId="12" xfId="0" applyNumberFormat="1" applyFont="1" applyBorder="1" applyAlignment="1">
      <alignment horizontal="center"/>
    </xf>
    <xf numFmtId="41" fontId="0" fillId="7" borderId="10" xfId="0" applyNumberFormat="1" applyFill="1" applyBorder="1"/>
    <xf numFmtId="41" fontId="13" fillId="3" borderId="10" xfId="3" applyNumberFormat="1" applyFill="1" applyBorder="1"/>
    <xf numFmtId="41" fontId="12" fillId="3" borderId="12" xfId="2" applyNumberFormat="1" applyFill="1" applyBorder="1" applyAlignment="1">
      <alignment horizontal="center"/>
    </xf>
    <xf numFmtId="41" fontId="0" fillId="5" borderId="10" xfId="0" applyNumberFormat="1" applyFill="1" applyBorder="1"/>
    <xf numFmtId="1" fontId="1" fillId="2" borderId="15" xfId="0" applyNumberFormat="1" applyFont="1" applyFill="1" applyBorder="1" applyProtection="1">
      <protection locked="0"/>
    </xf>
    <xf numFmtId="41" fontId="0" fillId="5" borderId="12" xfId="0" applyNumberFormat="1" applyFill="1" applyBorder="1"/>
    <xf numFmtId="41" fontId="16" fillId="5" borderId="10" xfId="0" applyNumberFormat="1" applyFont="1" applyFill="1" applyBorder="1" applyAlignment="1">
      <alignment horizontal="center" vertical="center"/>
    </xf>
    <xf numFmtId="41" fontId="16" fillId="5" borderId="12" xfId="0" applyNumberFormat="1" applyFont="1" applyFill="1" applyBorder="1" applyAlignment="1">
      <alignment horizontal="center" vertical="center"/>
    </xf>
    <xf numFmtId="41" fontId="0" fillId="5" borderId="0" xfId="0" applyNumberFormat="1" applyFill="1" applyProtection="1">
      <protection locked="0"/>
    </xf>
  </cellXfs>
  <cellStyles count="5">
    <cellStyle name="Lien hypertexte" xfId="1" builtinId="8"/>
    <cellStyle name="Normal" xfId="0" builtinId="0"/>
    <cellStyle name="Normal 2 2" xfId="2"/>
    <cellStyle name="Normal 3" xfId="3"/>
    <cellStyle name="Normal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4" dropStyle="combo" dx="22" fmlaLink="$H$27" fmlaRange="$N$14:$N$17" noThreeD="1" sel="1" val="0"/>
</file>

<file path=xl/ctrlProps/ctrlProp2.xml><?xml version="1.0" encoding="utf-8"?>
<formControlPr xmlns="http://schemas.microsoft.com/office/spreadsheetml/2009/9/main" objectType="Drop" dropLines="5" dropStyle="combo" dx="22" fmlaLink="$I$36" fmlaRange="$N$9:$N$12" noThreeD="1" sel="2" val="0"/>
</file>

<file path=xl/ctrlProps/ctrlProp3.xml><?xml version="1.0" encoding="utf-8"?>
<formControlPr xmlns="http://schemas.microsoft.com/office/spreadsheetml/2009/9/main" objectType="Drop" dropLines="5" dropStyle="combo" dx="22" fmlaLink="$H$7" fmlaRange="$N$4:$N$7" noThreeD="1" sel="2" val="0"/>
</file>

<file path=xl/ctrlProps/ctrlProp4.xml><?xml version="1.0" encoding="utf-8"?>
<formControlPr xmlns="http://schemas.microsoft.com/office/spreadsheetml/2009/9/main" objectType="Drop" dropLines="4" dropStyle="combo" dx="22" fmlaLink="$H$27" fmlaRange="$N$14:$N$16" noThreeD="1" sel="1" val="0"/>
</file>

<file path=xl/ctrlProps/ctrlProp5.xml><?xml version="1.0" encoding="utf-8"?>
<formControlPr xmlns="http://schemas.microsoft.com/office/spreadsheetml/2009/9/main" objectType="Drop" dropLines="9" dropStyle="combo" dx="22" fmlaLink="$H$25" fmlaRange="$N$19:$N$27" noThreeD="1" sel="2" val="0"/>
</file>

<file path=xl/ctrlProps/ctrlProp6.xml><?xml version="1.0" encoding="utf-8"?>
<formControlPr xmlns="http://schemas.microsoft.com/office/spreadsheetml/2009/9/main" objectType="Drop" dropLines="10" dropStyle="combo" dx="22" fmlaLink="$H$26" fmlaRange="$N$30:$N$38" noThreeD="1" sel="6" val="0"/>
</file>

<file path=xl/ctrlProps/ctrlProp7.xml><?xml version="1.0" encoding="utf-8"?>
<formControlPr xmlns="http://schemas.microsoft.com/office/spreadsheetml/2009/9/main" objectType="Drop" dropLines="3" dropStyle="combo" dx="22" fmlaLink="$H$32" fmlaRange="$N$1:$N$2" noThreeD="1" sel="2" val="0"/>
</file>

<file path=xl/ctrlProps/ctrlProp8.xml><?xml version="1.0" encoding="utf-8"?>
<formControlPr xmlns="http://schemas.microsoft.com/office/spreadsheetml/2009/9/main" objectType="Drop" dropLines="4" dropStyle="combo" dx="22" fmlaLink="$H$33" fmlaRange="$N$49:$N$51" noThreeD="1" sel="2" val="0"/>
</file>

<file path=xl/ctrlProps/ctrlProp9.xml><?xml version="1.0" encoding="utf-8"?>
<formControlPr xmlns="http://schemas.microsoft.com/office/spreadsheetml/2009/9/main" objectType="Drop" dropLines="4" dropStyle="combo" dx="22" fmlaLink="$I$32" fmlaRange="$N$55:$N$58" noThreeD="1" sel="2" val="0"/>
</file>

<file path=xl/ctrlProps/ctrlProp10.xml><?xml version="1.0" encoding="utf-8"?>
<formControlPr xmlns="http://schemas.microsoft.com/office/spreadsheetml/2009/9/main" objectType="Drop" dropLines="6" dropStyle="combo" dx="22" fmlaLink="$H$35" fmlaRange="$N$60:$N$64" noThreeD="1" sel="2" val="0"/>
</file>

<file path=xl/ctrlProps/ctrlProp11.xml><?xml version="1.0" encoding="utf-8"?>
<formControlPr xmlns="http://schemas.microsoft.com/office/spreadsheetml/2009/9/main" objectType="Drop" dropLines="6" dropStyle="combo" dx="22" fmlaLink="$H$36" fmlaRange="$N$60:$N$64" noThreeD="1" sel="4" val="0"/>
</file>

<file path=xl/ctrlProps/ctrlProp12.xml><?xml version="1.0" encoding="utf-8"?>
<formControlPr xmlns="http://schemas.microsoft.com/office/spreadsheetml/2009/9/main" objectType="Drop" dropLines="6" dropStyle="combo" dx="22" fmlaLink="$H$37" fmlaRange="$N$60:$N$64" noThreeD="1" sel="2" val="0"/>
</file>

<file path=xl/ctrlProps/ctrlProp13.xml><?xml version="1.0" encoding="utf-8"?>
<formControlPr xmlns="http://schemas.microsoft.com/office/spreadsheetml/2009/9/main" objectType="Drop" dropLines="6" dropStyle="combo" dx="22" fmlaLink="$H$38" fmlaRange="$N$60:$N$64" noThreeD="1" sel="4" val="0"/>
</file>

<file path=xl/ctrlProps/ctrlProp14.xml><?xml version="1.0" encoding="utf-8"?>
<formControlPr xmlns="http://schemas.microsoft.com/office/spreadsheetml/2009/9/main" objectType="Drop" dropLines="3" dropStyle="combo" dx="22" fmlaLink="$I$27" fmlaRange="$N$1:$N$2" noThreeD="1" sel="1" val="0"/>
</file>

<file path=xl/ctrlProps/ctrlProp15.xml><?xml version="1.0" encoding="utf-8"?>
<formControlPr xmlns="http://schemas.microsoft.com/office/spreadsheetml/2009/9/main" objectType="Drop" dropLines="3" dropStyle="combo" dx="22" fmlaLink="$I$35" fmlaRange="$N$1:$N$2" noThreeD="1" sel="2" val="0"/>
</file>

<file path=xl/ctrlProps/ctrlProp16.xml><?xml version="1.0" encoding="utf-8"?>
<formControlPr xmlns="http://schemas.microsoft.com/office/spreadsheetml/2009/9/main" objectType="Drop" dropLines="5" dropStyle="combo" dx="22" fmlaLink="$I$36" fmlaRange="$N$9:$N$12" noThreeD="1" sel="2" val="0"/>
</file>

<file path=xl/ctrlProps/ctrlProp17.xml><?xml version="1.0" encoding="utf-8"?>
<formControlPr xmlns="http://schemas.microsoft.com/office/spreadsheetml/2009/9/main" objectType="Drop" dropLines="6" dropStyle="combo" dx="22" fmlaLink="$I$38" fmlaRange="$N$72:$N$76" noThreeD="1" sel="3" val="0"/>
</file>

<file path=xl/ctrlProps/ctrlProp18.xml><?xml version="1.0" encoding="utf-8"?>
<formControlPr xmlns="http://schemas.microsoft.com/office/spreadsheetml/2009/9/main" objectType="Drop" dropLines="6" dropStyle="combo" dx="22" fmlaLink="$I$31" fmlaRange="$N$66:$N$70" noThreeD="1" sel="1" val="0"/>
</file>

<file path=xl/ctrlProps/ctrlProp19.xml><?xml version="1.0" encoding="utf-8"?>
<formControlPr xmlns="http://schemas.microsoft.com/office/spreadsheetml/2009/9/main" objectType="Drop" dropLines="5" dropStyle="combo" dx="22" fmlaLink="$H$7" fmlaRange="$N$4:$N$7" noThreeD="1" sel="2" val="0"/>
</file>

<file path=xl/ctrlProps/ctrlProp20.xml><?xml version="1.0" encoding="utf-8"?>
<formControlPr xmlns="http://schemas.microsoft.com/office/spreadsheetml/2009/9/main" objectType="Drop" dropLines="4" dropStyle="combo" dx="22" fmlaLink="$H$27" fmlaRange="$N$14:$N$17" noThreeD="1" sel="1" val="0"/>
</file>

<file path=xl/ctrlProps/ctrlProp21.xml><?xml version="1.0" encoding="utf-8"?>
<formControlPr xmlns="http://schemas.microsoft.com/office/spreadsheetml/2009/9/main" objectType="Drop" dropLines="9" dropStyle="combo" dx="22" fmlaLink="$H$25" fmlaRange="$N$19:$N$27" noThreeD="1" sel="2" val="0"/>
</file>

<file path=xl/ctrlProps/ctrlProp22.xml><?xml version="1.0" encoding="utf-8"?>
<formControlPr xmlns="http://schemas.microsoft.com/office/spreadsheetml/2009/9/main" objectType="Drop" dropLines="11" dropStyle="combo" dx="22" fmlaLink="$H$26" fmlaRange="$N$30:$N$39" noThreeD="1" sel="6" val="0"/>
</file>

<file path=xl/ctrlProps/ctrlProp23.xml><?xml version="1.0" encoding="utf-8"?>
<formControlPr xmlns="http://schemas.microsoft.com/office/spreadsheetml/2009/9/main" objectType="Drop" dropLines="3" dropStyle="combo" dx="22" fmlaLink="$H$32" fmlaRange="$N$1:$N$2" noThreeD="1" sel="2" val="0"/>
</file>

<file path=xl/ctrlProps/ctrlProp24.xml><?xml version="1.0" encoding="utf-8"?>
<formControlPr xmlns="http://schemas.microsoft.com/office/spreadsheetml/2009/9/main" objectType="Drop" dropLines="4" dropStyle="combo" dx="22" fmlaLink="$H$33" fmlaRange="$N$49:$N$51" noThreeD="1" sel="2" val="0"/>
</file>

<file path=xl/ctrlProps/ctrlProp25.xml><?xml version="1.0" encoding="utf-8"?>
<formControlPr xmlns="http://schemas.microsoft.com/office/spreadsheetml/2009/9/main" objectType="Drop" dropLines="4" dropStyle="combo" dx="22" fmlaLink="$I$32" fmlaRange="$N$55:$N$58" noThreeD="1" sel="2" val="0"/>
</file>

<file path=xl/ctrlProps/ctrlProp26.xml><?xml version="1.0" encoding="utf-8"?>
<formControlPr xmlns="http://schemas.microsoft.com/office/spreadsheetml/2009/9/main" objectType="Drop" dropLines="3" dropStyle="combo" dx="22" fmlaLink="$I$27" fmlaRange="$N$1:$N$2" noThreeD="1" sel="1" val="0"/>
</file>

<file path=xl/ctrlProps/ctrlProp27.xml><?xml version="1.0" encoding="utf-8"?>
<formControlPr xmlns="http://schemas.microsoft.com/office/spreadsheetml/2009/9/main" objectType="Drop" dropLines="6" dropStyle="combo" dx="22" fmlaLink="$I$31" fmlaRange="$N$66:$N$70" noThreeD="1" sel="1" val="0"/>
</file>

<file path=xl/ctrlProps/ctrlProp28.xml><?xml version="1.0" encoding="utf-8"?>
<formControlPr xmlns="http://schemas.microsoft.com/office/spreadsheetml/2009/9/main" objectType="Drop" dropLines="6" dropStyle="combo" dx="22" fmlaLink="$H$41" fmlaRange="$N$86:$N$88" noThreeD="1" sel="2" val="0"/>
</file>

<file path=xl/ctrlProps/ctrlProp29.xml><?xml version="1.0" encoding="utf-8"?>
<formControlPr xmlns="http://schemas.microsoft.com/office/spreadsheetml/2009/9/main" objectType="Drop" dropLines="6" dropStyle="combo" dx="22" fmlaLink="$I$40" fmlaRange="$N$81:$N$84" noThreeD="1" sel="3" val="0"/>
</file>

<file path=xl/ctrlProps/ctrlProp30.xml><?xml version="1.0" encoding="utf-8"?>
<formControlPr xmlns="http://schemas.microsoft.com/office/spreadsheetml/2009/9/main" objectType="Drop" dropLines="6" dropStyle="combo" dx="22" fmlaLink="$H$40" fmlaRange="$N$78:$N$79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26</xdr:row>
          <xdr:rowOff>19050</xdr:rowOff>
        </xdr:from>
        <xdr:to>
          <xdr:col>3</xdr:col>
          <xdr:colOff>1438275</xdr:colOff>
          <xdr:row>27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35</xdr:row>
          <xdr:rowOff>0</xdr:rowOff>
        </xdr:from>
        <xdr:to>
          <xdr:col>5</xdr:col>
          <xdr:colOff>1085850</xdr:colOff>
          <xdr:row>35</xdr:row>
          <xdr:rowOff>209550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</xdr:row>
          <xdr:rowOff>19050</xdr:rowOff>
        </xdr:from>
        <xdr:to>
          <xdr:col>5</xdr:col>
          <xdr:colOff>1343025</xdr:colOff>
          <xdr:row>7</xdr:row>
          <xdr:rowOff>9525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28</xdr:row>
          <xdr:rowOff>19050</xdr:rowOff>
        </xdr:from>
        <xdr:to>
          <xdr:col>4</xdr:col>
          <xdr:colOff>104775</xdr:colOff>
          <xdr:row>29</xdr:row>
          <xdr:rowOff>57150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26</xdr:row>
          <xdr:rowOff>19050</xdr:rowOff>
        </xdr:from>
        <xdr:to>
          <xdr:col>4</xdr:col>
          <xdr:colOff>104775</xdr:colOff>
          <xdr:row>27</xdr:row>
          <xdr:rowOff>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27</xdr:row>
          <xdr:rowOff>19050</xdr:rowOff>
        </xdr:from>
        <xdr:to>
          <xdr:col>4</xdr:col>
          <xdr:colOff>104775</xdr:colOff>
          <xdr:row>27</xdr:row>
          <xdr:rowOff>200025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</xdr:row>
          <xdr:rowOff>0</xdr:rowOff>
        </xdr:from>
        <xdr:to>
          <xdr:col>5</xdr:col>
          <xdr:colOff>1247775</xdr:colOff>
          <xdr:row>35</xdr:row>
          <xdr:rowOff>200025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35</xdr:row>
          <xdr:rowOff>19050</xdr:rowOff>
        </xdr:from>
        <xdr:to>
          <xdr:col>4</xdr:col>
          <xdr:colOff>104775</xdr:colOff>
          <xdr:row>36</xdr:row>
          <xdr:rowOff>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9525</xdr:rowOff>
        </xdr:from>
        <xdr:to>
          <xdr:col>5</xdr:col>
          <xdr:colOff>9525</xdr:colOff>
          <xdr:row>35</xdr:row>
          <xdr:rowOff>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38</xdr:row>
          <xdr:rowOff>19050</xdr:rowOff>
        </xdr:from>
        <xdr:to>
          <xdr:col>4</xdr:col>
          <xdr:colOff>104775</xdr:colOff>
          <xdr:row>39</xdr:row>
          <xdr:rowOff>47625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39</xdr:row>
          <xdr:rowOff>0</xdr:rowOff>
        </xdr:from>
        <xdr:to>
          <xdr:col>4</xdr:col>
          <xdr:colOff>104775</xdr:colOff>
          <xdr:row>39</xdr:row>
          <xdr:rowOff>180975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40</xdr:row>
          <xdr:rowOff>0</xdr:rowOff>
        </xdr:from>
        <xdr:to>
          <xdr:col>4</xdr:col>
          <xdr:colOff>104775</xdr:colOff>
          <xdr:row>41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41</xdr:row>
          <xdr:rowOff>0</xdr:rowOff>
        </xdr:from>
        <xdr:to>
          <xdr:col>4</xdr:col>
          <xdr:colOff>104775</xdr:colOff>
          <xdr:row>42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28</xdr:row>
          <xdr:rowOff>19050</xdr:rowOff>
        </xdr:from>
        <xdr:to>
          <xdr:col>5</xdr:col>
          <xdr:colOff>1533525</xdr:colOff>
          <xdr:row>29</xdr:row>
          <xdr:rowOff>57150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38</xdr:row>
          <xdr:rowOff>19050</xdr:rowOff>
        </xdr:from>
        <xdr:to>
          <xdr:col>5</xdr:col>
          <xdr:colOff>1247775</xdr:colOff>
          <xdr:row>39</xdr:row>
          <xdr:rowOff>47625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39</xdr:row>
          <xdr:rowOff>47625</xdr:rowOff>
        </xdr:from>
        <xdr:to>
          <xdr:col>5</xdr:col>
          <xdr:colOff>1238250</xdr:colOff>
          <xdr:row>40</xdr:row>
          <xdr:rowOff>38100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41</xdr:row>
          <xdr:rowOff>0</xdr:rowOff>
        </xdr:from>
        <xdr:to>
          <xdr:col>5</xdr:col>
          <xdr:colOff>1247775</xdr:colOff>
          <xdr:row>42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32</xdr:row>
          <xdr:rowOff>19050</xdr:rowOff>
        </xdr:from>
        <xdr:to>
          <xdr:col>5</xdr:col>
          <xdr:colOff>1533525</xdr:colOff>
          <xdr:row>33</xdr:row>
          <xdr:rowOff>38100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6</xdr:row>
          <xdr:rowOff>19050</xdr:rowOff>
        </xdr:from>
        <xdr:to>
          <xdr:col>5</xdr:col>
          <xdr:colOff>1343025</xdr:colOff>
          <xdr:row>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28</xdr:row>
          <xdr:rowOff>19050</xdr:rowOff>
        </xdr:from>
        <xdr:to>
          <xdr:col>4</xdr:col>
          <xdr:colOff>104775</xdr:colOff>
          <xdr:row>29</xdr:row>
          <xdr:rowOff>57150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26</xdr:row>
          <xdr:rowOff>19050</xdr:rowOff>
        </xdr:from>
        <xdr:to>
          <xdr:col>4</xdr:col>
          <xdr:colOff>104775</xdr:colOff>
          <xdr:row>27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27</xdr:row>
          <xdr:rowOff>19050</xdr:rowOff>
        </xdr:from>
        <xdr:to>
          <xdr:col>4</xdr:col>
          <xdr:colOff>104775</xdr:colOff>
          <xdr:row>27</xdr:row>
          <xdr:rowOff>200025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</xdr:row>
          <xdr:rowOff>0</xdr:rowOff>
        </xdr:from>
        <xdr:to>
          <xdr:col>5</xdr:col>
          <xdr:colOff>1247775</xdr:colOff>
          <xdr:row>35</xdr:row>
          <xdr:rowOff>200025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35</xdr:row>
          <xdr:rowOff>19050</xdr:rowOff>
        </xdr:from>
        <xdr:to>
          <xdr:col>4</xdr:col>
          <xdr:colOff>104775</xdr:colOff>
          <xdr:row>36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9525</xdr:rowOff>
        </xdr:from>
        <xdr:to>
          <xdr:col>5</xdr:col>
          <xdr:colOff>9525</xdr:colOff>
          <xdr:row>35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28</xdr:row>
          <xdr:rowOff>19050</xdr:rowOff>
        </xdr:from>
        <xdr:to>
          <xdr:col>5</xdr:col>
          <xdr:colOff>1533525</xdr:colOff>
          <xdr:row>29</xdr:row>
          <xdr:rowOff>57150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32</xdr:row>
          <xdr:rowOff>19050</xdr:rowOff>
        </xdr:from>
        <xdr:to>
          <xdr:col>5</xdr:col>
          <xdr:colOff>1533525</xdr:colOff>
          <xdr:row>33</xdr:row>
          <xdr:rowOff>38100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36</xdr:row>
          <xdr:rowOff>38100</xdr:rowOff>
        </xdr:from>
        <xdr:to>
          <xdr:col>5</xdr:col>
          <xdr:colOff>1647825</xdr:colOff>
          <xdr:row>37</xdr:row>
          <xdr:rowOff>28575</xdr:rowOff>
        </xdr:to>
        <xdr:sp macro="" textlink="">
          <xdr:nvSpPr>
            <xdr:cNvPr id="1086" name="Drop Dow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36</xdr:row>
          <xdr:rowOff>19050</xdr:rowOff>
        </xdr:from>
        <xdr:to>
          <xdr:col>5</xdr:col>
          <xdr:colOff>19050</xdr:colOff>
          <xdr:row>37</xdr:row>
          <xdr:rowOff>38100</xdr:rowOff>
        </xdr:to>
        <xdr:sp macro="" textlink="">
          <xdr:nvSpPr>
            <xdr:cNvPr id="1088" name="Drop Dow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36</xdr:row>
          <xdr:rowOff>19050</xdr:rowOff>
        </xdr:from>
        <xdr:to>
          <xdr:col>4</xdr:col>
          <xdr:colOff>0</xdr:colOff>
          <xdr:row>37</xdr:row>
          <xdr:rowOff>19050</xdr:rowOff>
        </xdr:to>
        <xdr:sp macro="" textlink="">
          <xdr:nvSpPr>
            <xdr:cNvPr id="1089" name="Drop Dow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patate@gmail.fr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CJ136"/>
  <sheetViews>
    <sheetView tabSelected="1" zoomScale="50" zoomScaleNormal="50" workbookViewId="0">
      <selection activeCell="AA142" sqref="AA142"/>
    </sheetView>
  </sheetViews>
  <sheetFormatPr baseColWidth="10" defaultRowHeight="15" x14ac:dyDescent="0.25"/>
  <cols>
    <col min="1" max="1" width="6.28515625" style="1" customWidth="1"/>
    <col min="2" max="2" width="2.7109375" style="1" customWidth="1"/>
    <col min="3" max="3" width="22.42578125" style="1" customWidth="1"/>
    <col min="4" max="4" width="24.5703125" style="1" customWidth="1"/>
    <col min="5" max="5" width="18.140625" style="1" customWidth="1"/>
    <col min="6" max="6" width="24.85546875" style="1" customWidth="1"/>
    <col min="7" max="7" width="14.28515625" style="1" customWidth="1"/>
    <col min="8" max="9" width="11.42578125" style="45" customWidth="1"/>
    <col min="10" max="12" width="11.42578125" style="1" customWidth="1"/>
    <col min="13" max="13" width="5.85546875" style="1" customWidth="1"/>
    <col min="14" max="14" width="18" style="1" customWidth="1"/>
    <col min="15" max="25" width="11.42578125" style="1" customWidth="1"/>
    <col min="26" max="26" width="67.7109375" style="1" customWidth="1"/>
    <col min="27" max="27" width="8.7109375" style="1" customWidth="1"/>
    <col min="28" max="28" width="11.28515625" style="1" customWidth="1"/>
    <col min="29" max="29" width="20.42578125" style="1" bestFit="1" customWidth="1"/>
    <col min="30" max="30" width="18" style="1" customWidth="1"/>
    <col min="31" max="31" width="21.85546875" style="1" customWidth="1"/>
    <col min="32" max="32" width="13.85546875" style="1" customWidth="1"/>
    <col min="33" max="33" width="14.42578125" style="1" customWidth="1"/>
    <col min="34" max="34" width="17" style="1" customWidth="1"/>
    <col min="35" max="35" width="16.140625" style="1" customWidth="1"/>
    <col min="36" max="36" width="14.85546875" style="1" customWidth="1"/>
    <col min="37" max="37" width="8.28515625" style="1" customWidth="1"/>
    <col min="38" max="38" width="10.7109375" style="1" customWidth="1"/>
    <col min="39" max="39" width="21.5703125" style="1" customWidth="1"/>
    <col min="40" max="40" width="16.5703125" style="1" customWidth="1"/>
    <col min="41" max="41" width="18.140625" style="1" customWidth="1"/>
    <col min="42" max="42" width="15.5703125" style="1" bestFit="1" customWidth="1"/>
    <col min="43" max="43" width="12.85546875" style="1" customWidth="1"/>
    <col min="44" max="44" width="10.42578125" style="1" customWidth="1"/>
    <col min="45" max="45" width="12.85546875" style="1" customWidth="1"/>
    <col min="46" max="46" width="10.42578125" style="1" customWidth="1"/>
    <col min="47" max="47" width="12.85546875" style="1" customWidth="1"/>
    <col min="48" max="48" width="10.42578125" style="1" customWidth="1"/>
    <col min="49" max="49" width="12.85546875" style="1" customWidth="1"/>
    <col min="50" max="50" width="24.28515625" style="1" customWidth="1"/>
    <col min="51" max="51" width="9.85546875" style="1" customWidth="1"/>
    <col min="52" max="52" width="19.7109375" style="1" customWidth="1"/>
    <col min="53" max="53" width="15.85546875" style="1" customWidth="1"/>
    <col min="54" max="54" width="17" style="1" customWidth="1"/>
    <col min="55" max="55" width="27.5703125" style="1" customWidth="1"/>
    <col min="56" max="56" width="15.5703125" style="1" customWidth="1"/>
    <col min="57" max="57" width="17.28515625" style="1" customWidth="1"/>
    <col min="58" max="58" width="18" style="1" customWidth="1"/>
    <col min="59" max="59" width="13.42578125" style="1" bestFit="1" customWidth="1"/>
    <col min="60" max="60" width="16.140625" style="1" bestFit="1" customWidth="1"/>
    <col min="61" max="61" width="16.7109375" style="1" customWidth="1"/>
    <col min="62" max="62" width="16.5703125" style="1" customWidth="1"/>
    <col min="63" max="63" width="18.140625" style="1" customWidth="1"/>
    <col min="64" max="64" width="15" style="1" customWidth="1"/>
    <col min="65" max="65" width="22.140625" style="1" customWidth="1"/>
    <col min="66" max="66" width="19.140625" style="1" customWidth="1"/>
    <col min="67" max="67" width="19.85546875" style="1" customWidth="1"/>
    <col min="68" max="68" width="17.140625" style="1" customWidth="1"/>
    <col min="69" max="69" width="14.5703125" style="1" customWidth="1"/>
    <col min="70" max="70" width="16.28515625" style="1" customWidth="1"/>
    <col min="71" max="71" width="18.85546875" style="1" customWidth="1"/>
    <col min="72" max="72" width="17.5703125" style="1" customWidth="1"/>
    <col min="73" max="73" width="13.140625" style="1" customWidth="1"/>
    <col min="74" max="74" width="17.85546875" style="1" customWidth="1"/>
    <col min="75" max="75" width="19.5703125" style="1" bestFit="1" customWidth="1"/>
    <col min="76" max="76" width="18" style="1" bestFit="1" customWidth="1"/>
    <col min="77" max="78" width="11.42578125" style="1" customWidth="1"/>
    <col min="79" max="79" width="17.42578125" style="1" customWidth="1"/>
    <col min="80" max="80" width="14.140625" style="1" bestFit="1" customWidth="1"/>
    <col min="81" max="82" width="11.42578125" style="1"/>
    <col min="83" max="83" width="27" style="1" bestFit="1" customWidth="1"/>
    <col min="84" max="86" width="11.42578125" style="1"/>
    <col min="87" max="87" width="20" style="1" bestFit="1" customWidth="1"/>
    <col min="88" max="88" width="25.42578125" style="1" bestFit="1" customWidth="1"/>
    <col min="89" max="16384" width="11.42578125" style="1"/>
  </cols>
  <sheetData>
    <row r="1" spans="3:88" x14ac:dyDescent="0.25">
      <c r="C1" s="55" t="b">
        <v>1</v>
      </c>
      <c r="D1" s="56"/>
      <c r="M1" s="2">
        <v>1</v>
      </c>
      <c r="N1" s="3" t="s">
        <v>58</v>
      </c>
    </row>
    <row r="2" spans="3:88" x14ac:dyDescent="0.25">
      <c r="M2" s="6">
        <v>2</v>
      </c>
      <c r="N2" s="7" t="s">
        <v>59</v>
      </c>
    </row>
    <row r="3" spans="3:88" ht="19.5" x14ac:dyDescent="0.4">
      <c r="C3" s="35" t="s">
        <v>104</v>
      </c>
      <c r="D3" s="36"/>
      <c r="E3" s="36"/>
      <c r="F3" s="37" t="s">
        <v>65</v>
      </c>
      <c r="AC3" s="9"/>
      <c r="AD3" s="81">
        <v>1</v>
      </c>
      <c r="AE3" s="81">
        <v>2</v>
      </c>
      <c r="AF3" s="81">
        <v>3</v>
      </c>
      <c r="AG3" s="81">
        <v>4</v>
      </c>
      <c r="AH3" s="81">
        <v>5</v>
      </c>
      <c r="AI3" s="81">
        <v>6</v>
      </c>
      <c r="AJ3" s="81">
        <v>7</v>
      </c>
      <c r="AK3" s="81">
        <v>8</v>
      </c>
      <c r="AL3" s="81">
        <v>9</v>
      </c>
      <c r="AM3" s="81">
        <v>10</v>
      </c>
      <c r="AN3" s="81">
        <v>11</v>
      </c>
      <c r="AO3" s="81">
        <v>12</v>
      </c>
      <c r="AP3" s="81">
        <v>13</v>
      </c>
      <c r="AQ3" s="81">
        <v>14</v>
      </c>
      <c r="AR3" s="81">
        <v>15</v>
      </c>
      <c r="AS3" s="81">
        <v>16</v>
      </c>
      <c r="AT3" s="81">
        <v>17</v>
      </c>
      <c r="AU3" s="81">
        <v>18</v>
      </c>
      <c r="AV3" s="81">
        <v>19</v>
      </c>
      <c r="AW3" s="81">
        <v>20</v>
      </c>
      <c r="AX3" s="81">
        <v>21</v>
      </c>
      <c r="AY3" s="81">
        <v>22</v>
      </c>
      <c r="AZ3" s="81">
        <v>23</v>
      </c>
      <c r="BA3" s="81">
        <v>24</v>
      </c>
      <c r="BB3" s="81">
        <v>25</v>
      </c>
      <c r="BC3" s="81">
        <v>26</v>
      </c>
      <c r="BD3" s="81">
        <v>27</v>
      </c>
      <c r="BE3" s="81">
        <v>28</v>
      </c>
      <c r="BF3" s="81">
        <v>29</v>
      </c>
      <c r="BG3" s="81">
        <v>30</v>
      </c>
      <c r="BH3" s="82">
        <v>31</v>
      </c>
      <c r="BI3" s="81">
        <v>32</v>
      </c>
      <c r="BJ3" s="81">
        <v>33</v>
      </c>
      <c r="BK3" s="81">
        <v>34</v>
      </c>
      <c r="BL3" s="81">
        <v>35</v>
      </c>
      <c r="BM3" s="81">
        <v>36</v>
      </c>
      <c r="BN3" s="81">
        <v>37</v>
      </c>
      <c r="BO3" s="81">
        <v>38</v>
      </c>
      <c r="BP3" s="81">
        <v>39</v>
      </c>
      <c r="BQ3" s="81">
        <v>40</v>
      </c>
      <c r="BR3" s="81">
        <v>41</v>
      </c>
      <c r="BS3" s="81">
        <v>42</v>
      </c>
      <c r="BT3" s="81">
        <v>43</v>
      </c>
      <c r="BU3" s="81">
        <v>44</v>
      </c>
      <c r="BV3" s="81">
        <v>45</v>
      </c>
      <c r="BW3" s="81">
        <v>46</v>
      </c>
      <c r="BX3" s="81">
        <v>47</v>
      </c>
      <c r="BY3" s="81">
        <v>48</v>
      </c>
      <c r="BZ3" s="81">
        <v>49</v>
      </c>
      <c r="CA3" s="81">
        <v>50</v>
      </c>
      <c r="CB3" s="81">
        <v>51</v>
      </c>
      <c r="CC3" s="81">
        <v>52</v>
      </c>
      <c r="CD3" s="81">
        <v>53</v>
      </c>
      <c r="CE3" s="81">
        <v>54</v>
      </c>
      <c r="CF3" s="81">
        <v>55</v>
      </c>
      <c r="CG3" s="81">
        <v>56</v>
      </c>
      <c r="CH3" s="81">
        <v>57</v>
      </c>
      <c r="CI3" s="81">
        <v>58</v>
      </c>
      <c r="CJ3" s="81">
        <v>59</v>
      </c>
    </row>
    <row r="4" spans="3:88" x14ac:dyDescent="0.25">
      <c r="C4" s="8"/>
      <c r="D4" s="9"/>
      <c r="E4" s="9"/>
      <c r="F4" s="10"/>
      <c r="M4" s="2">
        <v>1</v>
      </c>
      <c r="N4" s="3" t="s">
        <v>2</v>
      </c>
      <c r="AC4" s="28" t="s">
        <v>105</v>
      </c>
      <c r="AD4" s="80" t="s">
        <v>7</v>
      </c>
      <c r="AE4" s="28" t="s">
        <v>8</v>
      </c>
      <c r="AF4" s="28" t="s">
        <v>6</v>
      </c>
      <c r="AG4" s="28" t="s">
        <v>9</v>
      </c>
      <c r="AH4" s="28" t="s">
        <v>10</v>
      </c>
      <c r="AI4" s="28" t="s">
        <v>11</v>
      </c>
      <c r="AJ4" s="28" t="s">
        <v>0</v>
      </c>
      <c r="AK4" s="28" t="s">
        <v>70</v>
      </c>
      <c r="AL4" s="28" t="s">
        <v>69</v>
      </c>
      <c r="AM4" s="28" t="s">
        <v>71</v>
      </c>
      <c r="AN4" s="28" t="s">
        <v>109</v>
      </c>
      <c r="AO4" s="20" t="s">
        <v>110</v>
      </c>
      <c r="AP4" s="28" t="s">
        <v>137</v>
      </c>
      <c r="AQ4" s="28" t="s">
        <v>136</v>
      </c>
      <c r="AR4" s="28" t="s">
        <v>14</v>
      </c>
      <c r="AS4" s="28" t="s">
        <v>15</v>
      </c>
      <c r="AT4" s="28" t="s">
        <v>16</v>
      </c>
      <c r="AU4" s="28" t="s">
        <v>15</v>
      </c>
      <c r="AV4" s="28" t="s">
        <v>16</v>
      </c>
      <c r="AW4" s="28" t="s">
        <v>15</v>
      </c>
      <c r="AX4" s="28" t="s">
        <v>16</v>
      </c>
      <c r="AY4" s="28" t="s">
        <v>15</v>
      </c>
      <c r="AZ4" s="28" t="s">
        <v>16</v>
      </c>
      <c r="BA4" s="28" t="s">
        <v>42</v>
      </c>
      <c r="BB4" s="28" t="s">
        <v>1</v>
      </c>
      <c r="BC4" s="28" t="s">
        <v>17</v>
      </c>
      <c r="BD4" s="28" t="s">
        <v>18</v>
      </c>
      <c r="BE4" s="28" t="s">
        <v>51</v>
      </c>
      <c r="BF4" s="28" t="s">
        <v>82</v>
      </c>
      <c r="BG4" s="83" t="s">
        <v>36</v>
      </c>
      <c r="BH4" s="83" t="s">
        <v>111</v>
      </c>
      <c r="BI4" s="28" t="s">
        <v>60</v>
      </c>
      <c r="BJ4" s="28" t="s">
        <v>96</v>
      </c>
      <c r="BK4" s="28" t="s">
        <v>80</v>
      </c>
      <c r="BL4" s="28" t="s">
        <v>37</v>
      </c>
      <c r="BM4" s="28" t="s">
        <v>49</v>
      </c>
      <c r="BN4" s="28" t="s">
        <v>53</v>
      </c>
      <c r="BO4" s="28" t="s">
        <v>50</v>
      </c>
      <c r="BP4" s="28" t="s">
        <v>54</v>
      </c>
      <c r="BQ4" s="28" t="s">
        <v>43</v>
      </c>
      <c r="BR4" s="28" t="s">
        <v>102</v>
      </c>
      <c r="BS4" s="28" t="s">
        <v>52</v>
      </c>
      <c r="BT4" s="28" t="s">
        <v>74</v>
      </c>
      <c r="BU4" s="28" t="s">
        <v>73</v>
      </c>
      <c r="BV4" s="28">
        <v>0</v>
      </c>
      <c r="BW4" s="28" t="s">
        <v>86</v>
      </c>
      <c r="BX4" s="28" t="s">
        <v>85</v>
      </c>
      <c r="BY4" s="28" t="s">
        <v>87</v>
      </c>
      <c r="BZ4" s="28" t="s">
        <v>88</v>
      </c>
      <c r="CA4" s="28" t="s">
        <v>97</v>
      </c>
      <c r="CB4" s="28" t="s">
        <v>98</v>
      </c>
      <c r="CC4" s="28" t="s">
        <v>100</v>
      </c>
      <c r="CD4" s="28" t="s">
        <v>99</v>
      </c>
      <c r="CE4" s="28" t="s">
        <v>94</v>
      </c>
      <c r="CF4" s="84" t="s">
        <v>112</v>
      </c>
      <c r="CG4" s="85" t="s">
        <v>113</v>
      </c>
      <c r="CH4" s="28" t="s">
        <v>114</v>
      </c>
      <c r="CI4" s="28" t="s">
        <v>115</v>
      </c>
      <c r="CJ4" s="28" t="s">
        <v>116</v>
      </c>
    </row>
    <row r="5" spans="3:88" ht="6.75" customHeight="1" x14ac:dyDescent="0.25">
      <c r="C5" s="8"/>
      <c r="D5" s="9"/>
      <c r="E5" s="9"/>
      <c r="F5" s="10"/>
      <c r="M5" s="4">
        <v>2</v>
      </c>
      <c r="N5" s="5" t="s">
        <v>3</v>
      </c>
      <c r="AD5" s="80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0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83"/>
      <c r="BH5" s="83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84"/>
      <c r="CG5" s="85"/>
      <c r="CH5" s="85"/>
      <c r="CI5" s="85"/>
      <c r="CJ5" s="85"/>
    </row>
    <row r="6" spans="3:88" x14ac:dyDescent="0.25">
      <c r="C6" s="57" t="s">
        <v>7</v>
      </c>
      <c r="D6" s="38" t="s">
        <v>117</v>
      </c>
      <c r="E6" s="39"/>
      <c r="F6" s="10"/>
      <c r="M6" s="4">
        <v>3</v>
      </c>
      <c r="N6" s="5" t="s">
        <v>4</v>
      </c>
      <c r="AC6" s="1" t="str">
        <f>+D8</f>
        <v>marietherese</v>
      </c>
      <c r="AD6" s="48" t="str">
        <f>D6</f>
        <v>Patate</v>
      </c>
      <c r="AE6" s="48" t="str">
        <f>D7</f>
        <v>gérard</v>
      </c>
      <c r="AF6" s="48">
        <f>H7</f>
        <v>2</v>
      </c>
      <c r="AG6" s="48" t="str">
        <f>D$10</f>
        <v>21 RUE DES RATEAUX</v>
      </c>
      <c r="AH6" s="48" t="str">
        <f>D$11</f>
        <v>APP 2</v>
      </c>
      <c r="AI6" s="48">
        <f>D12</f>
        <v>76900</v>
      </c>
      <c r="AJ6" s="48" t="str">
        <f>F12</f>
        <v>MONTLARDON</v>
      </c>
      <c r="AK6" s="48" t="str">
        <f>D13</f>
        <v>09 30 03 03 03</v>
      </c>
      <c r="AL6" s="48" t="str">
        <f>F13</f>
        <v>34 83 93 02 04</v>
      </c>
      <c r="AM6" s="48" t="str">
        <f>D14</f>
        <v xml:space="preserve">03 93 93 03 03 </v>
      </c>
      <c r="AN6" s="48">
        <f>F14</f>
        <v>4545</v>
      </c>
      <c r="AO6" s="49">
        <f>D16</f>
        <v>41255</v>
      </c>
      <c r="AP6" s="48" t="str">
        <f>D17</f>
        <v>2 1348947918 4</v>
      </c>
      <c r="AQ6" s="48" t="str">
        <f>F17</f>
        <v>CARBONARA</v>
      </c>
      <c r="AR6" s="48">
        <f>D20</f>
        <v>3</v>
      </c>
      <c r="AS6" s="48" t="str">
        <f>D21</f>
        <v>MARCEL</v>
      </c>
      <c r="AT6" s="49" t="str">
        <f>F21</f>
        <v>13/13/13</v>
      </c>
      <c r="AU6" s="48" t="str">
        <f>D22</f>
        <v>BIDULE</v>
      </c>
      <c r="AV6" s="49" t="str">
        <f>F22</f>
        <v>14/14/14</v>
      </c>
      <c r="AW6" s="48" t="str">
        <f>D23</f>
        <v>CHIALEUR</v>
      </c>
      <c r="AX6" s="49" t="str">
        <f>F23</f>
        <v>15/15/15</v>
      </c>
      <c r="AY6" s="48">
        <f>D24</f>
        <v>0</v>
      </c>
      <c r="AZ6" s="49">
        <f>F24</f>
        <v>0</v>
      </c>
      <c r="BA6" s="48">
        <f>D26</f>
        <v>0</v>
      </c>
      <c r="BB6" s="48">
        <f>H25</f>
        <v>2</v>
      </c>
      <c r="BC6" s="48">
        <f>H26</f>
        <v>6</v>
      </c>
      <c r="BD6" s="48">
        <f>H27</f>
        <v>1</v>
      </c>
      <c r="BE6" s="48">
        <f>I27</f>
        <v>1</v>
      </c>
      <c r="BF6" s="48" t="str">
        <f>D31</f>
        <v>patate@gmail.fr</v>
      </c>
      <c r="BG6" s="49">
        <f ca="1">D33</f>
        <v>42523</v>
      </c>
      <c r="BH6" s="49">
        <f>D34</f>
        <v>43250</v>
      </c>
      <c r="BI6" s="48">
        <f>I31</f>
        <v>1</v>
      </c>
      <c r="BJ6" s="48">
        <f>H32</f>
        <v>2</v>
      </c>
      <c r="BK6" s="48">
        <f>I32</f>
        <v>2</v>
      </c>
      <c r="BL6" s="48">
        <f>H33</f>
        <v>2</v>
      </c>
      <c r="BM6" s="48">
        <f>H35</f>
        <v>2</v>
      </c>
      <c r="BN6" s="48">
        <f>I35</f>
        <v>2</v>
      </c>
      <c r="BO6" s="48">
        <f>H36</f>
        <v>4</v>
      </c>
      <c r="BP6" s="48">
        <f>I36</f>
        <v>2</v>
      </c>
      <c r="BQ6" s="48">
        <f>H37</f>
        <v>2</v>
      </c>
      <c r="BR6" s="48" t="str">
        <f>F41</f>
        <v>Vietnamien</v>
      </c>
      <c r="BS6" s="48">
        <f>H38</f>
        <v>4</v>
      </c>
      <c r="BT6" s="48">
        <f>I38</f>
        <v>3</v>
      </c>
      <c r="BU6" s="48" t="str">
        <f>D45</f>
        <v>ggege</v>
      </c>
      <c r="BV6" s="48" t="str">
        <f>D46</f>
        <v>htht</v>
      </c>
      <c r="BW6" s="48" t="str">
        <f>D47</f>
        <v>jukyuk</v>
      </c>
      <c r="BX6" s="48" t="str">
        <f>F45</f>
        <v>frrhz</v>
      </c>
      <c r="BY6" s="48" t="str">
        <f>F46</f>
        <v>frjjjjjty</v>
      </c>
      <c r="BZ6" s="48" t="str">
        <f>F47</f>
        <v>zyztrzty</v>
      </c>
      <c r="CA6" s="48">
        <f>D51</f>
        <v>377384153</v>
      </c>
      <c r="CB6" s="48">
        <f>D51</f>
        <v>377384153</v>
      </c>
      <c r="CC6" s="48" t="str">
        <f>F16</f>
        <v>CREME FRAICHE SUR TARN</v>
      </c>
      <c r="CD6" s="48" t="str">
        <f>F51</f>
        <v>vert</v>
      </c>
      <c r="CE6" s="86" t="str">
        <f>D32</f>
        <v>patateg</v>
      </c>
      <c r="CF6" s="87" t="str">
        <f>F3</f>
        <v>Stagiaire</v>
      </c>
      <c r="CG6" s="88">
        <f>D18</f>
        <v>53</v>
      </c>
      <c r="CH6" s="90" t="str">
        <f>IF(H40=1,"Oui","Non")</f>
        <v>Oui</v>
      </c>
      <c r="CI6" s="91" t="str">
        <f>VLOOKUP(I40,M81:N84,2,FALSE)</f>
        <v>Famille</v>
      </c>
      <c r="CJ6" s="92" t="str">
        <f>VLOOKUP(H41,M86:N88,2,FALSE)</f>
        <v>Option 2</v>
      </c>
    </row>
    <row r="7" spans="3:88" x14ac:dyDescent="0.25">
      <c r="C7" s="58" t="s">
        <v>8</v>
      </c>
      <c r="D7" s="38" t="s">
        <v>118</v>
      </c>
      <c r="E7" s="11" t="s">
        <v>6</v>
      </c>
      <c r="F7" s="10"/>
      <c r="H7" s="46">
        <v>2</v>
      </c>
      <c r="M7" s="6">
        <v>4</v>
      </c>
      <c r="N7" s="7" t="s">
        <v>5</v>
      </c>
    </row>
    <row r="8" spans="3:88" x14ac:dyDescent="0.25">
      <c r="C8" s="59" t="s">
        <v>105</v>
      </c>
      <c r="D8" s="60" t="s">
        <v>119</v>
      </c>
      <c r="E8" s="11"/>
      <c r="F8" s="10"/>
    </row>
    <row r="9" spans="3:88" x14ac:dyDescent="0.25">
      <c r="C9" s="12"/>
      <c r="D9" s="9"/>
      <c r="E9" s="9"/>
      <c r="F9" s="10"/>
      <c r="M9" s="2">
        <v>1</v>
      </c>
      <c r="N9" s="3" t="s">
        <v>38</v>
      </c>
    </row>
    <row r="10" spans="3:88" x14ac:dyDescent="0.25">
      <c r="C10" s="27" t="s">
        <v>9</v>
      </c>
      <c r="D10" s="61" t="s">
        <v>120</v>
      </c>
      <c r="E10" s="9"/>
      <c r="F10" s="10"/>
      <c r="M10" s="4">
        <v>2</v>
      </c>
      <c r="N10" s="5" t="s">
        <v>55</v>
      </c>
    </row>
    <row r="11" spans="3:88" x14ac:dyDescent="0.25">
      <c r="C11" s="27" t="s">
        <v>10</v>
      </c>
      <c r="D11" s="61" t="s">
        <v>121</v>
      </c>
      <c r="E11" s="9"/>
      <c r="F11" s="10"/>
      <c r="M11" s="4">
        <v>3</v>
      </c>
      <c r="N11" s="5" t="s">
        <v>56</v>
      </c>
    </row>
    <row r="12" spans="3:88" ht="16.5" customHeight="1" x14ac:dyDescent="0.25">
      <c r="C12" s="27" t="s">
        <v>11</v>
      </c>
      <c r="D12" s="61">
        <v>76900</v>
      </c>
      <c r="E12" s="11" t="s">
        <v>0</v>
      </c>
      <c r="F12" s="62" t="s">
        <v>124</v>
      </c>
      <c r="M12" s="6">
        <v>4</v>
      </c>
      <c r="N12" s="7" t="s">
        <v>57</v>
      </c>
    </row>
    <row r="13" spans="3:88" ht="16.5" customHeight="1" x14ac:dyDescent="0.25">
      <c r="C13" s="27" t="s">
        <v>70</v>
      </c>
      <c r="D13" s="61" t="s">
        <v>122</v>
      </c>
      <c r="E13" s="11" t="s">
        <v>69</v>
      </c>
      <c r="F13" s="63" t="s">
        <v>125</v>
      </c>
    </row>
    <row r="14" spans="3:88" x14ac:dyDescent="0.25">
      <c r="C14" s="25" t="s">
        <v>71</v>
      </c>
      <c r="D14" s="61" t="s">
        <v>123</v>
      </c>
      <c r="E14" s="64" t="s">
        <v>72</v>
      </c>
      <c r="F14" s="89">
        <v>4545</v>
      </c>
      <c r="J14" s="54"/>
      <c r="M14" s="2">
        <v>1</v>
      </c>
      <c r="N14" s="3" t="s">
        <v>19</v>
      </c>
    </row>
    <row r="15" spans="3:88" x14ac:dyDescent="0.25">
      <c r="C15" s="8"/>
      <c r="D15" s="9"/>
      <c r="E15" s="9"/>
      <c r="F15" s="10"/>
      <c r="M15" s="4">
        <v>2</v>
      </c>
      <c r="N15" s="5"/>
    </row>
    <row r="16" spans="3:88" x14ac:dyDescent="0.25">
      <c r="C16" s="27" t="s">
        <v>12</v>
      </c>
      <c r="D16" s="65">
        <v>41255</v>
      </c>
      <c r="E16" s="11" t="s">
        <v>100</v>
      </c>
      <c r="F16" s="43" t="s">
        <v>127</v>
      </c>
      <c r="M16" s="4">
        <v>3</v>
      </c>
      <c r="N16" s="5"/>
    </row>
    <row r="17" spans="3:14" x14ac:dyDescent="0.25">
      <c r="C17" s="27" t="s">
        <v>13</v>
      </c>
      <c r="D17" s="61" t="s">
        <v>126</v>
      </c>
      <c r="E17" s="11" t="s">
        <v>35</v>
      </c>
      <c r="F17" s="62" t="s">
        <v>128</v>
      </c>
      <c r="M17" s="6">
        <v>4</v>
      </c>
      <c r="N17" s="7" t="s">
        <v>101</v>
      </c>
    </row>
    <row r="18" spans="3:14" x14ac:dyDescent="0.25">
      <c r="C18" s="66" t="s">
        <v>106</v>
      </c>
      <c r="D18" s="67">
        <v>53</v>
      </c>
      <c r="E18" s="34" t="s">
        <v>91</v>
      </c>
      <c r="F18" s="10"/>
    </row>
    <row r="19" spans="3:14" x14ac:dyDescent="0.25">
      <c r="C19" s="8"/>
      <c r="D19" s="9"/>
      <c r="E19" s="34"/>
      <c r="F19" s="10"/>
      <c r="G19" s="54"/>
      <c r="I19" s="47"/>
      <c r="J19" s="15"/>
      <c r="K19" s="15"/>
      <c r="M19" s="2">
        <v>1</v>
      </c>
      <c r="N19" s="3" t="s">
        <v>22</v>
      </c>
    </row>
    <row r="20" spans="3:14" x14ac:dyDescent="0.25">
      <c r="C20" s="27" t="s">
        <v>14</v>
      </c>
      <c r="D20" s="61">
        <v>3</v>
      </c>
      <c r="E20" s="9"/>
      <c r="F20" s="10"/>
      <c r="G20" s="54"/>
      <c r="I20" s="47"/>
      <c r="J20" s="15"/>
      <c r="K20" s="15"/>
      <c r="M20" s="4">
        <v>2</v>
      </c>
      <c r="N20" s="5" t="s">
        <v>23</v>
      </c>
    </row>
    <row r="21" spans="3:14" x14ac:dyDescent="0.25">
      <c r="C21" s="27" t="s">
        <v>15</v>
      </c>
      <c r="D21" s="61" t="s">
        <v>129</v>
      </c>
      <c r="E21" s="11" t="s">
        <v>16</v>
      </c>
      <c r="F21" s="68" t="s">
        <v>132</v>
      </c>
      <c r="I21" s="47"/>
      <c r="J21" s="15"/>
      <c r="K21" s="15"/>
      <c r="M21" s="4">
        <v>3</v>
      </c>
      <c r="N21" s="5" t="s">
        <v>20</v>
      </c>
    </row>
    <row r="22" spans="3:14" x14ac:dyDescent="0.25">
      <c r="C22" s="27" t="s">
        <v>15</v>
      </c>
      <c r="D22" s="61" t="s">
        <v>130</v>
      </c>
      <c r="E22" s="11" t="s">
        <v>16</v>
      </c>
      <c r="F22" s="68" t="s">
        <v>133</v>
      </c>
      <c r="I22" s="47"/>
      <c r="J22" s="15"/>
      <c r="K22" s="15"/>
      <c r="M22" s="4">
        <v>4</v>
      </c>
      <c r="N22" s="5" t="s">
        <v>21</v>
      </c>
    </row>
    <row r="23" spans="3:14" x14ac:dyDescent="0.25">
      <c r="C23" s="27" t="s">
        <v>15</v>
      </c>
      <c r="D23" s="61" t="s">
        <v>131</v>
      </c>
      <c r="E23" s="11" t="s">
        <v>16</v>
      </c>
      <c r="F23" s="68" t="s">
        <v>134</v>
      </c>
      <c r="I23" s="47"/>
      <c r="J23" s="15"/>
      <c r="K23" s="15"/>
      <c r="M23" s="4">
        <v>5</v>
      </c>
      <c r="N23" s="5" t="s">
        <v>24</v>
      </c>
    </row>
    <row r="24" spans="3:14" ht="17.25" customHeight="1" x14ac:dyDescent="0.25">
      <c r="C24" s="27" t="s">
        <v>15</v>
      </c>
      <c r="D24" s="61"/>
      <c r="E24" s="11" t="s">
        <v>16</v>
      </c>
      <c r="F24" s="68"/>
      <c r="I24" s="47"/>
      <c r="J24" s="15"/>
      <c r="K24" s="15"/>
      <c r="M24" s="4">
        <v>6</v>
      </c>
      <c r="N24" s="5" t="s">
        <v>25</v>
      </c>
    </row>
    <row r="25" spans="3:14" ht="16.5" customHeight="1" x14ac:dyDescent="0.25">
      <c r="C25" s="8"/>
      <c r="D25" s="9"/>
      <c r="E25" s="13"/>
      <c r="F25" s="10"/>
      <c r="H25" s="46">
        <v>2</v>
      </c>
      <c r="M25" s="4">
        <v>7</v>
      </c>
      <c r="N25" s="5" t="s">
        <v>66</v>
      </c>
    </row>
    <row r="26" spans="3:14" ht="16.5" customHeight="1" x14ac:dyDescent="0.25">
      <c r="C26" s="27" t="s">
        <v>42</v>
      </c>
      <c r="D26" s="38"/>
      <c r="E26" s="40"/>
      <c r="F26" s="10"/>
      <c r="H26" s="46">
        <v>6</v>
      </c>
      <c r="M26" s="4">
        <v>8</v>
      </c>
      <c r="N26" s="5" t="s">
        <v>67</v>
      </c>
    </row>
    <row r="27" spans="3:14" ht="18" customHeight="1" x14ac:dyDescent="0.25">
      <c r="C27" s="27" t="s">
        <v>1</v>
      </c>
      <c r="D27" s="9"/>
      <c r="E27" s="9"/>
      <c r="F27" s="10"/>
      <c r="H27" s="46">
        <v>1</v>
      </c>
      <c r="I27" s="46">
        <v>1</v>
      </c>
      <c r="M27" s="6">
        <v>9</v>
      </c>
      <c r="N27" s="7" t="s">
        <v>26</v>
      </c>
    </row>
    <row r="28" spans="3:14" ht="19.5" customHeight="1" x14ac:dyDescent="0.25">
      <c r="C28" s="27" t="s">
        <v>17</v>
      </c>
      <c r="D28" s="9"/>
      <c r="E28" s="9"/>
      <c r="F28" s="10"/>
    </row>
    <row r="29" spans="3:14" x14ac:dyDescent="0.25">
      <c r="C29" s="27" t="s">
        <v>18</v>
      </c>
      <c r="D29" s="9"/>
      <c r="E29" s="11" t="s">
        <v>51</v>
      </c>
      <c r="F29" s="10"/>
    </row>
    <row r="30" spans="3:14" x14ac:dyDescent="0.25">
      <c r="C30" s="14"/>
      <c r="D30" s="9"/>
      <c r="E30" s="26" t="s">
        <v>89</v>
      </c>
      <c r="F30" s="10"/>
      <c r="M30" s="2">
        <v>1</v>
      </c>
      <c r="N30" s="3" t="s">
        <v>27</v>
      </c>
    </row>
    <row r="31" spans="3:14" x14ac:dyDescent="0.25">
      <c r="C31" s="27" t="s">
        <v>82</v>
      </c>
      <c r="D31" s="69" t="s">
        <v>138</v>
      </c>
      <c r="E31" s="39"/>
      <c r="F31" s="10"/>
      <c r="I31" s="46">
        <v>1</v>
      </c>
      <c r="M31" s="4">
        <v>2</v>
      </c>
      <c r="N31" s="5" t="s">
        <v>28</v>
      </c>
    </row>
    <row r="32" spans="3:14" x14ac:dyDescent="0.25">
      <c r="C32" s="27" t="s">
        <v>93</v>
      </c>
      <c r="D32" s="69" t="s">
        <v>139</v>
      </c>
      <c r="E32" s="70"/>
      <c r="F32" s="10"/>
      <c r="H32" s="46">
        <v>2</v>
      </c>
      <c r="I32" s="46">
        <v>2</v>
      </c>
      <c r="M32" s="4">
        <v>3</v>
      </c>
      <c r="N32" s="5" t="s">
        <v>29</v>
      </c>
    </row>
    <row r="33" spans="3:14" ht="17.25" customHeight="1" x14ac:dyDescent="0.25">
      <c r="C33" s="71" t="s">
        <v>36</v>
      </c>
      <c r="D33" s="42">
        <f ca="1">TODAY()</f>
        <v>42523</v>
      </c>
      <c r="E33" s="11" t="s">
        <v>60</v>
      </c>
      <c r="F33" s="10"/>
      <c r="H33" s="46">
        <v>2</v>
      </c>
      <c r="M33" s="4">
        <v>4</v>
      </c>
      <c r="N33" s="5" t="s">
        <v>30</v>
      </c>
    </row>
    <row r="34" spans="3:14" x14ac:dyDescent="0.25">
      <c r="C34" s="72" t="s">
        <v>107</v>
      </c>
      <c r="D34" s="73">
        <v>43250</v>
      </c>
      <c r="E34" s="11"/>
      <c r="F34" s="10"/>
      <c r="M34" s="4">
        <v>5</v>
      </c>
      <c r="N34" s="5" t="s">
        <v>31</v>
      </c>
    </row>
    <row r="35" spans="3:14" ht="18" customHeight="1" x14ac:dyDescent="0.25">
      <c r="C35" s="27"/>
      <c r="D35" s="9"/>
      <c r="E35" s="9"/>
      <c r="F35" s="10"/>
      <c r="H35" s="46">
        <v>2</v>
      </c>
      <c r="I35" s="46">
        <v>2</v>
      </c>
      <c r="M35" s="4">
        <v>6</v>
      </c>
      <c r="N35" s="5" t="s">
        <v>32</v>
      </c>
    </row>
    <row r="36" spans="3:14" ht="18" customHeight="1" x14ac:dyDescent="0.25">
      <c r="C36" s="27" t="s">
        <v>37</v>
      </c>
      <c r="D36" s="9"/>
      <c r="E36" s="9" t="s">
        <v>95</v>
      </c>
      <c r="F36" s="10"/>
      <c r="H36" s="46">
        <v>4</v>
      </c>
      <c r="I36" s="46">
        <v>2</v>
      </c>
      <c r="M36" s="21">
        <v>7</v>
      </c>
      <c r="N36" s="22" t="s">
        <v>33</v>
      </c>
    </row>
    <row r="37" spans="3:14" ht="18" customHeight="1" x14ac:dyDescent="0.25">
      <c r="C37" s="74" t="s">
        <v>108</v>
      </c>
      <c r="D37" s="75" t="s">
        <v>58</v>
      </c>
      <c r="E37" s="9" t="s">
        <v>151</v>
      </c>
      <c r="F37" s="10"/>
      <c r="H37" s="46">
        <v>2</v>
      </c>
      <c r="I37" s="46"/>
      <c r="M37" s="23">
        <v>8</v>
      </c>
      <c r="N37" s="24" t="s">
        <v>34</v>
      </c>
    </row>
    <row r="38" spans="3:14" ht="18" customHeight="1" x14ac:dyDescent="0.25">
      <c r="C38" s="8"/>
      <c r="D38" s="9"/>
      <c r="E38" s="9"/>
      <c r="F38" s="10"/>
      <c r="H38" s="46">
        <v>4</v>
      </c>
      <c r="I38" s="46">
        <v>3</v>
      </c>
      <c r="M38" s="4">
        <v>9</v>
      </c>
      <c r="N38" s="5" t="s">
        <v>81</v>
      </c>
    </row>
    <row r="39" spans="3:14" x14ac:dyDescent="0.25">
      <c r="C39" s="27" t="s">
        <v>49</v>
      </c>
      <c r="D39" s="9"/>
      <c r="E39" s="11" t="s">
        <v>53</v>
      </c>
      <c r="F39" s="10"/>
      <c r="M39" s="6">
        <v>10</v>
      </c>
      <c r="N39" s="7" t="s">
        <v>103</v>
      </c>
    </row>
    <row r="40" spans="3:14" x14ac:dyDescent="0.25">
      <c r="C40" s="27" t="s">
        <v>50</v>
      </c>
      <c r="D40" s="9"/>
      <c r="E40" s="11" t="s">
        <v>54</v>
      </c>
      <c r="F40" s="10"/>
      <c r="H40" s="93">
        <v>1</v>
      </c>
      <c r="I40" s="93">
        <v>3</v>
      </c>
    </row>
    <row r="41" spans="3:14" x14ac:dyDescent="0.25">
      <c r="C41" s="27" t="s">
        <v>43</v>
      </c>
      <c r="D41" s="9"/>
      <c r="E41" s="11" t="s">
        <v>102</v>
      </c>
      <c r="F41" s="24" t="s">
        <v>135</v>
      </c>
      <c r="H41" s="93">
        <v>2</v>
      </c>
      <c r="M41" s="2">
        <v>1</v>
      </c>
      <c r="N41" s="3"/>
    </row>
    <row r="42" spans="3:14" x14ac:dyDescent="0.25">
      <c r="C42" s="27" t="s">
        <v>52</v>
      </c>
      <c r="D42" s="9"/>
      <c r="E42" s="11" t="s">
        <v>74</v>
      </c>
      <c r="F42" s="10"/>
      <c r="M42" s="4">
        <v>2</v>
      </c>
      <c r="N42" s="5"/>
    </row>
    <row r="43" spans="3:14" x14ac:dyDescent="0.25">
      <c r="C43" s="16"/>
      <c r="D43" s="17"/>
      <c r="E43" s="17"/>
      <c r="F43" s="18"/>
      <c r="M43" s="4">
        <v>3</v>
      </c>
      <c r="N43" s="5"/>
    </row>
    <row r="44" spans="3:14" ht="11.25" customHeight="1" x14ac:dyDescent="0.25">
      <c r="C44" s="8"/>
      <c r="D44" s="9"/>
      <c r="E44" s="9"/>
      <c r="F44" s="10"/>
      <c r="M44" s="4">
        <v>4</v>
      </c>
      <c r="N44" s="5"/>
    </row>
    <row r="45" spans="3:14" x14ac:dyDescent="0.25">
      <c r="C45" s="27" t="s">
        <v>73</v>
      </c>
      <c r="D45" s="41" t="s">
        <v>140</v>
      </c>
      <c r="E45" s="27"/>
      <c r="F45" s="41" t="s">
        <v>143</v>
      </c>
      <c r="M45" s="4">
        <v>5</v>
      </c>
      <c r="N45" s="5"/>
    </row>
    <row r="46" spans="3:14" x14ac:dyDescent="0.25">
      <c r="C46" s="27"/>
      <c r="D46" s="40" t="s">
        <v>141</v>
      </c>
      <c r="E46" s="27" t="s">
        <v>87</v>
      </c>
      <c r="F46" s="76" t="s">
        <v>144</v>
      </c>
      <c r="M46" s="21"/>
      <c r="N46" s="22"/>
    </row>
    <row r="47" spans="3:14" x14ac:dyDescent="0.25">
      <c r="C47" s="27"/>
      <c r="D47" s="77" t="s">
        <v>142</v>
      </c>
      <c r="E47" s="27"/>
      <c r="F47" s="43" t="s">
        <v>145</v>
      </c>
      <c r="M47" s="6">
        <v>6</v>
      </c>
      <c r="N47" s="7"/>
    </row>
    <row r="48" spans="3:14" x14ac:dyDescent="0.25">
      <c r="C48" s="78" t="str">
        <f>D6&amp;" "&amp;D7</f>
        <v>Patate gérard</v>
      </c>
      <c r="D48" s="79"/>
      <c r="E48" s="79"/>
      <c r="F48" s="80"/>
    </row>
    <row r="49" spans="3:14" x14ac:dyDescent="0.25">
      <c r="C49" s="27"/>
      <c r="D49" s="33" t="s">
        <v>90</v>
      </c>
      <c r="E49" s="31"/>
      <c r="F49" s="32"/>
      <c r="M49" s="2">
        <v>1</v>
      </c>
      <c r="N49" s="3" t="s">
        <v>38</v>
      </c>
    </row>
    <row r="50" spans="3:14" x14ac:dyDescent="0.25">
      <c r="C50" s="29" t="s">
        <v>97</v>
      </c>
      <c r="D50" s="52" t="s">
        <v>98</v>
      </c>
      <c r="E50" s="53"/>
      <c r="F50" s="30" t="s">
        <v>99</v>
      </c>
      <c r="M50" s="4">
        <v>2</v>
      </c>
      <c r="N50" s="5" t="s">
        <v>83</v>
      </c>
    </row>
    <row r="51" spans="3:14" x14ac:dyDescent="0.25">
      <c r="C51" s="44" t="s">
        <v>146</v>
      </c>
      <c r="D51" s="51">
        <v>377384153</v>
      </c>
      <c r="E51" s="50"/>
      <c r="F51" s="44" t="s">
        <v>147</v>
      </c>
      <c r="M51" s="4">
        <v>3</v>
      </c>
      <c r="N51" s="5" t="s">
        <v>84</v>
      </c>
    </row>
    <row r="52" spans="3:14" x14ac:dyDescent="0.25">
      <c r="M52" s="6"/>
      <c r="N52" s="7"/>
    </row>
    <row r="55" spans="3:14" x14ac:dyDescent="0.25">
      <c r="M55" s="2">
        <v>1</v>
      </c>
      <c r="N55" s="3" t="s">
        <v>39</v>
      </c>
    </row>
    <row r="56" spans="3:14" x14ac:dyDescent="0.25">
      <c r="M56" s="4">
        <v>2</v>
      </c>
      <c r="N56" s="5" t="s">
        <v>68</v>
      </c>
    </row>
    <row r="57" spans="3:14" x14ac:dyDescent="0.25">
      <c r="M57" s="4">
        <v>3</v>
      </c>
      <c r="N57" s="5" t="s">
        <v>40</v>
      </c>
    </row>
    <row r="58" spans="3:14" x14ac:dyDescent="0.25">
      <c r="M58" s="6">
        <v>4</v>
      </c>
      <c r="N58" s="7" t="s">
        <v>41</v>
      </c>
    </row>
    <row r="60" spans="3:14" x14ac:dyDescent="0.25">
      <c r="M60" s="2">
        <v>1</v>
      </c>
      <c r="N60" s="3" t="s">
        <v>44</v>
      </c>
    </row>
    <row r="61" spans="3:14" x14ac:dyDescent="0.25">
      <c r="M61" s="4">
        <v>2</v>
      </c>
      <c r="N61" s="5" t="s">
        <v>45</v>
      </c>
    </row>
    <row r="62" spans="3:14" x14ac:dyDescent="0.25">
      <c r="M62" s="4">
        <v>3</v>
      </c>
      <c r="N62" s="5" t="s">
        <v>46</v>
      </c>
    </row>
    <row r="63" spans="3:14" x14ac:dyDescent="0.25">
      <c r="M63" s="4">
        <v>4</v>
      </c>
      <c r="N63" s="5" t="s">
        <v>47</v>
      </c>
    </row>
    <row r="64" spans="3:14" x14ac:dyDescent="0.25">
      <c r="M64" s="6">
        <v>5</v>
      </c>
      <c r="N64" s="7" t="s">
        <v>48</v>
      </c>
    </row>
    <row r="66" spans="13:14" x14ac:dyDescent="0.25">
      <c r="M66" s="2">
        <v>1</v>
      </c>
      <c r="N66" s="3" t="s">
        <v>61</v>
      </c>
    </row>
    <row r="67" spans="13:14" x14ac:dyDescent="0.25">
      <c r="M67" s="4">
        <v>2</v>
      </c>
      <c r="N67" s="5" t="s">
        <v>62</v>
      </c>
    </row>
    <row r="68" spans="13:14" x14ac:dyDescent="0.25">
      <c r="M68" s="4">
        <v>3</v>
      </c>
      <c r="N68" s="5" t="s">
        <v>63</v>
      </c>
    </row>
    <row r="69" spans="13:14" x14ac:dyDescent="0.25">
      <c r="M69" s="4">
        <v>4</v>
      </c>
      <c r="N69" s="5" t="s">
        <v>64</v>
      </c>
    </row>
    <row r="70" spans="13:14" x14ac:dyDescent="0.25">
      <c r="M70" s="6">
        <v>5</v>
      </c>
      <c r="N70" s="7" t="s">
        <v>65</v>
      </c>
    </row>
    <row r="72" spans="13:14" x14ac:dyDescent="0.25">
      <c r="M72" s="2">
        <v>1</v>
      </c>
      <c r="N72" s="3" t="s">
        <v>75</v>
      </c>
    </row>
    <row r="73" spans="13:14" x14ac:dyDescent="0.25">
      <c r="M73" s="4">
        <v>2</v>
      </c>
      <c r="N73" s="5" t="s">
        <v>78</v>
      </c>
    </row>
    <row r="74" spans="13:14" x14ac:dyDescent="0.25">
      <c r="M74" s="4">
        <v>3</v>
      </c>
      <c r="N74" s="5" t="s">
        <v>77</v>
      </c>
    </row>
    <row r="75" spans="13:14" x14ac:dyDescent="0.25">
      <c r="M75" s="4">
        <v>4</v>
      </c>
      <c r="N75" s="5" t="s">
        <v>76</v>
      </c>
    </row>
    <row r="76" spans="13:14" x14ac:dyDescent="0.25">
      <c r="M76" s="6">
        <v>5</v>
      </c>
      <c r="N76" s="7" t="s">
        <v>79</v>
      </c>
    </row>
    <row r="78" spans="13:14" x14ac:dyDescent="0.25">
      <c r="M78" s="2">
        <v>1</v>
      </c>
      <c r="N78" s="3" t="s">
        <v>58</v>
      </c>
    </row>
    <row r="79" spans="13:14" x14ac:dyDescent="0.25">
      <c r="M79" s="23">
        <v>2</v>
      </c>
      <c r="N79" s="24" t="s">
        <v>59</v>
      </c>
    </row>
    <row r="80" spans="13:14" x14ac:dyDescent="0.25">
      <c r="M80" s="23"/>
      <c r="N80" s="24"/>
    </row>
    <row r="81" spans="13:14" x14ac:dyDescent="0.25">
      <c r="M81" s="24">
        <v>1</v>
      </c>
      <c r="N81" s="24" t="s">
        <v>148</v>
      </c>
    </row>
    <row r="82" spans="13:14" x14ac:dyDescent="0.25">
      <c r="M82" s="7">
        <v>2</v>
      </c>
      <c r="N82" s="24" t="s">
        <v>150</v>
      </c>
    </row>
    <row r="83" spans="13:14" x14ac:dyDescent="0.25">
      <c r="M83" s="1">
        <v>3</v>
      </c>
      <c r="N83" s="7" t="s">
        <v>149</v>
      </c>
    </row>
    <row r="84" spans="13:14" x14ac:dyDescent="0.25">
      <c r="M84" s="1">
        <v>4</v>
      </c>
      <c r="N84" s="1" t="s">
        <v>151</v>
      </c>
    </row>
    <row r="86" spans="13:14" x14ac:dyDescent="0.25">
      <c r="M86" s="1">
        <v>1</v>
      </c>
      <c r="N86" s="1" t="s">
        <v>152</v>
      </c>
    </row>
    <row r="87" spans="13:14" x14ac:dyDescent="0.25">
      <c r="M87" s="1">
        <v>2</v>
      </c>
      <c r="N87" s="1" t="s">
        <v>153</v>
      </c>
    </row>
    <row r="88" spans="13:14" x14ac:dyDescent="0.25">
      <c r="M88" s="1">
        <v>3</v>
      </c>
      <c r="N88" s="1" t="s">
        <v>151</v>
      </c>
    </row>
    <row r="135" spans="27:79" x14ac:dyDescent="0.25">
      <c r="AA135" s="19" t="str">
        <f>C6</f>
        <v>NOM :</v>
      </c>
      <c r="AB135" s="19" t="str">
        <f>C7</f>
        <v>PRENOM :</v>
      </c>
      <c r="AC135" s="19" t="str">
        <f>E7</f>
        <v>Statut :</v>
      </c>
      <c r="AD135" s="19">
        <f>C9</f>
        <v>0</v>
      </c>
      <c r="AE135" s="19" t="str">
        <f>C10</f>
        <v>Adresse (ligne1) :</v>
      </c>
      <c r="AF135" s="19" t="str">
        <f>C11</f>
        <v>Adresse (ligne2) :</v>
      </c>
      <c r="AG135" s="19">
        <f>E11</f>
        <v>0</v>
      </c>
      <c r="AH135" s="19" t="str">
        <f>C12</f>
        <v>Code postal :</v>
      </c>
      <c r="AI135" s="19" t="str">
        <f>E12</f>
        <v>Ville :</v>
      </c>
      <c r="AJ135" s="19" t="str">
        <f>C13</f>
        <v>Tél. port. Perso :</v>
      </c>
      <c r="AK135" s="19" t="str">
        <f>F13</f>
        <v>34 83 93 02 04</v>
      </c>
      <c r="AL135" s="20">
        <f>D15</f>
        <v>0</v>
      </c>
      <c r="AM135" s="19">
        <f>D16</f>
        <v>41255</v>
      </c>
      <c r="AN135" s="19" t="str">
        <f>F16</f>
        <v>CREME FRAICHE SUR TARN</v>
      </c>
      <c r="AO135" s="19" t="str">
        <f>C18</f>
        <v>N° Pôle emploi</v>
      </c>
      <c r="AP135" s="19">
        <f>C19</f>
        <v>0</v>
      </c>
      <c r="AQ135" s="19">
        <f>E19</f>
        <v>0</v>
      </c>
      <c r="AR135" s="19" t="s">
        <v>15</v>
      </c>
      <c r="AS135" s="19" t="s">
        <v>16</v>
      </c>
      <c r="AT135" s="19" t="s">
        <v>15</v>
      </c>
      <c r="AU135" s="19" t="s">
        <v>16</v>
      </c>
      <c r="AV135" s="19" t="s">
        <v>15</v>
      </c>
      <c r="AW135" s="19" t="s">
        <v>16</v>
      </c>
      <c r="AX135" s="19" t="str">
        <f>C24</f>
        <v>Prénom :</v>
      </c>
      <c r="AY135" s="19">
        <f>C25</f>
        <v>0</v>
      </c>
      <c r="AZ135" s="19" t="str">
        <f>C26</f>
        <v>Intitulé du poste :</v>
      </c>
      <c r="BA135" s="19" t="str">
        <f>C27</f>
        <v>Service :</v>
      </c>
      <c r="BB135" s="19">
        <f>E27</f>
        <v>0</v>
      </c>
      <c r="BC135" s="19" t="str">
        <f>C29</f>
        <v>Lieu de travail :</v>
      </c>
      <c r="BD135" s="19" t="str">
        <f>C31</f>
        <v>Adresse mail perso :</v>
      </c>
      <c r="BE135" s="19">
        <f>E31</f>
        <v>0</v>
      </c>
      <c r="BF135" s="19" t="s">
        <v>96</v>
      </c>
      <c r="BG135" s="19" t="s">
        <v>80</v>
      </c>
      <c r="BH135" s="19" t="str">
        <f>C33</f>
        <v>Date d'entrée :</v>
      </c>
      <c r="BI135" s="19">
        <f>C35</f>
        <v>0</v>
      </c>
      <c r="BJ135" s="19">
        <f>E35</f>
        <v>0</v>
      </c>
      <c r="BK135" s="19" t="str">
        <f>C36</f>
        <v>RTT :</v>
      </c>
      <c r="BL135" s="19" t="str">
        <f>E36</f>
        <v>Diplô. secourisme</v>
      </c>
      <c r="BM135" s="19" t="str">
        <f>C37</f>
        <v>Mutuelle</v>
      </c>
      <c r="BN135" s="19" t="str">
        <f>E37</f>
        <v>Néant</v>
      </c>
      <c r="BO135" s="19">
        <f>C38</f>
        <v>0</v>
      </c>
      <c r="BP135" s="19">
        <f>E38</f>
        <v>0</v>
      </c>
      <c r="BQ135" s="19" t="str">
        <f>C41</f>
        <v>Niveau informatique :</v>
      </c>
      <c r="BR135" s="19" t="str">
        <f>C42</f>
        <v>Niveau Pack office :</v>
      </c>
      <c r="BS135" s="19">
        <f>C43</f>
        <v>0</v>
      </c>
      <c r="BT135" s="19" t="str">
        <f>E41</f>
        <v>Autre Langue :</v>
      </c>
      <c r="BU135" s="19" t="str">
        <f>E42</f>
        <v>Niveau d'étude :</v>
      </c>
      <c r="BV135" s="19">
        <f>E43</f>
        <v>0</v>
      </c>
      <c r="BW135" s="19">
        <f>C46</f>
        <v>0</v>
      </c>
      <c r="BX135" s="19" t="str">
        <f>D46</f>
        <v>htht</v>
      </c>
      <c r="BY135" s="19">
        <f>E15</f>
        <v>0</v>
      </c>
      <c r="BZ135" s="19" t="str">
        <f>F46</f>
        <v>frjjjjjty</v>
      </c>
      <c r="CA135" s="19" t="s">
        <v>94</v>
      </c>
    </row>
    <row r="136" spans="27:79" x14ac:dyDescent="0.25">
      <c r="AA136" s="19" t="s">
        <v>92</v>
      </c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</row>
  </sheetData>
  <phoneticPr fontId="0" type="noConversion"/>
  <hyperlinks>
    <hyperlink ref="C34" location="Salariés!BH3" display="Date de sortie :"/>
    <hyperlink ref="C37" location="Salariés!CH3" display="Mutuelle"/>
    <hyperlink ref="C6" location="Salariés!AD5" display="NOM :"/>
    <hyperlink ref="D31" r:id="rId1"/>
  </hyperlinks>
  <pageMargins left="0.7" right="0.7" top="0.75" bottom="0.75" header="0.3" footer="0.3"/>
  <pageSetup paperSize="9" orientation="portrait" horizont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3</xdr:col>
                    <xdr:colOff>9525</xdr:colOff>
                    <xdr:row>26</xdr:row>
                    <xdr:rowOff>19050</xdr:rowOff>
                  </from>
                  <to>
                    <xdr:col>3</xdr:col>
                    <xdr:colOff>1438275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" name="Drop Down 14">
              <controlPr defaultSize="0" autoLine="0" autoPict="0">
                <anchor moveWithCells="1">
                  <from>
                    <xdr:col>5</xdr:col>
                    <xdr:colOff>9525</xdr:colOff>
                    <xdr:row>35</xdr:row>
                    <xdr:rowOff>0</xdr:rowOff>
                  </from>
                  <to>
                    <xdr:col>5</xdr:col>
                    <xdr:colOff>1085850</xdr:colOff>
                    <xdr:row>35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7" name="Drop Down 21">
              <controlPr defaultSize="0" autoLine="0" autoPict="0">
                <anchor moveWithCells="1">
                  <from>
                    <xdr:col>5</xdr:col>
                    <xdr:colOff>9525</xdr:colOff>
                    <xdr:row>6</xdr:row>
                    <xdr:rowOff>19050</xdr:rowOff>
                  </from>
                  <to>
                    <xdr:col>5</xdr:col>
                    <xdr:colOff>1343025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8" name="Drop Down 22">
              <controlPr defaultSize="0" autoLine="0" autoPict="0">
                <anchor moveWithCells="1">
                  <from>
                    <xdr:col>3</xdr:col>
                    <xdr:colOff>9525</xdr:colOff>
                    <xdr:row>28</xdr:row>
                    <xdr:rowOff>19050</xdr:rowOff>
                  </from>
                  <to>
                    <xdr:col>4</xdr:col>
                    <xdr:colOff>104775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9" name="Drop Down 23">
              <controlPr defaultSize="0" autoLine="0" autoPict="0">
                <anchor moveWithCells="1">
                  <from>
                    <xdr:col>3</xdr:col>
                    <xdr:colOff>9525</xdr:colOff>
                    <xdr:row>26</xdr:row>
                    <xdr:rowOff>19050</xdr:rowOff>
                  </from>
                  <to>
                    <xdr:col>4</xdr:col>
                    <xdr:colOff>104775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0" name="Drop Down 24">
              <controlPr defaultSize="0" autoLine="0" autoPict="0">
                <anchor moveWithCells="1">
                  <from>
                    <xdr:col>3</xdr:col>
                    <xdr:colOff>9525</xdr:colOff>
                    <xdr:row>27</xdr:row>
                    <xdr:rowOff>19050</xdr:rowOff>
                  </from>
                  <to>
                    <xdr:col>4</xdr:col>
                    <xdr:colOff>104775</xdr:colOff>
                    <xdr:row>27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1" name="Drop Down 25">
              <controlPr defaultSize="0" autoLine="0" autoPict="0">
                <anchor moveWithCells="1">
                  <from>
                    <xdr:col>5</xdr:col>
                    <xdr:colOff>0</xdr:colOff>
                    <xdr:row>35</xdr:row>
                    <xdr:rowOff>0</xdr:rowOff>
                  </from>
                  <to>
                    <xdr:col>5</xdr:col>
                    <xdr:colOff>1247775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2" name="Drop Down 26">
              <controlPr defaultSize="0" autoLine="0" autoPict="0">
                <anchor moveWithCells="1">
                  <from>
                    <xdr:col>3</xdr:col>
                    <xdr:colOff>9525</xdr:colOff>
                    <xdr:row>35</xdr:row>
                    <xdr:rowOff>19050</xdr:rowOff>
                  </from>
                  <to>
                    <xdr:col>4</xdr:col>
                    <xdr:colOff>104775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3" name="Drop Down 27">
              <controlPr defaultSize="0" autoLine="0" autoPict="0">
                <anchor moveWithCells="1">
                  <from>
                    <xdr:col>4</xdr:col>
                    <xdr:colOff>0</xdr:colOff>
                    <xdr:row>34</xdr:row>
                    <xdr:rowOff>9525</xdr:rowOff>
                  </from>
                  <to>
                    <xdr:col>5</xdr:col>
                    <xdr:colOff>9525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Drop Down 28">
              <controlPr defaultSize="0" autoLine="0" autoPict="0">
                <anchor moveWithCells="1">
                  <from>
                    <xdr:col>3</xdr:col>
                    <xdr:colOff>9525</xdr:colOff>
                    <xdr:row>38</xdr:row>
                    <xdr:rowOff>19050</xdr:rowOff>
                  </from>
                  <to>
                    <xdr:col>4</xdr:col>
                    <xdr:colOff>104775</xdr:colOff>
                    <xdr:row>39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Drop Down 29">
              <controlPr defaultSize="0" autoLine="0" autoPict="0">
                <anchor moveWithCells="1">
                  <from>
                    <xdr:col>3</xdr:col>
                    <xdr:colOff>9525</xdr:colOff>
                    <xdr:row>39</xdr:row>
                    <xdr:rowOff>0</xdr:rowOff>
                  </from>
                  <to>
                    <xdr:col>4</xdr:col>
                    <xdr:colOff>104775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6" name="Drop Down 30">
              <controlPr defaultSize="0" autoLine="0" autoPict="0">
                <anchor moveWithCells="1">
                  <from>
                    <xdr:col>3</xdr:col>
                    <xdr:colOff>9525</xdr:colOff>
                    <xdr:row>40</xdr:row>
                    <xdr:rowOff>0</xdr:rowOff>
                  </from>
                  <to>
                    <xdr:col>4</xdr:col>
                    <xdr:colOff>104775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Drop Down 31">
              <controlPr defaultSize="0" autoLine="0" autoPict="0">
                <anchor moveWithCells="1">
                  <from>
                    <xdr:col>3</xdr:col>
                    <xdr:colOff>9525</xdr:colOff>
                    <xdr:row>41</xdr:row>
                    <xdr:rowOff>0</xdr:rowOff>
                  </from>
                  <to>
                    <xdr:col>4</xdr:col>
                    <xdr:colOff>104775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8" name="Drop Down 32">
              <controlPr defaultSize="0" autoLine="0" autoPict="0">
                <anchor moveWithCells="1">
                  <from>
                    <xdr:col>5</xdr:col>
                    <xdr:colOff>9525</xdr:colOff>
                    <xdr:row>28</xdr:row>
                    <xdr:rowOff>19050</xdr:rowOff>
                  </from>
                  <to>
                    <xdr:col>5</xdr:col>
                    <xdr:colOff>1533525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9" name="Drop Down 33">
              <controlPr defaultSize="0" autoLine="0" autoPict="0">
                <anchor moveWithCells="1">
                  <from>
                    <xdr:col>5</xdr:col>
                    <xdr:colOff>9525</xdr:colOff>
                    <xdr:row>38</xdr:row>
                    <xdr:rowOff>19050</xdr:rowOff>
                  </from>
                  <to>
                    <xdr:col>5</xdr:col>
                    <xdr:colOff>1247775</xdr:colOff>
                    <xdr:row>39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0" name="Drop Down 34">
              <controlPr defaultSize="0" autoLine="0" autoPict="0">
                <anchor moveWithCells="1">
                  <from>
                    <xdr:col>5</xdr:col>
                    <xdr:colOff>9525</xdr:colOff>
                    <xdr:row>39</xdr:row>
                    <xdr:rowOff>47625</xdr:rowOff>
                  </from>
                  <to>
                    <xdr:col>5</xdr:col>
                    <xdr:colOff>1238250</xdr:colOff>
                    <xdr:row>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1" name="Drop Down 35">
              <controlPr defaultSize="0" autoLine="0" autoPict="0">
                <anchor moveWithCells="1">
                  <from>
                    <xdr:col>5</xdr:col>
                    <xdr:colOff>9525</xdr:colOff>
                    <xdr:row>41</xdr:row>
                    <xdr:rowOff>0</xdr:rowOff>
                  </from>
                  <to>
                    <xdr:col>5</xdr:col>
                    <xdr:colOff>1247775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2" name="Drop Down 36">
              <controlPr defaultSize="0" autoLine="0" autoPict="0">
                <anchor moveWithCells="1">
                  <from>
                    <xdr:col>5</xdr:col>
                    <xdr:colOff>9525</xdr:colOff>
                    <xdr:row>32</xdr:row>
                    <xdr:rowOff>19050</xdr:rowOff>
                  </from>
                  <to>
                    <xdr:col>5</xdr:col>
                    <xdr:colOff>1533525</xdr:colOff>
                    <xdr:row>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3" name="Drop Down 37">
              <controlPr defaultSize="0" autoLine="0" autoPict="0">
                <anchor moveWithCells="1">
                  <from>
                    <xdr:col>5</xdr:col>
                    <xdr:colOff>9525</xdr:colOff>
                    <xdr:row>6</xdr:row>
                    <xdr:rowOff>19050</xdr:rowOff>
                  </from>
                  <to>
                    <xdr:col>5</xdr:col>
                    <xdr:colOff>1343025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4" name="Drop Down 38">
              <controlPr defaultSize="0" autoLine="0" autoPict="0">
                <anchor moveWithCells="1">
                  <from>
                    <xdr:col>3</xdr:col>
                    <xdr:colOff>9525</xdr:colOff>
                    <xdr:row>28</xdr:row>
                    <xdr:rowOff>19050</xdr:rowOff>
                  </from>
                  <to>
                    <xdr:col>4</xdr:col>
                    <xdr:colOff>104775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5" name="Drop Down 39">
              <controlPr defaultSize="0" autoLine="0" autoPict="0">
                <anchor moveWithCells="1">
                  <from>
                    <xdr:col>3</xdr:col>
                    <xdr:colOff>9525</xdr:colOff>
                    <xdr:row>26</xdr:row>
                    <xdr:rowOff>19050</xdr:rowOff>
                  </from>
                  <to>
                    <xdr:col>4</xdr:col>
                    <xdr:colOff>104775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6" name="Drop Down 40">
              <controlPr defaultSize="0" autoLine="0" autoPict="0">
                <anchor moveWithCells="1">
                  <from>
                    <xdr:col>3</xdr:col>
                    <xdr:colOff>9525</xdr:colOff>
                    <xdr:row>27</xdr:row>
                    <xdr:rowOff>19050</xdr:rowOff>
                  </from>
                  <to>
                    <xdr:col>4</xdr:col>
                    <xdr:colOff>104775</xdr:colOff>
                    <xdr:row>27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7" name="Drop Down 41">
              <controlPr defaultSize="0" autoLine="0" autoPict="0">
                <anchor moveWithCells="1">
                  <from>
                    <xdr:col>5</xdr:col>
                    <xdr:colOff>0</xdr:colOff>
                    <xdr:row>35</xdr:row>
                    <xdr:rowOff>0</xdr:rowOff>
                  </from>
                  <to>
                    <xdr:col>5</xdr:col>
                    <xdr:colOff>1247775</xdr:colOff>
                    <xdr:row>35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8" name="Drop Down 42">
              <controlPr defaultSize="0" autoLine="0" autoPict="0">
                <anchor moveWithCells="1">
                  <from>
                    <xdr:col>3</xdr:col>
                    <xdr:colOff>9525</xdr:colOff>
                    <xdr:row>35</xdr:row>
                    <xdr:rowOff>19050</xdr:rowOff>
                  </from>
                  <to>
                    <xdr:col>4</xdr:col>
                    <xdr:colOff>104775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9" name="Drop Down 43">
              <controlPr defaultSize="0" autoLine="0" autoPict="0">
                <anchor moveWithCells="1">
                  <from>
                    <xdr:col>4</xdr:col>
                    <xdr:colOff>0</xdr:colOff>
                    <xdr:row>34</xdr:row>
                    <xdr:rowOff>9525</xdr:rowOff>
                  </from>
                  <to>
                    <xdr:col>5</xdr:col>
                    <xdr:colOff>9525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0" name="Drop Down 48">
              <controlPr defaultSize="0" autoLine="0" autoPict="0">
                <anchor moveWithCells="1">
                  <from>
                    <xdr:col>5</xdr:col>
                    <xdr:colOff>9525</xdr:colOff>
                    <xdr:row>28</xdr:row>
                    <xdr:rowOff>19050</xdr:rowOff>
                  </from>
                  <to>
                    <xdr:col>5</xdr:col>
                    <xdr:colOff>1533525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1" name="Drop Down 52">
              <controlPr defaultSize="0" autoLine="0" autoPict="0">
                <anchor moveWithCells="1">
                  <from>
                    <xdr:col>5</xdr:col>
                    <xdr:colOff>9525</xdr:colOff>
                    <xdr:row>32</xdr:row>
                    <xdr:rowOff>19050</xdr:rowOff>
                  </from>
                  <to>
                    <xdr:col>5</xdr:col>
                    <xdr:colOff>1533525</xdr:colOff>
                    <xdr:row>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32" name="Drop Down 62">
              <controlPr defaultSize="0" autoLine="0" autoPict="0">
                <anchor moveWithCells="1">
                  <from>
                    <xdr:col>5</xdr:col>
                    <xdr:colOff>9525</xdr:colOff>
                    <xdr:row>36</xdr:row>
                    <xdr:rowOff>38100</xdr:rowOff>
                  </from>
                  <to>
                    <xdr:col>5</xdr:col>
                    <xdr:colOff>1647825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33" name="Drop Down 64">
              <controlPr defaultSize="0" autoLine="0" autoPict="0">
                <anchor moveWithCells="1">
                  <from>
                    <xdr:col>4</xdr:col>
                    <xdr:colOff>9525</xdr:colOff>
                    <xdr:row>36</xdr:row>
                    <xdr:rowOff>19050</xdr:rowOff>
                  </from>
                  <to>
                    <xdr:col>5</xdr:col>
                    <xdr:colOff>19050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34" name="Drop Down 65">
              <controlPr defaultSize="0" autoLine="0" autoPict="0">
                <anchor moveWithCells="1">
                  <from>
                    <xdr:col>3</xdr:col>
                    <xdr:colOff>9525</xdr:colOff>
                    <xdr:row>36</xdr:row>
                    <xdr:rowOff>19050</xdr:rowOff>
                  </from>
                  <to>
                    <xdr:col>4</xdr:col>
                    <xdr:colOff>0</xdr:colOff>
                    <xdr:row>37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 INDIVIDUELLE</vt:lpstr>
      <vt:lpstr>'FICHE INDIVIDUELLE'!Zone_d_impression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Stagiaire-05</cp:lastModifiedBy>
  <cp:lastPrinted>2011-12-05T19:52:53Z</cp:lastPrinted>
  <dcterms:created xsi:type="dcterms:W3CDTF">2011-12-04T23:13:02Z</dcterms:created>
  <dcterms:modified xsi:type="dcterms:W3CDTF">2016-06-02T07:43:27Z</dcterms:modified>
</cp:coreProperties>
</file>