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 activeTab="3"/>
  </bookViews>
  <sheets>
    <sheet name="summary " sheetId="1" r:id="rId1"/>
    <sheet name="semaine_01 " sheetId="4" r:id="rId2"/>
    <sheet name="semaine_02" sheetId="5" r:id="rId3"/>
    <sheet name="semaine_03" sheetId="2" r:id="rId4"/>
    <sheet name="Feuil3" sheetId="3" r:id="rId5"/>
  </sheets>
  <definedNames>
    <definedName name="_xlnm._FilterDatabase" localSheetId="2" hidden="1">semaine_02!$A$1:$G$23</definedName>
    <definedName name="SEMAINE1">'semaine_01 '!#REF!</definedName>
    <definedName name="SEMAINE2">semaine_02!$A$1:$G$23</definedName>
  </definedNames>
  <calcPr calcId="14562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<sst xmlns="http://schemas.openxmlformats.org/spreadsheetml/2006/main" count="258" uniqueCount="70">
  <si>
    <t xml:space="preserve">RTI SECTION  </t>
  </si>
  <si>
    <t xml:space="preserve">BUDGET SECTION </t>
  </si>
  <si>
    <t xml:space="preserve">CLIENT NAME </t>
  </si>
  <si>
    <t xml:space="preserve">EMEA OFFICE </t>
  </si>
  <si>
    <t>DATE</t>
  </si>
  <si>
    <t>covance</t>
  </si>
  <si>
    <t xml:space="preserve">BRU </t>
  </si>
  <si>
    <t>semaine_02</t>
  </si>
  <si>
    <t xml:space="preserve">VRC BY CLIENT EUROS CONSTANT </t>
  </si>
  <si>
    <t xml:space="preserve">ACCOUNT NUMBER </t>
  </si>
  <si>
    <t>INVOICING SCHEDULE (DAILY/WEEKLY/MONTHLY/INDIVIDUAL)</t>
  </si>
  <si>
    <t xml:space="preserve">PAYMENT ESTIMATION 30 DAY OR 45 DAY </t>
  </si>
  <si>
    <t>VOLUME BY CLIENT</t>
  </si>
  <si>
    <t xml:space="preserve">REVENUE BY CLIENT </t>
  </si>
  <si>
    <t xml:space="preserve">COST BY CLIENT </t>
  </si>
  <si>
    <t xml:space="preserve">INV </t>
  </si>
  <si>
    <t>YES</t>
  </si>
  <si>
    <t>NO</t>
  </si>
  <si>
    <t xml:space="preserve">VRC BY TOTAL EUROS CONSTANT </t>
  </si>
  <si>
    <t>VOLUME TOT</t>
  </si>
  <si>
    <t xml:space="preserve">REVENUE TOT </t>
  </si>
  <si>
    <t xml:space="preserve">COST BY TOT  </t>
  </si>
  <si>
    <t>Total</t>
  </si>
  <si>
    <t xml:space="preserve">DESCRIPTION SECTION </t>
  </si>
  <si>
    <t>Analyse</t>
  </si>
  <si>
    <t>Note</t>
  </si>
  <si>
    <t>PAR</t>
  </si>
  <si>
    <t>BRU</t>
  </si>
  <si>
    <t>SEMAINE</t>
  </si>
  <si>
    <t xml:space="preserve">EMEA_OFFICE </t>
  </si>
  <si>
    <t>Aelis Group</t>
  </si>
  <si>
    <t>A.F.M</t>
  </si>
  <si>
    <t>semaine_01</t>
  </si>
  <si>
    <t xml:space="preserve">DU 01 AU 10 </t>
  </si>
  <si>
    <t>AEROCAR BV</t>
  </si>
  <si>
    <t>AbbVie</t>
  </si>
  <si>
    <t>DU 01 AU 20</t>
  </si>
  <si>
    <t>Amatsi</t>
  </si>
  <si>
    <t>semaine_03</t>
  </si>
  <si>
    <t>DU 01 AU 30</t>
  </si>
  <si>
    <t xml:space="preserve">EDI </t>
  </si>
  <si>
    <t>OFFICE</t>
  </si>
  <si>
    <t xml:space="preserve">STATUS </t>
  </si>
  <si>
    <t xml:space="preserve">CLIENT CODE </t>
  </si>
  <si>
    <t xml:space="preserve">REVENUE </t>
  </si>
  <si>
    <t xml:space="preserve">COST </t>
  </si>
  <si>
    <t xml:space="preserve">VOLUME </t>
  </si>
  <si>
    <t>No</t>
  </si>
  <si>
    <t>Barc</t>
  </si>
  <si>
    <t>BE547</t>
  </si>
  <si>
    <t>Total Barc</t>
  </si>
  <si>
    <t>BMS</t>
  </si>
  <si>
    <t>BE633</t>
  </si>
  <si>
    <t>Total BMS</t>
  </si>
  <si>
    <t>Eli Lilly</t>
  </si>
  <si>
    <t>BE701</t>
  </si>
  <si>
    <t>Total No</t>
  </si>
  <si>
    <t>Yes</t>
  </si>
  <si>
    <t>Total Yes</t>
  </si>
  <si>
    <t>Total BRU</t>
  </si>
  <si>
    <t>Inv</t>
  </si>
  <si>
    <t>FR693</t>
  </si>
  <si>
    <t>Total Amatsi</t>
  </si>
  <si>
    <t>Total Inv</t>
  </si>
  <si>
    <t>Basilea Pharmaceuticals</t>
  </si>
  <si>
    <t>DV052</t>
  </si>
  <si>
    <t>Total THERADIS PHARMA</t>
  </si>
  <si>
    <t>Total PAR</t>
  </si>
  <si>
    <t>Total général</t>
  </si>
  <si>
    <t>DV053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</si>
</sst>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</fills>
  <borders count="10">
    <border>
      <left/>
      <right/>
      <top/>
      <bottom/>
      <diagonal/>
    </border>
    <border>
      <left style="thick">
        <color rgb="FF538DD5"/>
      </left>
      <right/>
      <top style="thick">
        <color rgb="FF538DD5"/>
      </top>
      <bottom style="thick">
        <color rgb="FF538DD5"/>
      </bottom>
      <diagonal/>
    </border>
    <border>
      <left/>
      <right/>
      <top style="thick">
        <color rgb="FF538DD5"/>
      </top>
      <bottom style="thick">
        <color rgb="FF538DD5"/>
      </bottom>
      <diagonal/>
    </border>
    <border>
      <left/>
      <right style="thick">
        <color rgb="FF538DD5"/>
      </right>
      <top style="thick">
        <color rgb="FF538DD5"/>
      </top>
      <bottom style="thick">
        <color rgb="FF538DD5"/>
      </bottom>
      <diagonal/>
    </border>
    <border>
      <left style="thick">
        <color rgb="FF538DD5"/>
      </left>
      <right style="thick">
        <color rgb="FF538DD5"/>
      </right>
      <top style="thick">
        <color rgb="FF538DD5"/>
      </top>
      <bottom style="thick">
        <color rgb="FF538DD5"/>
      </bottom>
      <diagonal/>
    </border>
    <border>
      <left style="thick">
        <color rgb="FF538DD5"/>
      </left>
      <right/>
      <top/>
      <bottom/>
      <diagonal/>
    </border>
    <border>
      <left/>
      <right style="thick">
        <color rgb="FF538DD5"/>
      </right>
      <top/>
      <bottom/>
      <diagonal/>
    </border>
    <border>
      <left style="thick">
        <color rgb="FF538DD5"/>
      </left>
      <right/>
      <top/>
      <bottom style="thick">
        <color rgb="FF538DD5"/>
      </bottom>
      <diagonal/>
    </border>
    <border>
      <left/>
      <right/>
      <top/>
      <bottom style="thick">
        <color rgb="FF538DD5"/>
      </bottom>
      <diagonal/>
    </border>
    <border>
      <left style="thick">
        <color rgb="FF538DD5"/>
      </left>
      <right style="thick">
        <color rgb="FF538DD5"/>
      </right>
      <top/>
      <bottom style="thick">
        <color rgb="FF538DD5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4" xfId="0" applyBorder="1" applyAlignment="1"/>
    <xf numFmtId="0" fontId="0" fillId="0" borderId="4" xfId="0" applyFill="1" applyBorder="1" applyAlignme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0" borderId="6" xfId="0" applyFont="1" applyBorder="1" applyAlignme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2"/>
  <sheetViews>
    <sheetView workbookViewId="0">
      <selection activeCell="C4" sqref="C4:D4"/>
    </sheetView>
  </sheetViews>
  <sheetFormatPr baseColWidth="10" defaultRowHeight="15" x14ac:dyDescent="0.25"/>
  <sheetData>
    <row r="1" spans="1:14" ht="20.25" thickTop="1" thickBot="1" x14ac:dyDescent="0.35">
      <c r="A1" s="1" t="s">
        <v>0</v>
      </c>
      <c r="B1" s="2"/>
      <c r="C1" s="2"/>
      <c r="D1" s="2"/>
      <c r="E1" s="2"/>
      <c r="F1" s="2"/>
      <c r="G1" s="3"/>
      <c r="H1" s="4" t="s">
        <v>1</v>
      </c>
      <c r="I1" s="4"/>
      <c r="J1" s="4"/>
      <c r="K1" s="4"/>
      <c r="L1" s="4"/>
      <c r="M1" s="4"/>
      <c r="N1" s="4"/>
    </row>
    <row r="2" spans="1:14" ht="15.75" thickTop="1" x14ac:dyDescent="0.25">
      <c r="A2" s="5"/>
      <c r="B2" s="6"/>
      <c r="C2" s="6"/>
      <c r="D2" s="6"/>
      <c r="E2" s="6"/>
      <c r="F2" s="6"/>
      <c r="G2" s="7"/>
      <c r="H2" s="5"/>
      <c r="I2" s="6"/>
      <c r="J2" s="6"/>
      <c r="K2" s="6"/>
      <c r="L2" s="6"/>
      <c r="M2" s="6"/>
      <c r="N2" s="7"/>
    </row>
    <row r="3" spans="1:14" ht="15.75" x14ac:dyDescent="0.25">
      <c r="A3" s="8" t="s">
        <v>2</v>
      </c>
      <c r="B3" s="9"/>
      <c r="C3" s="8" t="s">
        <v>3</v>
      </c>
      <c r="D3" s="9"/>
      <c r="E3" s="9" t="s">
        <v>4</v>
      </c>
      <c r="F3" s="9"/>
      <c r="G3" s="7"/>
      <c r="H3" s="5"/>
      <c r="I3" s="6"/>
      <c r="J3" s="6"/>
      <c r="K3" s="6"/>
      <c r="L3" s="6"/>
      <c r="M3" s="6"/>
      <c r="N3" s="7"/>
    </row>
    <row r="4" spans="1:14" ht="15.75" thickBot="1" x14ac:dyDescent="0.3">
      <c r="A4" s="10" t="s">
        <v>5</v>
      </c>
      <c r="B4" s="11"/>
      <c r="C4" s="11" t="s">
        <v>26</v>
      </c>
      <c r="D4" s="11"/>
      <c r="E4" s="12" t="s">
        <v>7</v>
      </c>
      <c r="F4" s="12"/>
      <c r="G4" s="7" t="str">
        <f>VLOOKUP(E4,I41:J52,2,0)</f>
        <v>DU 01 AU 20</v>
      </c>
      <c r="H4" s="5"/>
      <c r="I4" s="6"/>
      <c r="J4" s="6"/>
      <c r="K4" s="6"/>
      <c r="L4" s="6"/>
      <c r="M4" s="6"/>
      <c r="N4" s="7"/>
    </row>
    <row r="5" spans="1:14" ht="17.25" thickTop="1" thickBot="1" x14ac:dyDescent="0.3">
      <c r="A5" s="13" t="s">
        <v>8</v>
      </c>
      <c r="B5" s="14"/>
      <c r="C5" s="14"/>
      <c r="D5" s="14"/>
      <c r="E5" s="14"/>
      <c r="F5" s="14"/>
      <c r="G5" s="15"/>
      <c r="H5" s="16" t="s">
        <v>9</v>
      </c>
      <c r="I5" s="17"/>
      <c r="J5" s="18" t="s">
        <v>10</v>
      </c>
      <c r="K5" s="19"/>
      <c r="L5" s="20" t="s">
        <v>11</v>
      </c>
      <c r="M5" s="21"/>
      <c r="N5" s="7"/>
    </row>
    <row r="6" spans="1:14" ht="16.5" thickTop="1" thickBot="1" x14ac:dyDescent="0.3">
      <c r="A6" s="22"/>
      <c r="B6" s="13" t="s">
        <v>12</v>
      </c>
      <c r="C6" s="15"/>
      <c r="D6" s="13" t="s">
        <v>13</v>
      </c>
      <c r="E6" s="15"/>
      <c r="F6" s="13" t="s">
        <v>14</v>
      </c>
      <c r="G6" s="15"/>
      <c r="H6" s="23"/>
      <c r="I6" s="23"/>
      <c r="J6" s="23"/>
      <c r="K6" s="23"/>
      <c r="L6" s="23"/>
      <c r="M6" s="23"/>
      <c r="N6" s="7"/>
    </row>
    <row r="7" spans="1:14" ht="16.5" thickTop="1" thickBot="1" x14ac:dyDescent="0.3">
      <c r="A7" s="24" t="s">
        <v>15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7"/>
    </row>
    <row r="8" spans="1:14" ht="16.5" thickTop="1" thickBot="1" x14ac:dyDescent="0.3">
      <c r="A8" s="25" t="s">
        <v>16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7"/>
    </row>
    <row r="9" spans="1:14" ht="16.5" thickTop="1" thickBot="1" x14ac:dyDescent="0.3">
      <c r="A9" s="26" t="s">
        <v>17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7"/>
    </row>
    <row r="10" spans="1:14" ht="16.5" thickTop="1" thickBot="1" x14ac:dyDescent="0.3">
      <c r="A10" s="27"/>
      <c r="B10" s="28"/>
      <c r="C10" s="28"/>
      <c r="D10" s="28"/>
      <c r="E10" s="28"/>
      <c r="F10" s="28"/>
      <c r="G10" s="29"/>
      <c r="H10" s="23"/>
      <c r="I10" s="23"/>
      <c r="J10" s="23"/>
      <c r="K10" s="23"/>
      <c r="L10" s="23"/>
      <c r="M10" s="23"/>
      <c r="N10" s="7"/>
    </row>
    <row r="11" spans="1:14" ht="16.5" thickTop="1" thickBot="1" x14ac:dyDescent="0.3">
      <c r="A11" s="27"/>
      <c r="B11" s="28"/>
      <c r="C11" s="28"/>
      <c r="D11" s="28"/>
      <c r="E11" s="28"/>
      <c r="F11" s="28"/>
      <c r="G11" s="29"/>
      <c r="H11" s="23"/>
      <c r="I11" s="23"/>
      <c r="J11" s="23"/>
      <c r="K11" s="23"/>
      <c r="L11" s="23"/>
      <c r="M11" s="23"/>
      <c r="N11" s="7"/>
    </row>
    <row r="12" spans="1:14" ht="17.25" thickTop="1" thickBot="1" x14ac:dyDescent="0.3">
      <c r="A12" s="27"/>
      <c r="B12" s="28"/>
      <c r="C12" s="28"/>
      <c r="D12" s="28"/>
      <c r="E12" s="28"/>
      <c r="F12" s="28"/>
      <c r="G12" s="29"/>
      <c r="H12" s="23"/>
      <c r="I12" s="23"/>
      <c r="J12" s="23"/>
      <c r="K12" s="23"/>
      <c r="L12" s="23"/>
      <c r="M12" s="23"/>
      <c r="N12" s="30"/>
    </row>
    <row r="13" spans="1:14" ht="16.5" thickTop="1" thickBot="1" x14ac:dyDescent="0.3">
      <c r="A13" s="27"/>
      <c r="B13" s="28"/>
      <c r="C13" s="28"/>
      <c r="D13" s="28"/>
      <c r="E13" s="28"/>
      <c r="F13" s="28"/>
      <c r="G13" s="29"/>
      <c r="H13" s="23"/>
      <c r="I13" s="23"/>
      <c r="J13" s="23"/>
      <c r="K13" s="23"/>
      <c r="L13" s="23"/>
      <c r="M13" s="23"/>
      <c r="N13" s="7"/>
    </row>
    <row r="14" spans="1:14" ht="16.5" thickTop="1" thickBot="1" x14ac:dyDescent="0.3">
      <c r="A14" s="31" t="s">
        <v>18</v>
      </c>
      <c r="B14" s="32"/>
      <c r="C14" s="32"/>
      <c r="D14" s="32"/>
      <c r="E14" s="32"/>
      <c r="F14" s="32"/>
      <c r="G14" s="33"/>
      <c r="H14" s="23"/>
      <c r="I14" s="23"/>
      <c r="J14" s="23"/>
      <c r="K14" s="23"/>
      <c r="L14" s="23"/>
      <c r="M14" s="23"/>
      <c r="N14" s="7"/>
    </row>
    <row r="15" spans="1:14" ht="16.5" thickTop="1" thickBot="1" x14ac:dyDescent="0.3">
      <c r="A15" s="22"/>
      <c r="B15" s="13" t="s">
        <v>19</v>
      </c>
      <c r="C15" s="15"/>
      <c r="D15" s="13" t="s">
        <v>20</v>
      </c>
      <c r="E15" s="15"/>
      <c r="F15" s="13" t="s">
        <v>21</v>
      </c>
      <c r="G15" s="15"/>
      <c r="H15" s="23"/>
      <c r="I15" s="23"/>
      <c r="J15" s="23"/>
      <c r="K15" s="23"/>
      <c r="L15" s="23"/>
      <c r="M15" s="23"/>
      <c r="N15" s="7"/>
    </row>
    <row r="16" spans="1:14" ht="16.5" thickTop="1" thickBot="1" x14ac:dyDescent="0.3">
      <c r="A16" s="24" t="s">
        <v>15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7"/>
    </row>
    <row r="17" spans="1:14" ht="16.5" thickTop="1" thickBot="1" x14ac:dyDescent="0.3">
      <c r="A17" s="25" t="s">
        <v>16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7"/>
    </row>
    <row r="18" spans="1:14" ht="16.5" thickTop="1" thickBot="1" x14ac:dyDescent="0.3">
      <c r="A18" s="26" t="s">
        <v>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7"/>
    </row>
    <row r="19" spans="1:14" ht="16.5" thickTop="1" thickBot="1" x14ac:dyDescent="0.3">
      <c r="A19" s="26" t="s">
        <v>22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7"/>
    </row>
    <row r="20" spans="1:14" ht="15.75" thickTop="1" x14ac:dyDescent="0.25">
      <c r="A20" s="34"/>
      <c r="B20" s="35"/>
      <c r="C20" s="35"/>
      <c r="D20" s="35"/>
      <c r="E20" s="34"/>
      <c r="F20" s="35"/>
      <c r="G20" s="35"/>
      <c r="H20" s="35"/>
      <c r="I20" s="35"/>
      <c r="J20" s="35"/>
      <c r="K20" s="36"/>
      <c r="L20" s="35"/>
      <c r="M20" s="35"/>
      <c r="N20" s="35"/>
    </row>
    <row r="21" spans="1:14" ht="19.5" thickBot="1" x14ac:dyDescent="0.35">
      <c r="A21" s="37" t="s">
        <v>23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9"/>
    </row>
    <row r="22" spans="1:14" ht="16.5" thickTop="1" thickBot="1" x14ac:dyDescent="0.3">
      <c r="A22" s="40" t="s">
        <v>24</v>
      </c>
      <c r="B22" s="40"/>
      <c r="C22" s="40"/>
      <c r="D22" s="40"/>
      <c r="E22" s="40"/>
      <c r="F22" s="40"/>
      <c r="G22" s="40"/>
      <c r="H22" s="40" t="s">
        <v>25</v>
      </c>
      <c r="I22" s="40"/>
      <c r="J22" s="40"/>
      <c r="K22" s="40"/>
      <c r="L22" s="40"/>
      <c r="M22" s="40"/>
      <c r="N22" s="40"/>
    </row>
    <row r="23" spans="1:14" ht="16.5" thickTop="1" thickBot="1" x14ac:dyDescent="0.3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1:14" ht="16.5" thickTop="1" thickBot="1" x14ac:dyDescent="0.3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</row>
    <row r="25" spans="1:14" ht="16.5" thickTop="1" thickBot="1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4" ht="16.5" thickTop="1" thickBot="1" x14ac:dyDescent="0.3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1:14" ht="16.5" thickTop="1" thickBo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14" ht="16.5" thickTop="1" thickBot="1" x14ac:dyDescent="0.3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</row>
    <row r="29" spans="1:14" ht="16.5" thickTop="1" thickBot="1" x14ac:dyDescent="0.3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 ht="16.5" thickTop="1" thickBo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ht="16.5" thickTop="1" thickBot="1" x14ac:dyDescent="0.3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4" ht="16.5" thickTop="1" thickBot="1" x14ac:dyDescent="0.3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16.5" thickTop="1" thickBot="1" x14ac:dyDescent="0.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14" ht="16.5" thickTop="1" thickBot="1" x14ac:dyDescent="0.3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16.5" thickTop="1" thickBot="1" x14ac:dyDescent="0.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ht="16.5" thickTop="1" thickBot="1" x14ac:dyDescent="0.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16.5" thickTop="1" thickBot="1" x14ac:dyDescent="0.3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ht="16.5" thickTop="1" thickBot="1" x14ac:dyDescent="0.3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ht="16.5" thickTop="1" thickBot="1" x14ac:dyDescent="0.3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ht="16.5" thickTop="1" thickBot="1" x14ac:dyDescent="0.3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  <row r="41" spans="1:14" ht="15.75" thickTop="1" x14ac:dyDescent="0.25"/>
    <row r="48" spans="1:14" x14ac:dyDescent="0.25">
      <c r="I48" s="41"/>
    </row>
    <row r="49" spans="1:12" x14ac:dyDescent="0.25">
      <c r="A49" t="s">
        <v>26</v>
      </c>
      <c r="B49" t="s">
        <v>27</v>
      </c>
      <c r="I49" t="s">
        <v>28</v>
      </c>
      <c r="L49" t="s">
        <v>29</v>
      </c>
    </row>
    <row r="50" spans="1:12" x14ac:dyDescent="0.25">
      <c r="A50" s="41" t="s">
        <v>30</v>
      </c>
      <c r="B50" t="s">
        <v>31</v>
      </c>
      <c r="I50" t="s">
        <v>32</v>
      </c>
      <c r="J50" t="s">
        <v>33</v>
      </c>
      <c r="L50" t="s">
        <v>26</v>
      </c>
    </row>
    <row r="51" spans="1:12" x14ac:dyDescent="0.25">
      <c r="A51" s="41" t="s">
        <v>34</v>
      </c>
      <c r="B51" t="s">
        <v>35</v>
      </c>
      <c r="I51" t="s">
        <v>7</v>
      </c>
      <c r="J51" t="s">
        <v>36</v>
      </c>
      <c r="L51" t="s">
        <v>6</v>
      </c>
    </row>
    <row r="52" spans="1:12" x14ac:dyDescent="0.25">
      <c r="A52" s="41" t="s">
        <v>37</v>
      </c>
      <c r="B52" t="s">
        <v>34</v>
      </c>
      <c r="I52" t="s">
        <v>38</v>
      </c>
      <c r="J52" t="s">
        <v>39</v>
      </c>
      <c r="L52" t="s">
        <v>40</v>
      </c>
    </row>
  </sheetData>
  <mergeCells count="101">
    <mergeCell ref="A38:G40"/>
    <mergeCell ref="H38:N40"/>
    <mergeCell ref="A29:G31"/>
    <mergeCell ref="H29:N31"/>
    <mergeCell ref="A32:G34"/>
    <mergeCell ref="H32:N34"/>
    <mergeCell ref="A35:G37"/>
    <mergeCell ref="H35:N37"/>
    <mergeCell ref="A21:N21"/>
    <mergeCell ref="A22:G22"/>
    <mergeCell ref="H22:N22"/>
    <mergeCell ref="A23:G25"/>
    <mergeCell ref="H23:N25"/>
    <mergeCell ref="A26:G28"/>
    <mergeCell ref="H26:N28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B17:C17"/>
    <mergeCell ref="D17:E17"/>
    <mergeCell ref="F17:G17"/>
    <mergeCell ref="H17:I17"/>
    <mergeCell ref="J17:K17"/>
    <mergeCell ref="L17:M17"/>
    <mergeCell ref="B16:C16"/>
    <mergeCell ref="D16:E16"/>
    <mergeCell ref="F16:G16"/>
    <mergeCell ref="H16:I16"/>
    <mergeCell ref="J16:K16"/>
    <mergeCell ref="L16:M16"/>
    <mergeCell ref="A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5:M15"/>
    <mergeCell ref="A12:G12"/>
    <mergeCell ref="H12:I12"/>
    <mergeCell ref="J12:K12"/>
    <mergeCell ref="L12:M12"/>
    <mergeCell ref="A13:G13"/>
    <mergeCell ref="H13:I13"/>
    <mergeCell ref="J13:K13"/>
    <mergeCell ref="L13:M13"/>
    <mergeCell ref="A10:G10"/>
    <mergeCell ref="H10:I10"/>
    <mergeCell ref="J10:K10"/>
    <mergeCell ref="L10:M10"/>
    <mergeCell ref="A11:G11"/>
    <mergeCell ref="H11:I11"/>
    <mergeCell ref="J11:K11"/>
    <mergeCell ref="L11:M11"/>
    <mergeCell ref="B9:C9"/>
    <mergeCell ref="D9:E9"/>
    <mergeCell ref="F9:G9"/>
    <mergeCell ref="H9:I9"/>
    <mergeCell ref="J9:K9"/>
    <mergeCell ref="L9:M9"/>
    <mergeCell ref="B8:C8"/>
    <mergeCell ref="D8:E8"/>
    <mergeCell ref="F8:G8"/>
    <mergeCell ref="H8:I8"/>
    <mergeCell ref="J8:K8"/>
    <mergeCell ref="L8:M8"/>
    <mergeCell ref="B7:C7"/>
    <mergeCell ref="D7:E7"/>
    <mergeCell ref="F7:G7"/>
    <mergeCell ref="H7:I7"/>
    <mergeCell ref="J7:K7"/>
    <mergeCell ref="L7:M7"/>
    <mergeCell ref="A5:G5"/>
    <mergeCell ref="H5:I5"/>
    <mergeCell ref="J5:K5"/>
    <mergeCell ref="L5:M5"/>
    <mergeCell ref="B6:C6"/>
    <mergeCell ref="D6:E6"/>
    <mergeCell ref="F6:G6"/>
    <mergeCell ref="H6:I6"/>
    <mergeCell ref="J6:K6"/>
    <mergeCell ref="L6:M6"/>
    <mergeCell ref="A1:G1"/>
    <mergeCell ref="H1:N1"/>
    <mergeCell ref="A3:B3"/>
    <mergeCell ref="C3:D3"/>
    <mergeCell ref="E3:F3"/>
    <mergeCell ref="A4:B4"/>
    <mergeCell ref="C4:D4"/>
    <mergeCell ref="E4:F4"/>
  </mergeCells>
  <dataValidations count="3">
    <dataValidation type="list" allowBlank="1" showInputMessage="1" showErrorMessage="1" sqref="A4:B4">
      <formula1>INDIRECT($C$4)</formula1>
    </dataValidation>
    <dataValidation type="list" allowBlank="1" showInputMessage="1" showErrorMessage="1" sqref="C4:D4">
      <formula1>$L$50:$L$55</formula1>
    </dataValidation>
    <dataValidation type="list" allowBlank="1" showInputMessage="1" showErrorMessage="1" sqref="E4:F4">
      <formula1>$I$50:$I$52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0:G33"/>
  <sheetViews>
    <sheetView topLeftCell="A10" workbookViewId="0">
      <selection activeCell="G30" sqref="G30"/>
    </sheetView>
  </sheetViews>
  <sheetFormatPr baseColWidth="10" defaultRowHeight="15" x14ac:dyDescent="0.25"/>
  <sheetData>
    <row r="10" spans="1:7" x14ac:dyDescent="0.25">
      <c r="A10" t="s">
        <v>41</v>
      </c>
      <c r="B10" t="s">
        <v>42</v>
      </c>
      <c r="C10" t="s">
        <v>2</v>
      </c>
      <c r="D10" t="s">
        <v>43</v>
      </c>
      <c r="E10" t="s">
        <v>44</v>
      </c>
      <c r="F10" t="s">
        <v>45</v>
      </c>
      <c r="G10" t="s">
        <v>46</v>
      </c>
    </row>
    <row r="11" spans="1:7" x14ac:dyDescent="0.25">
      <c r="A11" t="s">
        <v>27</v>
      </c>
      <c r="B11" t="s">
        <v>60</v>
      </c>
      <c r="C11" t="s">
        <v>54</v>
      </c>
      <c r="D11" t="s">
        <v>55</v>
      </c>
      <c r="E11">
        <v>25.47</v>
      </c>
      <c r="F11">
        <v>0</v>
      </c>
      <c r="G11">
        <v>1</v>
      </c>
    </row>
    <row r="12" spans="1:7" x14ac:dyDescent="0.25">
      <c r="A12" t="s">
        <v>27</v>
      </c>
      <c r="B12" t="s">
        <v>63</v>
      </c>
      <c r="E12">
        <v>60.07</v>
      </c>
      <c r="F12">
        <v>0</v>
      </c>
      <c r="G12">
        <v>2</v>
      </c>
    </row>
    <row r="13" spans="1:7" x14ac:dyDescent="0.25">
      <c r="A13" t="s">
        <v>27</v>
      </c>
      <c r="B13" t="s">
        <v>47</v>
      </c>
      <c r="C13" t="s">
        <v>48</v>
      </c>
      <c r="D13" t="s">
        <v>49</v>
      </c>
      <c r="E13">
        <v>0</v>
      </c>
      <c r="F13">
        <v>373.74</v>
      </c>
      <c r="G13">
        <v>4</v>
      </c>
    </row>
    <row r="14" spans="1:7" x14ac:dyDescent="0.25">
      <c r="A14" t="s">
        <v>27</v>
      </c>
      <c r="B14" t="s">
        <v>47</v>
      </c>
      <c r="C14" t="s">
        <v>50</v>
      </c>
      <c r="E14">
        <v>0</v>
      </c>
      <c r="F14">
        <v>373.74</v>
      </c>
      <c r="G14">
        <v>4</v>
      </c>
    </row>
    <row r="15" spans="1:7" x14ac:dyDescent="0.25">
      <c r="A15" t="s">
        <v>27</v>
      </c>
      <c r="B15" t="s">
        <v>56</v>
      </c>
      <c r="E15">
        <v>28649.96</v>
      </c>
      <c r="F15">
        <v>23740.099999999991</v>
      </c>
      <c r="G15">
        <v>110</v>
      </c>
    </row>
    <row r="16" spans="1:7" x14ac:dyDescent="0.25">
      <c r="A16" t="s">
        <v>27</v>
      </c>
      <c r="B16" t="s">
        <v>57</v>
      </c>
      <c r="C16" t="s">
        <v>48</v>
      </c>
      <c r="D16" t="s">
        <v>49</v>
      </c>
      <c r="E16">
        <v>8057.16</v>
      </c>
      <c r="F16">
        <v>3487.03</v>
      </c>
      <c r="G16">
        <v>14</v>
      </c>
    </row>
    <row r="17" spans="1:7" x14ac:dyDescent="0.25">
      <c r="A17" t="s">
        <v>27</v>
      </c>
      <c r="B17" t="s">
        <v>57</v>
      </c>
      <c r="C17" t="s">
        <v>50</v>
      </c>
      <c r="E17">
        <v>8057.16</v>
      </c>
      <c r="F17">
        <v>3487.03</v>
      </c>
      <c r="G17">
        <v>14</v>
      </c>
    </row>
    <row r="18" spans="1:7" x14ac:dyDescent="0.25">
      <c r="A18" t="s">
        <v>27</v>
      </c>
      <c r="B18" t="s">
        <v>57</v>
      </c>
      <c r="C18" t="s">
        <v>51</v>
      </c>
      <c r="D18" t="s">
        <v>52</v>
      </c>
      <c r="E18">
        <v>9741.380000000001</v>
      </c>
      <c r="F18">
        <v>5244.6</v>
      </c>
      <c r="G18">
        <v>11</v>
      </c>
    </row>
    <row r="19" spans="1:7" x14ac:dyDescent="0.25">
      <c r="A19" t="s">
        <v>27</v>
      </c>
      <c r="B19" t="s">
        <v>57</v>
      </c>
      <c r="C19" t="s">
        <v>53</v>
      </c>
      <c r="E19">
        <v>9741.380000000001</v>
      </c>
      <c r="F19">
        <v>5244.6</v>
      </c>
      <c r="G19">
        <v>11</v>
      </c>
    </row>
    <row r="20" spans="1:7" x14ac:dyDescent="0.25">
      <c r="A20" t="s">
        <v>27</v>
      </c>
      <c r="B20" t="s">
        <v>58</v>
      </c>
      <c r="E20">
        <v>268306.96999999997</v>
      </c>
      <c r="F20">
        <v>115428.34000000004</v>
      </c>
      <c r="G20">
        <v>560</v>
      </c>
    </row>
    <row r="21" spans="1:7" x14ac:dyDescent="0.25">
      <c r="A21" t="s">
        <v>59</v>
      </c>
      <c r="E21">
        <v>297016.99999999994</v>
      </c>
      <c r="F21">
        <v>139168.44000000015</v>
      </c>
      <c r="G21">
        <v>672</v>
      </c>
    </row>
    <row r="22" spans="1:7" x14ac:dyDescent="0.25">
      <c r="A22" t="s">
        <v>26</v>
      </c>
      <c r="B22" t="s">
        <v>60</v>
      </c>
      <c r="C22" t="s">
        <v>37</v>
      </c>
      <c r="D22" t="s">
        <v>61</v>
      </c>
      <c r="E22">
        <v>17598.229999999996</v>
      </c>
      <c r="F22">
        <v>6331.9</v>
      </c>
      <c r="G22">
        <v>14</v>
      </c>
    </row>
    <row r="23" spans="1:7" x14ac:dyDescent="0.25">
      <c r="A23" t="s">
        <v>26</v>
      </c>
      <c r="B23" t="s">
        <v>60</v>
      </c>
      <c r="C23" t="s">
        <v>62</v>
      </c>
      <c r="E23">
        <v>17598.229999999996</v>
      </c>
      <c r="F23">
        <v>6331.9</v>
      </c>
      <c r="G23">
        <v>14</v>
      </c>
    </row>
    <row r="24" spans="1:7" x14ac:dyDescent="0.25">
      <c r="A24" t="s">
        <v>26</v>
      </c>
      <c r="B24" t="s">
        <v>60</v>
      </c>
      <c r="C24" t="s">
        <v>64</v>
      </c>
      <c r="D24" t="s">
        <v>65</v>
      </c>
      <c r="E24">
        <v>-476.89083623188469</v>
      </c>
      <c r="F24">
        <v>0</v>
      </c>
      <c r="G24">
        <v>4</v>
      </c>
    </row>
    <row r="25" spans="1:7" x14ac:dyDescent="0.25">
      <c r="C25" t="s">
        <v>64</v>
      </c>
      <c r="D25" t="s">
        <v>69</v>
      </c>
    </row>
    <row r="26" spans="1:7" x14ac:dyDescent="0.25">
      <c r="A26" t="s">
        <v>26</v>
      </c>
      <c r="B26" t="s">
        <v>60</v>
      </c>
      <c r="C26" t="s">
        <v>66</v>
      </c>
      <c r="E26">
        <v>-283.25</v>
      </c>
      <c r="F26">
        <v>0</v>
      </c>
      <c r="G26">
        <v>2</v>
      </c>
    </row>
    <row r="27" spans="1:7" x14ac:dyDescent="0.25">
      <c r="A27" t="s">
        <v>26</v>
      </c>
      <c r="B27" t="s">
        <v>63</v>
      </c>
      <c r="E27">
        <v>1980014.2419623279</v>
      </c>
      <c r="F27">
        <v>522909.90999999811</v>
      </c>
      <c r="G27">
        <v>3436</v>
      </c>
    </row>
    <row r="28" spans="1:7" x14ac:dyDescent="0.25">
      <c r="A28" t="s">
        <v>26</v>
      </c>
      <c r="B28" t="s">
        <v>47</v>
      </c>
      <c r="C28" t="s">
        <v>37</v>
      </c>
      <c r="D28" t="s">
        <v>61</v>
      </c>
      <c r="E28">
        <v>0</v>
      </c>
      <c r="F28">
        <v>0</v>
      </c>
      <c r="G28">
        <v>1</v>
      </c>
    </row>
    <row r="29" spans="1:7" x14ac:dyDescent="0.25">
      <c r="A29" t="s">
        <v>26</v>
      </c>
      <c r="B29" t="s">
        <v>56</v>
      </c>
      <c r="E29">
        <v>24527.515527536238</v>
      </c>
      <c r="F29">
        <v>65915.569999999949</v>
      </c>
      <c r="G29">
        <v>363</v>
      </c>
    </row>
    <row r="30" spans="1:7" x14ac:dyDescent="0.25">
      <c r="A30" t="s">
        <v>26</v>
      </c>
      <c r="B30" t="s">
        <v>57</v>
      </c>
      <c r="C30" t="s">
        <v>66</v>
      </c>
      <c r="E30">
        <v>3981.7</v>
      </c>
      <c r="F30">
        <v>2226.71</v>
      </c>
      <c r="G30">
        <v>10</v>
      </c>
    </row>
    <row r="31" spans="1:7" x14ac:dyDescent="0.25">
      <c r="A31" t="s">
        <v>26</v>
      </c>
      <c r="B31" t="s">
        <v>58</v>
      </c>
      <c r="E31">
        <v>298931.5537869563</v>
      </c>
      <c r="F31">
        <v>134332.79999999996</v>
      </c>
      <c r="G31">
        <v>739</v>
      </c>
    </row>
    <row r="32" spans="1:7" x14ac:dyDescent="0.25">
      <c r="A32" t="s">
        <v>67</v>
      </c>
      <c r="E32">
        <v>2303473.31127682</v>
      </c>
      <c r="F32">
        <v>723158.27999999793</v>
      </c>
      <c r="G32">
        <v>4538</v>
      </c>
    </row>
    <row r="33" spans="1:7" x14ac:dyDescent="0.25">
      <c r="A33" t="s">
        <v>68</v>
      </c>
      <c r="E33">
        <v>2600490.3112768228</v>
      </c>
      <c r="F33">
        <v>862326.72000000009</v>
      </c>
      <c r="G33">
        <v>5210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3"/>
  <sheetViews>
    <sheetView workbookViewId="0">
      <selection activeCell="I17" sqref="I17"/>
    </sheetView>
  </sheetViews>
  <sheetFormatPr baseColWidth="10" defaultRowHeight="15" x14ac:dyDescent="0.25"/>
  <cols>
    <col min="3" max="3" width="55" bestFit="1" customWidth="1"/>
    <col min="4" max="4" width="15" bestFit="1" customWidth="1"/>
    <col min="5" max="5" width="12.7109375" bestFit="1" customWidth="1"/>
    <col min="6" max="6" width="10" bestFit="1" customWidth="1"/>
  </cols>
  <sheetData>
    <row r="1" spans="1:7" x14ac:dyDescent="0.25">
      <c r="A1" t="s">
        <v>41</v>
      </c>
      <c r="B1" t="s">
        <v>42</v>
      </c>
      <c r="C1" t="s">
        <v>2</v>
      </c>
      <c r="D1" t="s">
        <v>43</v>
      </c>
      <c r="E1" t="s">
        <v>44</v>
      </c>
      <c r="F1" t="s">
        <v>45</v>
      </c>
      <c r="G1" t="s">
        <v>46</v>
      </c>
    </row>
    <row r="2" spans="1:7" x14ac:dyDescent="0.25">
      <c r="A2" t="s">
        <v>27</v>
      </c>
      <c r="B2" t="s">
        <v>60</v>
      </c>
      <c r="C2" t="s">
        <v>54</v>
      </c>
      <c r="D2" t="s">
        <v>55</v>
      </c>
      <c r="E2">
        <v>4972.8399999999992</v>
      </c>
      <c r="F2">
        <v>1841.68</v>
      </c>
      <c r="G2">
        <v>10</v>
      </c>
    </row>
    <row r="3" spans="1:7" x14ac:dyDescent="0.25">
      <c r="A3" t="s">
        <v>27</v>
      </c>
      <c r="B3" t="s">
        <v>63</v>
      </c>
      <c r="E3">
        <v>4972.8399999999992</v>
      </c>
      <c r="F3">
        <v>1841.68</v>
      </c>
      <c r="G3">
        <v>10</v>
      </c>
    </row>
    <row r="4" spans="1:7" x14ac:dyDescent="0.25">
      <c r="A4" t="s">
        <v>27</v>
      </c>
      <c r="B4" t="s">
        <v>47</v>
      </c>
      <c r="C4" t="s">
        <v>48</v>
      </c>
      <c r="D4" t="s">
        <v>49</v>
      </c>
      <c r="E4">
        <v>9029.260000000002</v>
      </c>
      <c r="F4">
        <v>4910.3599999999997</v>
      </c>
      <c r="G4">
        <v>10</v>
      </c>
    </row>
    <row r="5" spans="1:7" x14ac:dyDescent="0.25">
      <c r="A5" t="s">
        <v>27</v>
      </c>
      <c r="B5" t="s">
        <v>47</v>
      </c>
      <c r="C5" t="s">
        <v>50</v>
      </c>
      <c r="E5">
        <v>9029.260000000002</v>
      </c>
      <c r="F5">
        <v>4910.3599999999997</v>
      </c>
      <c r="G5">
        <v>10</v>
      </c>
    </row>
    <row r="6" spans="1:7" x14ac:dyDescent="0.25">
      <c r="A6" t="s">
        <v>27</v>
      </c>
      <c r="B6" t="s">
        <v>56</v>
      </c>
      <c r="E6">
        <v>543.35</v>
      </c>
      <c r="F6">
        <v>171.66</v>
      </c>
      <c r="G6">
        <v>1</v>
      </c>
    </row>
    <row r="7" spans="1:7" x14ac:dyDescent="0.25">
      <c r="A7" t="s">
        <v>27</v>
      </c>
      <c r="B7" t="s">
        <v>57</v>
      </c>
      <c r="C7" t="s">
        <v>48</v>
      </c>
      <c r="D7" t="s">
        <v>49</v>
      </c>
      <c r="E7">
        <v>543.35</v>
      </c>
      <c r="F7">
        <v>171.66</v>
      </c>
      <c r="G7">
        <v>1</v>
      </c>
    </row>
    <row r="8" spans="1:7" x14ac:dyDescent="0.25">
      <c r="A8" t="s">
        <v>27</v>
      </c>
      <c r="B8" t="s">
        <v>57</v>
      </c>
      <c r="C8" t="s">
        <v>50</v>
      </c>
      <c r="E8">
        <v>14952.559999999998</v>
      </c>
      <c r="F8">
        <v>8262.0999999999985</v>
      </c>
      <c r="G8">
        <v>7</v>
      </c>
    </row>
    <row r="9" spans="1:7" x14ac:dyDescent="0.25">
      <c r="A9" t="s">
        <v>27</v>
      </c>
      <c r="B9" t="s">
        <v>57</v>
      </c>
      <c r="C9" t="s">
        <v>51</v>
      </c>
      <c r="D9" t="s">
        <v>52</v>
      </c>
      <c r="E9">
        <v>14952.559999999998</v>
      </c>
      <c r="F9">
        <v>8262.0999999999985</v>
      </c>
      <c r="G9">
        <v>7</v>
      </c>
    </row>
    <row r="10" spans="1:7" x14ac:dyDescent="0.25">
      <c r="A10" t="s">
        <v>27</v>
      </c>
      <c r="B10" t="s">
        <v>57</v>
      </c>
      <c r="C10" t="s">
        <v>53</v>
      </c>
      <c r="E10">
        <v>49967.890000000029</v>
      </c>
      <c r="F10">
        <v>25697.73</v>
      </c>
      <c r="G10">
        <v>95</v>
      </c>
    </row>
    <row r="11" spans="1:7" x14ac:dyDescent="0.25">
      <c r="A11" t="s">
        <v>27</v>
      </c>
      <c r="B11" t="s">
        <v>58</v>
      </c>
      <c r="E11">
        <v>49967.890000000029</v>
      </c>
      <c r="F11">
        <v>25697.73</v>
      </c>
      <c r="G11">
        <v>95</v>
      </c>
    </row>
    <row r="12" spans="1:7" x14ac:dyDescent="0.25">
      <c r="A12" t="s">
        <v>59</v>
      </c>
      <c r="E12">
        <v>1897.7</v>
      </c>
      <c r="F12">
        <v>439.32</v>
      </c>
      <c r="G12">
        <v>1</v>
      </c>
    </row>
    <row r="13" spans="1:7" x14ac:dyDescent="0.25">
      <c r="A13" t="s">
        <v>26</v>
      </c>
      <c r="B13" t="s">
        <v>60</v>
      </c>
      <c r="C13" t="s">
        <v>37</v>
      </c>
      <c r="D13" t="s">
        <v>61</v>
      </c>
      <c r="E13">
        <v>17598.229999999996</v>
      </c>
      <c r="F13">
        <v>6331.9</v>
      </c>
      <c r="G13">
        <v>14</v>
      </c>
    </row>
    <row r="14" spans="1:7" x14ac:dyDescent="0.25">
      <c r="A14" t="s">
        <v>26</v>
      </c>
      <c r="B14" t="s">
        <v>60</v>
      </c>
      <c r="C14" t="s">
        <v>62</v>
      </c>
      <c r="E14">
        <v>17598.229999999996</v>
      </c>
      <c r="F14">
        <v>6331.9</v>
      </c>
      <c r="G14">
        <v>14</v>
      </c>
    </row>
    <row r="15" spans="1:7" ht="16.5" customHeight="1" x14ac:dyDescent="0.25">
      <c r="A15" t="s">
        <v>26</v>
      </c>
      <c r="B15" t="s">
        <v>60</v>
      </c>
      <c r="C15" t="s">
        <v>64</v>
      </c>
      <c r="D15" t="s">
        <v>65</v>
      </c>
      <c r="E15">
        <v>-476.89083623188469</v>
      </c>
      <c r="F15">
        <v>0</v>
      </c>
      <c r="G15">
        <v>4</v>
      </c>
    </row>
    <row r="16" spans="1:7" x14ac:dyDescent="0.25">
      <c r="A16" t="s">
        <v>26</v>
      </c>
      <c r="B16" t="s">
        <v>60</v>
      </c>
      <c r="C16" t="s">
        <v>66</v>
      </c>
      <c r="E16">
        <v>-283.25</v>
      </c>
      <c r="F16">
        <v>0</v>
      </c>
      <c r="G16">
        <v>2</v>
      </c>
    </row>
    <row r="17" spans="1:7" x14ac:dyDescent="0.25">
      <c r="A17" t="s">
        <v>26</v>
      </c>
      <c r="B17" t="s">
        <v>63</v>
      </c>
      <c r="E17">
        <v>1980014.2419623279</v>
      </c>
      <c r="F17">
        <v>522909.90999999811</v>
      </c>
      <c r="G17">
        <v>3436</v>
      </c>
    </row>
    <row r="18" spans="1:7" x14ac:dyDescent="0.25">
      <c r="A18" t="s">
        <v>26</v>
      </c>
      <c r="B18" t="s">
        <v>47</v>
      </c>
      <c r="C18" t="s">
        <v>37</v>
      </c>
      <c r="D18" t="s">
        <v>61</v>
      </c>
      <c r="E18">
        <v>0</v>
      </c>
      <c r="F18">
        <v>0</v>
      </c>
      <c r="G18">
        <v>1</v>
      </c>
    </row>
    <row r="19" spans="1:7" x14ac:dyDescent="0.25">
      <c r="A19" t="s">
        <v>26</v>
      </c>
      <c r="B19" t="s">
        <v>56</v>
      </c>
      <c r="E19">
        <v>24527.515527536238</v>
      </c>
      <c r="F19">
        <v>65915.569999999949</v>
      </c>
      <c r="G19">
        <v>363</v>
      </c>
    </row>
    <row r="20" spans="1:7" x14ac:dyDescent="0.25">
      <c r="A20" t="s">
        <v>26</v>
      </c>
      <c r="B20" t="s">
        <v>57</v>
      </c>
      <c r="C20" t="s">
        <v>66</v>
      </c>
      <c r="E20">
        <v>3981.7</v>
      </c>
      <c r="F20">
        <v>2226.71</v>
      </c>
      <c r="G20">
        <v>10</v>
      </c>
    </row>
    <row r="21" spans="1:7" x14ac:dyDescent="0.25">
      <c r="A21" t="s">
        <v>26</v>
      </c>
      <c r="B21" t="s">
        <v>58</v>
      </c>
      <c r="E21">
        <v>298931.5537869563</v>
      </c>
      <c r="F21">
        <v>134332.79999999996</v>
      </c>
      <c r="G21">
        <v>739</v>
      </c>
    </row>
    <row r="22" spans="1:7" x14ac:dyDescent="0.25">
      <c r="A22" t="s">
        <v>67</v>
      </c>
      <c r="E22">
        <v>2303473.31127682</v>
      </c>
      <c r="F22">
        <v>723158.27999999793</v>
      </c>
      <c r="G22">
        <v>4538</v>
      </c>
    </row>
    <row r="23" spans="1:7" x14ac:dyDescent="0.25">
      <c r="A23" t="s">
        <v>68</v>
      </c>
      <c r="E23">
        <v>2600490.3112768228</v>
      </c>
      <c r="F23">
        <v>862326.72000000009</v>
      </c>
      <c r="G23">
        <v>5210</v>
      </c>
    </row>
  </sheetData>
  <autoFilter ref="A1:G2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4"/>
  <sheetViews>
    <sheetView tabSelected="1" workbookViewId="0">
      <selection activeCell="K20" sqref="K20"/>
    </sheetView>
  </sheetViews>
  <sheetFormatPr baseColWidth="10" defaultRowHeight="15" x14ac:dyDescent="0.25"/>
  <sheetData>
    <row r="1" spans="1:7" x14ac:dyDescent="0.25">
      <c r="A1" t="s">
        <v>41</v>
      </c>
      <c r="B1" t="s">
        <v>42</v>
      </c>
      <c r="C1" t="s">
        <v>2</v>
      </c>
      <c r="D1" t="s">
        <v>43</v>
      </c>
      <c r="E1" t="s">
        <v>44</v>
      </c>
      <c r="F1" t="s">
        <v>45</v>
      </c>
      <c r="G1" t="s">
        <v>46</v>
      </c>
    </row>
    <row r="2" spans="1:7" x14ac:dyDescent="0.25">
      <c r="A2" t="s">
        <v>27</v>
      </c>
      <c r="B2" t="s">
        <v>60</v>
      </c>
      <c r="C2" t="s">
        <v>54</v>
      </c>
      <c r="D2" t="s">
        <v>55</v>
      </c>
      <c r="E2">
        <v>25.47</v>
      </c>
      <c r="F2">
        <v>0</v>
      </c>
      <c r="G2">
        <v>1</v>
      </c>
    </row>
    <row r="3" spans="1:7" x14ac:dyDescent="0.25">
      <c r="A3" t="s">
        <v>27</v>
      </c>
      <c r="B3" t="s">
        <v>63</v>
      </c>
      <c r="E3">
        <v>60.07</v>
      </c>
      <c r="F3">
        <v>0</v>
      </c>
      <c r="G3">
        <v>2</v>
      </c>
    </row>
    <row r="4" spans="1:7" x14ac:dyDescent="0.25">
      <c r="A4" t="s">
        <v>27</v>
      </c>
      <c r="B4" t="s">
        <v>47</v>
      </c>
      <c r="C4" t="s">
        <v>48</v>
      </c>
      <c r="D4" t="s">
        <v>49</v>
      </c>
      <c r="E4">
        <v>0</v>
      </c>
      <c r="F4">
        <v>373.74</v>
      </c>
      <c r="G4">
        <v>4</v>
      </c>
    </row>
    <row r="5" spans="1:7" x14ac:dyDescent="0.25">
      <c r="A5" t="s">
        <v>27</v>
      </c>
      <c r="B5" t="s">
        <v>47</v>
      </c>
      <c r="C5" t="s">
        <v>50</v>
      </c>
      <c r="E5">
        <v>0</v>
      </c>
      <c r="F5">
        <v>373.74</v>
      </c>
      <c r="G5">
        <v>4</v>
      </c>
    </row>
    <row r="6" spans="1:7" x14ac:dyDescent="0.25">
      <c r="A6" t="s">
        <v>27</v>
      </c>
      <c r="B6" t="s">
        <v>56</v>
      </c>
      <c r="E6">
        <v>28649.96</v>
      </c>
      <c r="F6">
        <v>23740.099999999991</v>
      </c>
      <c r="G6">
        <v>110</v>
      </c>
    </row>
    <row r="7" spans="1:7" x14ac:dyDescent="0.25">
      <c r="A7" t="s">
        <v>27</v>
      </c>
      <c r="B7" t="s">
        <v>57</v>
      </c>
      <c r="C7" t="s">
        <v>48</v>
      </c>
      <c r="D7" t="s">
        <v>49</v>
      </c>
      <c r="E7">
        <v>8057.16</v>
      </c>
      <c r="F7">
        <v>3487.03</v>
      </c>
      <c r="G7">
        <v>14</v>
      </c>
    </row>
    <row r="8" spans="1:7" x14ac:dyDescent="0.25">
      <c r="A8" t="s">
        <v>27</v>
      </c>
      <c r="B8" t="s">
        <v>57</v>
      </c>
      <c r="C8" t="s">
        <v>50</v>
      </c>
      <c r="E8">
        <v>8057.16</v>
      </c>
      <c r="F8">
        <v>3487.03</v>
      </c>
      <c r="G8">
        <v>14</v>
      </c>
    </row>
    <row r="9" spans="1:7" x14ac:dyDescent="0.25">
      <c r="A9" t="s">
        <v>27</v>
      </c>
      <c r="B9" t="s">
        <v>57</v>
      </c>
      <c r="C9" t="s">
        <v>51</v>
      </c>
      <c r="D9" t="s">
        <v>52</v>
      </c>
      <c r="E9">
        <v>9741.380000000001</v>
      </c>
      <c r="F9">
        <v>5244.6</v>
      </c>
      <c r="G9">
        <v>11</v>
      </c>
    </row>
    <row r="10" spans="1:7" x14ac:dyDescent="0.25">
      <c r="A10" t="s">
        <v>27</v>
      </c>
      <c r="B10" t="s">
        <v>57</v>
      </c>
      <c r="C10" t="s">
        <v>53</v>
      </c>
      <c r="E10">
        <v>9741.380000000001</v>
      </c>
      <c r="F10">
        <v>5244.6</v>
      </c>
      <c r="G10">
        <v>11</v>
      </c>
    </row>
    <row r="11" spans="1:7" x14ac:dyDescent="0.25">
      <c r="A11" t="s">
        <v>27</v>
      </c>
      <c r="B11" t="s">
        <v>58</v>
      </c>
      <c r="E11">
        <v>268306.96999999997</v>
      </c>
      <c r="F11">
        <v>115428.34000000004</v>
      </c>
      <c r="G11">
        <v>560</v>
      </c>
    </row>
    <row r="12" spans="1:7" x14ac:dyDescent="0.25">
      <c r="A12" t="s">
        <v>59</v>
      </c>
      <c r="E12">
        <v>297016.99999999994</v>
      </c>
      <c r="F12">
        <v>139168.44000000015</v>
      </c>
      <c r="G12">
        <v>672</v>
      </c>
    </row>
    <row r="13" spans="1:7" x14ac:dyDescent="0.25">
      <c r="A13" t="s">
        <v>26</v>
      </c>
      <c r="B13" t="s">
        <v>60</v>
      </c>
      <c r="C13" t="s">
        <v>37</v>
      </c>
      <c r="D13" t="s">
        <v>61</v>
      </c>
      <c r="E13">
        <v>723515.35765072552</v>
      </c>
      <c r="F13">
        <v>167999.78999999995</v>
      </c>
      <c r="G13">
        <v>854</v>
      </c>
    </row>
    <row r="14" spans="1:7" x14ac:dyDescent="0.25">
      <c r="A14" t="s">
        <v>26</v>
      </c>
      <c r="B14" t="s">
        <v>60</v>
      </c>
      <c r="C14" t="s">
        <v>62</v>
      </c>
      <c r="E14">
        <v>8289.3949681159447</v>
      </c>
      <c r="F14">
        <v>4837.7800000000016</v>
      </c>
      <c r="G14">
        <v>21</v>
      </c>
    </row>
    <row r="15" spans="1:7" x14ac:dyDescent="0.25">
      <c r="A15" t="s">
        <v>26</v>
      </c>
      <c r="B15" t="s">
        <v>60</v>
      </c>
      <c r="C15" t="s">
        <v>64</v>
      </c>
      <c r="D15" t="s">
        <v>65</v>
      </c>
      <c r="E15">
        <v>1421.4154144927541</v>
      </c>
      <c r="F15">
        <v>940.79</v>
      </c>
      <c r="G15">
        <v>3</v>
      </c>
    </row>
    <row r="16" spans="1:7" x14ac:dyDescent="0.25">
      <c r="A16" t="s">
        <v>26</v>
      </c>
      <c r="B16" t="s">
        <v>60</v>
      </c>
      <c r="C16" t="s">
        <v>64</v>
      </c>
      <c r="D16" t="s">
        <v>69</v>
      </c>
      <c r="E16">
        <v>190</v>
      </c>
      <c r="F16">
        <v>940.79</v>
      </c>
      <c r="G16">
        <v>3</v>
      </c>
    </row>
    <row r="17" spans="1:7" x14ac:dyDescent="0.25">
      <c r="A17" t="s">
        <v>26</v>
      </c>
      <c r="B17" t="s">
        <v>60</v>
      </c>
      <c r="C17" t="s">
        <v>66</v>
      </c>
      <c r="E17">
        <v>4228.4399855072488</v>
      </c>
      <c r="F17">
        <v>2568.0100000000007</v>
      </c>
      <c r="G17">
        <v>7</v>
      </c>
    </row>
    <row r="18" spans="1:7" x14ac:dyDescent="0.25">
      <c r="A18" t="s">
        <v>26</v>
      </c>
      <c r="B18" t="s">
        <v>63</v>
      </c>
      <c r="E18">
        <v>71916.112150724744</v>
      </c>
      <c r="F18">
        <v>19284.739999999972</v>
      </c>
      <c r="G18">
        <v>510</v>
      </c>
    </row>
    <row r="19" spans="1:7" x14ac:dyDescent="0.25">
      <c r="A19" t="s">
        <v>26</v>
      </c>
      <c r="B19" t="s">
        <v>47</v>
      </c>
      <c r="C19" t="s">
        <v>37</v>
      </c>
      <c r="D19" t="s">
        <v>61</v>
      </c>
      <c r="E19">
        <v>4814.9202246376854</v>
      </c>
      <c r="F19">
        <v>1395.78</v>
      </c>
      <c r="G19">
        <v>8</v>
      </c>
    </row>
    <row r="20" spans="1:7" x14ac:dyDescent="0.25">
      <c r="A20" t="s">
        <v>26</v>
      </c>
      <c r="B20" t="s">
        <v>56</v>
      </c>
      <c r="E20">
        <v>189893.28146376816</v>
      </c>
      <c r="F20">
        <v>58526.169999999991</v>
      </c>
      <c r="G20">
        <v>301</v>
      </c>
    </row>
    <row r="21" spans="1:7" x14ac:dyDescent="0.25">
      <c r="A21" t="s">
        <v>26</v>
      </c>
      <c r="B21" t="s">
        <v>57</v>
      </c>
      <c r="C21" t="s">
        <v>66</v>
      </c>
      <c r="E21">
        <v>4842.1442898550722</v>
      </c>
      <c r="F21">
        <v>3180.2800000000029</v>
      </c>
      <c r="G21">
        <v>60</v>
      </c>
    </row>
    <row r="22" spans="1:7" x14ac:dyDescent="0.25">
      <c r="A22" t="s">
        <v>26</v>
      </c>
      <c r="B22" t="s">
        <v>58</v>
      </c>
      <c r="E22">
        <v>1008921.0661478298</v>
      </c>
      <c r="F22">
        <v>258733.34000000064</v>
      </c>
      <c r="G22">
        <v>1764</v>
      </c>
    </row>
    <row r="23" spans="1:7" x14ac:dyDescent="0.25">
      <c r="A23" t="s">
        <v>67</v>
      </c>
      <c r="E23">
        <v>23353.789999999997</v>
      </c>
      <c r="F23">
        <v>12375.72</v>
      </c>
      <c r="G23">
        <v>10</v>
      </c>
    </row>
    <row r="24" spans="1:7" x14ac:dyDescent="0.25">
      <c r="A24" t="s">
        <v>68</v>
      </c>
      <c r="E24">
        <v>2600490.3112768228</v>
      </c>
      <c r="F24">
        <v>862326.72000000009</v>
      </c>
      <c r="G24">
        <v>5210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summary </vt:lpstr>
      <vt:lpstr>semaine_01 </vt:lpstr>
      <vt:lpstr>semaine_02</vt:lpstr>
      <vt:lpstr>semaine_03</vt:lpstr>
      <vt:lpstr>Feuil3</vt:lpstr>
      <vt:lpstr>SEMAINE2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Cheikne Diawara</dc:creator>
  <cp:lastModifiedBy>Cheikne Diawara</cp:lastModifiedBy>
  <dcterms:created xsi:type="dcterms:W3CDTF">2016-05-11T15:58:38Z</dcterms:created>
  <dcterms:modified xsi:type="dcterms:W3CDTF">2016-05-11T16:16:41Z</dcterms:modified>
</cp:coreProperties>
</file>