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xl/drawings/drawing4.xml" ContentType="application/vnd.openxmlformats-officedocument.drawing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 activeTab="3"/>
  </bookViews>
  <sheets>
    <sheet name="Synthèse" sheetId="1" r:id="rId1"/>
    <sheet name="Secteur1" sheetId="2" r:id="rId2"/>
    <sheet name="Secteur2" sheetId="5" r:id="rId3"/>
    <sheet name="DonnéesPersonnel" sheetId="6" r:id="rId4"/>
    <sheet name="param" sheetId="4" r:id="rId5"/>
  </sheets>
  <definedNames>
    <definedName name="Secteurs">param!$B$2:$B$5</definedName>
    <definedName name="Statut">param!#REF!</definedName>
    <definedName name="Typologie">param!$A$2:$A$5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1" i="1" l="1"/>
  <c r="R1" i="1"/>
  <c r="Q1" i="1"/>
  <c r="P1" i="1"/>
  <c r="O1" i="1"/>
  <c r="N1" i="1"/>
  <c r="M1" i="1"/>
  <c r="L1" i="1"/>
  <c r="K1" i="1"/>
  <c r="J1" i="1"/>
  <c r="I1" i="1"/>
  <c r="H1" i="1"/>
  <c r="G1" i="1"/>
  <c r="F1" i="1"/>
  <c r="E1" i="1"/>
  <c r="B6" i="1"/>
  <c r="B5" i="1"/>
  <c r="B3" i="1"/>
  <c r="B4" i="1"/>
  <c r="S1" i="5" l="1"/>
  <c r="R1" i="5"/>
  <c r="Q1" i="5"/>
  <c r="P1" i="5"/>
  <c r="O1" i="5"/>
  <c r="N1" i="5"/>
  <c r="M1" i="5"/>
  <c r="L1" i="5"/>
  <c r="K1" i="5"/>
  <c r="J1" i="5"/>
  <c r="I1" i="5"/>
  <c r="H1" i="5"/>
  <c r="G1" i="5"/>
  <c r="F1" i="5"/>
  <c r="E1" i="5"/>
  <c r="F1" i="2"/>
  <c r="G1" i="2"/>
  <c r="H1" i="2"/>
  <c r="I1" i="2"/>
  <c r="J1" i="2"/>
  <c r="K1" i="2"/>
  <c r="L1" i="2"/>
  <c r="M1" i="2"/>
  <c r="N1" i="2"/>
  <c r="O1" i="2"/>
  <c r="P1" i="2"/>
  <c r="Q1" i="2"/>
  <c r="R1" i="2"/>
  <c r="S1" i="2"/>
  <c r="E1" i="2"/>
  <c r="B4" i="5"/>
  <c r="B6" i="5"/>
  <c r="B5" i="5"/>
  <c r="B3" i="5"/>
  <c r="B4" i="2"/>
  <c r="B5" i="2"/>
  <c r="B6" i="2"/>
  <c r="B3" i="2"/>
</calcChain>
</file>

<file path=xl/sharedStrings.xml><?xml version="1.0" encoding="utf-8"?>
<sst xmlns="http://schemas.openxmlformats.org/spreadsheetml/2006/main" count="291" uniqueCount="47">
  <si>
    <t>NOM-Prénom</t>
  </si>
  <si>
    <t>DUPOND Jean</t>
  </si>
  <si>
    <t>NOYEUX Joël</t>
  </si>
  <si>
    <t>LACLASSE Fabrice</t>
  </si>
  <si>
    <t>RAIE-MONDE Patricia</t>
  </si>
  <si>
    <t>1-janv.-23</t>
  </si>
  <si>
    <t>CDI</t>
  </si>
  <si>
    <t>CDD</t>
  </si>
  <si>
    <t>Typologie</t>
  </si>
  <si>
    <t>Astreinte</t>
  </si>
  <si>
    <t>Interim</t>
  </si>
  <si>
    <t>Stag-Alt</t>
  </si>
  <si>
    <t>X</t>
  </si>
  <si>
    <t>Secteur de rattachement</t>
  </si>
  <si>
    <t>Secteur1</t>
  </si>
  <si>
    <t>Secteur2</t>
  </si>
  <si>
    <t>5-14h</t>
  </si>
  <si>
    <t>7-16h</t>
  </si>
  <si>
    <t>13-21h</t>
  </si>
  <si>
    <t>6-15h</t>
  </si>
  <si>
    <t>CP/RTT</t>
  </si>
  <si>
    <t>FORMATION</t>
  </si>
  <si>
    <t>DISPO</t>
  </si>
  <si>
    <t>FERIE</t>
  </si>
  <si>
    <t>2-janv.-23</t>
  </si>
  <si>
    <t>3-janv.-23</t>
  </si>
  <si>
    <t>4-janv.-23</t>
  </si>
  <si>
    <t>5-janv.-23</t>
  </si>
  <si>
    <t>6-janv.-23</t>
  </si>
  <si>
    <t>7-janv.-23</t>
  </si>
  <si>
    <t>8-janv.-23</t>
  </si>
  <si>
    <t>9-janv.-23</t>
  </si>
  <si>
    <t>10-janv.-23</t>
  </si>
  <si>
    <t>11-janv.-23</t>
  </si>
  <si>
    <t>12-janv.-23</t>
  </si>
  <si>
    <t>13-janv.-23</t>
  </si>
  <si>
    <t>14-janv.-23</t>
  </si>
  <si>
    <t>15-janv.-23</t>
  </si>
  <si>
    <t>DURAND Pierre</t>
  </si>
  <si>
    <t>CULBUTE Jean</t>
  </si>
  <si>
    <t>PASSEMURAILLE Norbert</t>
  </si>
  <si>
    <t>LABLONDE Céline</t>
  </si>
  <si>
    <t>Secteur 1</t>
  </si>
  <si>
    <t>Secteur 2</t>
  </si>
  <si>
    <t>Secteurs</t>
  </si>
  <si>
    <t>Matricule</t>
  </si>
  <si>
    <t>CULBJE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</si>
</sst>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40C]d\-mmm\-yy;@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1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Border="1" applyAlignment="1" applyProtection="1">
      <alignment vertical="center"/>
      <protection hidden="1"/>
    </xf>
    <xf numFmtId="0" fontId="2" fillId="0" borderId="0" xfId="0" applyFont="1" applyBorder="1" applyAlignment="1" applyProtection="1">
      <alignment horizontal="center" vertical="center"/>
      <protection hidden="1"/>
    </xf>
    <xf numFmtId="0" fontId="3" fillId="0" borderId="0" xfId="0" applyFont="1" applyBorder="1" applyAlignment="1" applyProtection="1">
      <alignment vertical="center" wrapText="1"/>
      <protection hidden="1"/>
    </xf>
    <xf numFmtId="0" fontId="0" fillId="0" borderId="0" xfId="0" applyFill="1"/>
    <xf numFmtId="0" fontId="2" fillId="0" borderId="0" xfId="0" applyNumberFormat="1" applyFont="1" applyFill="1" applyAlignment="1" applyProtection="1">
      <alignment horizontal="center" vertical="center"/>
      <protection hidden="1"/>
    </xf>
    <xf numFmtId="164" fontId="3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0" fillId="2" borderId="0" xfId="0" applyFill="1"/>
    <xf numFmtId="0" fontId="1" fillId="0" borderId="0" xfId="0" applyFont="1" applyFill="1" applyBorder="1"/>
    <xf numFmtId="0" fontId="0" fillId="0" borderId="0" xfId="0" applyFont="1" applyFill="1" applyBorder="1"/>
    <xf numFmtId="0" fontId="0" fillId="0" borderId="0" xfId="0" applyFill="1" applyBorder="1"/>
    <xf numFmtId="0" fontId="0" fillId="0" borderId="1" xfId="0" applyFont="1" applyFill="1" applyBorder="1"/>
    <xf numFmtId="0" fontId="4" fillId="0" borderId="1" xfId="0" applyFont="1" applyFill="1" applyBorder="1"/>
    <xf numFmtId="0" fontId="4" fillId="0" borderId="0" xfId="0" applyFont="1" applyFill="1"/>
    <xf numFmtId="0" fontId="5" fillId="0" borderId="1" xfId="0" applyFont="1" applyFill="1" applyBorder="1"/>
    <xf numFmtId="0" fontId="5" fillId="0" borderId="0" xfId="0" applyFont="1" applyFill="1"/>
    <xf numFmtId="0" fontId="0" fillId="0" borderId="0" xfId="0" applyAlignment="1">
      <alignment horizontal="left"/>
    </xf>
    <xf numFmtId="0" fontId="0" fillId="0" borderId="1" xfId="0" applyFill="1" applyBorder="1"/>
    <xf numFmtId="0" fontId="6" fillId="0" borderId="0" xfId="0" applyFont="1" applyFill="1"/>
  </cellXfs>
  <cellStyles count="1">
    <cellStyle name="Normal" xfId="0" builtinId="0"/>
  </cellStyles>
  <dxfs count="16">
    <dxf>
      <fill>
        <patternFill patternType="none">
          <fgColor indexed="64"/>
          <bgColor indexed="65"/>
        </patternFill>
      </fill>
    </dxf>
    <dxf>
      <numFmt numFmtId="0" formatCode="General"/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7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$-40C]d\-mmm\-yy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7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$-40C]d\-mmm\-yy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1" hidden="1"/>
    </dxf>
    <dxf>
      <fill>
        <patternFill patternType="none">
          <fgColor indexed="64"/>
          <bgColor indexed="65"/>
        </patternFill>
      </fill>
    </dxf>
    <dxf>
      <numFmt numFmtId="0" formatCode="General"/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7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$-40C]d\-mmm\-yy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1" hidden="1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333375</xdr:colOff>
      <xdr:row>11</xdr:row>
      <xdr:rowOff>171450</xdr:rowOff>
    </xdr:from>
    <xdr:to>
      <xdr:col>13</xdr:col>
      <xdr:colOff>238125</xdr:colOff>
      <xdr:row>16</xdr:row>
      <xdr:rowOff>152400</xdr:rowOff>
    </xdr:to>
    <xdr:sp macro="" textlink="">
      <xdr:nvSpPr>
        <xdr:cNvPr id="2" name="Rectangle 1"/>
        <xdr:cNvSpPr/>
      </xdr:nvSpPr>
      <xdr:spPr>
        <a:xfrm>
          <a:off x="2162175" y="2266950"/>
          <a:ext cx="6000750" cy="9334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Sur cet</a:t>
          </a:r>
          <a:r>
            <a:rPr lang="fr-FR" sz="1100" baseline="0"/>
            <a:t> onglet, je ne souhaite rien saisir du tout, mais je cherche à concaténer les données saisies dans chaque onglet...c'est une synthèse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1352550</xdr:colOff>
      <xdr:row>9</xdr:row>
      <xdr:rowOff>76200</xdr:rowOff>
    </xdr:from>
    <xdr:to>
      <xdr:col>10</xdr:col>
      <xdr:colOff>428625</xdr:colOff>
      <xdr:row>14</xdr:row>
      <xdr:rowOff>66675</xdr:rowOff>
    </xdr:to>
    <xdr:sp macro="" textlink="">
      <xdr:nvSpPr>
        <xdr:cNvPr id="3" name="Rectangle 2"/>
        <xdr:cNvSpPr/>
      </xdr:nvSpPr>
      <xdr:spPr>
        <a:xfrm>
          <a:off x="2943225" y="1790700"/>
          <a:ext cx="7334250" cy="9429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Sur cet onglet, je</a:t>
          </a:r>
          <a:r>
            <a:rPr lang="fr-FR" sz="1100" baseline="0"/>
            <a:t> souhaite qu'une fois renseignée la colonne jaune (secteur de rattachement), cela ouvre l'accès à une sous-liste de choix en colonne B (les personnes du secteurs en fait)</a:t>
          </a:r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12</xdr:row>
      <xdr:rowOff>0</xdr:rowOff>
    </xdr:from>
    <xdr:to>
      <xdr:col>8</xdr:col>
      <xdr:colOff>247650</xdr:colOff>
      <xdr:row>16</xdr:row>
      <xdr:rowOff>180975</xdr:rowOff>
    </xdr:to>
    <xdr:sp macro="" textlink="">
      <xdr:nvSpPr>
        <xdr:cNvPr id="3" name="Rectangle 2"/>
        <xdr:cNvSpPr/>
      </xdr:nvSpPr>
      <xdr:spPr>
        <a:xfrm>
          <a:off x="1666875" y="2286000"/>
          <a:ext cx="7334250" cy="9429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Sur cet onglet, je</a:t>
          </a:r>
          <a:r>
            <a:rPr lang="fr-FR" sz="1100" baseline="0"/>
            <a:t> souhaite qu'une fois renseignée la colonne jaune (secteur de rattachement), cela ouvre l'accès à une sous-liste de choix en colonne B (les personnes du secteurs en fait)</a:t>
          </a:r>
          <a:endParaRPr lang="fr-F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13</xdr:row>
      <xdr:rowOff>0</xdr:rowOff>
    </xdr:from>
    <xdr:to>
      <xdr:col>12</xdr:col>
      <xdr:colOff>447675</xdr:colOff>
      <xdr:row>16</xdr:row>
      <xdr:rowOff>85725</xdr:rowOff>
    </xdr:to>
    <xdr:sp macro="" textlink="">
      <xdr:nvSpPr>
        <xdr:cNvPr id="2" name="Rectangle 1"/>
        <xdr:cNvSpPr/>
      </xdr:nvSpPr>
      <xdr:spPr>
        <a:xfrm>
          <a:off x="3181350" y="2476500"/>
          <a:ext cx="7334250" cy="6572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Ici, j'ai</a:t>
          </a:r>
          <a:r>
            <a:rPr lang="fr-FR" sz="1100" baseline="0"/>
            <a:t> mes données, qui doivent rester dans ce sens, car d'autres colonnes vont être renseignées ensuite.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4" name="Tableau15" displayName="Tableau15" ref="A2:S6" totalsRowShown="0" headerRowDxfId="3">
  <autoFilter ref="A2:S6"/>
  <sortState ref="A3:T6">
    <sortCondition ref="A2:A6"/>
  </sortState>
  <tableColumns count="19">
    <tableColumn id="5" name="Secteur de rattachement" dataDxfId="2"/>
    <tableColumn id="1" name="NOM-Prénom">
      <calculatedColumnFormula>INDIRECT(Tableau15[[#This Row],[Secteur de rattachement]])</calculatedColumnFormula>
    </tableColumn>
    <tableColumn id="2" name="Astreinte" dataDxfId="1"/>
    <tableColumn id="3" name="Typologie"/>
    <tableColumn id="6" name="1-janv.-23"/>
    <tableColumn id="7" name="2-janv.-23"/>
    <tableColumn id="8" name="3-janv.-23"/>
    <tableColumn id="9" name="4-janv.-23"/>
    <tableColumn id="10" name="5-janv.-23" dataDxfId="0"/>
    <tableColumn id="11" name="6-janv.-23"/>
    <tableColumn id="12" name="7-janv.-23"/>
    <tableColumn id="13" name="8-janv.-23"/>
    <tableColumn id="14" name="9-janv.-23"/>
    <tableColumn id="15" name="10-janv.-23"/>
    <tableColumn id="16" name="11-janv.-23"/>
    <tableColumn id="17" name="12-janv.-23"/>
    <tableColumn id="18" name="13-janv.-23"/>
    <tableColumn id="19" name="14-janv.-23"/>
    <tableColumn id="20" name="15-janv.-2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2:S6" totalsRowShown="0" headerRowDxfId="15">
  <autoFilter ref="A2:S6"/>
  <sortState ref="B3:U6">
    <sortCondition ref="B2:B6"/>
  </sortState>
  <tableColumns count="19">
    <tableColumn id="5" name="Secteur de rattachement" dataDxfId="14"/>
    <tableColumn id="1" name="NOM-Prénom">
      <calculatedColumnFormula>INDIRECT(Tableau1[[#This Row],[Secteur de rattachement]])</calculatedColumnFormula>
    </tableColumn>
    <tableColumn id="2" name="Astreinte" dataDxfId="13"/>
    <tableColumn id="3" name="Typologie"/>
    <tableColumn id="6" name="1-janv.-23"/>
    <tableColumn id="7" name="2-janv.-23"/>
    <tableColumn id="8" name="3-janv.-23"/>
    <tableColumn id="9" name="4-janv.-23"/>
    <tableColumn id="10" name="5-janv.-23" dataDxfId="12"/>
    <tableColumn id="11" name="6-janv.-23"/>
    <tableColumn id="12" name="7-janv.-23"/>
    <tableColumn id="13" name="8-janv.-23"/>
    <tableColumn id="14" name="9-janv.-23"/>
    <tableColumn id="15" name="10-janv.-23"/>
    <tableColumn id="16" name="11-janv.-23"/>
    <tableColumn id="17" name="12-janv.-23"/>
    <tableColumn id="18" name="13-janv.-23"/>
    <tableColumn id="19" name="14-janv.-23"/>
    <tableColumn id="20" name="15-janv.-23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2" name="Tableau13" displayName="Tableau13" ref="A2:S6" totalsRowShown="0" headerRowDxfId="11">
  <autoFilter ref="A2:S6"/>
  <sortState ref="B3:U6">
    <sortCondition ref="B2:B6"/>
  </sortState>
  <tableColumns count="19">
    <tableColumn id="5" name="Secteur de rattachement" dataDxfId="10"/>
    <tableColumn id="1" name="NOM-Prénom">
      <calculatedColumnFormula>INDIRECT(Tableau13[[#This Row],[Secteur de rattachement]])</calculatedColumnFormula>
    </tableColumn>
    <tableColumn id="2" name="Astreinte" dataDxfId="9"/>
    <tableColumn id="3" name="Typologie"/>
    <tableColumn id="6" name="1-janv.-23"/>
    <tableColumn id="7" name="2-janv.-23"/>
    <tableColumn id="8" name="3-janv.-23"/>
    <tableColumn id="9" name="4-janv.-23"/>
    <tableColumn id="10" name="5-janv.-23" dataDxfId="8"/>
    <tableColumn id="11" name="6-janv.-23"/>
    <tableColumn id="12" name="7-janv.-23"/>
    <tableColumn id="13" name="8-janv.-23"/>
    <tableColumn id="14" name="9-janv.-23"/>
    <tableColumn id="15" name="10-janv.-23"/>
    <tableColumn id="16" name="11-janv.-23"/>
    <tableColumn id="17" name="12-janv.-23"/>
    <tableColumn id="18" name="13-janv.-23"/>
    <tableColumn id="19" name="14-janv.-23"/>
    <tableColumn id="20" name="15-janv.-23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3" name="Tableau3" displayName="Tableau3" ref="A1:E9" totalsRowShown="0" headerRowDxfId="4">
  <autoFilter ref="A1:E9"/>
  <sortState ref="A2:D9">
    <sortCondition ref="B1:B9"/>
  </sortState>
  <tableColumns count="5">
    <tableColumn id="1" name="Secteurs"/>
    <tableColumn id="2" name="NOM-Prénom" dataDxfId="7"/>
    <tableColumn id="3" name="Astreinte" dataDxfId="6"/>
    <tableColumn id="4" name="Typologie" dataDxfId="5"/>
    <tableColumn id="5" name="Matricul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"/>
  <sheetViews>
    <sheetView workbookViewId="0">
      <selection activeCell="K24" sqref="K24"/>
    </sheetView>
  </sheetViews>
  <sheetFormatPr baseColWidth="10" defaultColWidth="9.140625" defaultRowHeight="15" x14ac:dyDescent="0.25"/>
  <sheetData>
    <row r="1" spans="1:19" x14ac:dyDescent="0.25">
      <c r="C1" s="1"/>
      <c r="E1" s="6" t="str">
        <f>TEXT(E$2,"JJJJJ")</f>
        <v>1-janv.-23</v>
      </c>
      <c r="F1" s="6" t="str">
        <f t="shared" ref="F1:S1" si="0">TEXT(F$2,"JJJJJ")</f>
        <v>2-janv.-23</v>
      </c>
      <c r="G1" s="6" t="str">
        <f t="shared" si="0"/>
        <v>3-janv.-23</v>
      </c>
      <c r="H1" s="6" t="str">
        <f t="shared" si="0"/>
        <v>4-janv.-23</v>
      </c>
      <c r="I1" s="6" t="str">
        <f t="shared" si="0"/>
        <v>5-janv.-23</v>
      </c>
      <c r="J1" s="6" t="str">
        <f t="shared" si="0"/>
        <v>6-janv.-23</v>
      </c>
      <c r="K1" s="6" t="str">
        <f t="shared" si="0"/>
        <v>7-janv.-23</v>
      </c>
      <c r="L1" s="6" t="str">
        <f t="shared" si="0"/>
        <v>8-janv.-23</v>
      </c>
      <c r="M1" s="6" t="str">
        <f t="shared" si="0"/>
        <v>9-janv.-23</v>
      </c>
      <c r="N1" s="6" t="str">
        <f t="shared" si="0"/>
        <v>10-janv.-23</v>
      </c>
      <c r="O1" s="6" t="str">
        <f t="shared" si="0"/>
        <v>11-janv.-23</v>
      </c>
      <c r="P1" s="6" t="str">
        <f t="shared" si="0"/>
        <v>12-janv.-23</v>
      </c>
      <c r="Q1" s="6" t="str">
        <f t="shared" si="0"/>
        <v>13-janv.-23</v>
      </c>
      <c r="R1" s="6" t="str">
        <f t="shared" si="0"/>
        <v>14-janv.-23</v>
      </c>
      <c r="S1" s="6" t="str">
        <f t="shared" si="0"/>
        <v>15-janv.-23</v>
      </c>
    </row>
    <row r="2" spans="1:19" x14ac:dyDescent="0.25">
      <c r="A2" t="s">
        <v>13</v>
      </c>
      <c r="B2" t="s">
        <v>0</v>
      </c>
      <c r="C2" s="1" t="s">
        <v>9</v>
      </c>
      <c r="D2" t="s">
        <v>8</v>
      </c>
      <c r="E2" s="7" t="s">
        <v>5</v>
      </c>
      <c r="F2" s="7" t="s">
        <v>24</v>
      </c>
      <c r="G2" s="7" t="s">
        <v>25</v>
      </c>
      <c r="H2" s="7" t="s">
        <v>26</v>
      </c>
      <c r="I2" s="7" t="s">
        <v>27</v>
      </c>
      <c r="J2" s="7" t="s">
        <v>28</v>
      </c>
      <c r="K2" s="7" t="s">
        <v>29</v>
      </c>
      <c r="L2" s="7" t="s">
        <v>30</v>
      </c>
      <c r="M2" s="7" t="s">
        <v>31</v>
      </c>
      <c r="N2" s="7" t="s">
        <v>32</v>
      </c>
      <c r="O2" s="7" t="s">
        <v>33</v>
      </c>
      <c r="P2" s="7" t="s">
        <v>34</v>
      </c>
      <c r="Q2" s="7" t="s">
        <v>35</v>
      </c>
      <c r="R2" s="7" t="s">
        <v>36</v>
      </c>
      <c r="S2" s="7" t="s">
        <v>37</v>
      </c>
    </row>
    <row r="3" spans="1:19" x14ac:dyDescent="0.25">
      <c r="A3" s="8" t="s">
        <v>14</v>
      </c>
      <c r="B3" t="e">
        <f ca="1">INDIRECT(Tableau15[[#This Row],[Secteur de rattachement]])</f>
        <v>#REF!</v>
      </c>
      <c r="C3" s="1"/>
      <c r="E3" s="5" t="s">
        <v>17</v>
      </c>
      <c r="F3" s="5" t="s">
        <v>17</v>
      </c>
      <c r="G3" s="5" t="s">
        <v>20</v>
      </c>
      <c r="H3" s="5" t="s">
        <v>21</v>
      </c>
      <c r="I3" s="5" t="s">
        <v>23</v>
      </c>
      <c r="J3" s="5" t="s">
        <v>17</v>
      </c>
      <c r="K3" s="5" t="s">
        <v>17</v>
      </c>
      <c r="L3" s="5" t="s">
        <v>17</v>
      </c>
      <c r="M3" s="5" t="s">
        <v>17</v>
      </c>
      <c r="N3" s="5" t="s">
        <v>17</v>
      </c>
      <c r="O3" s="5" t="s">
        <v>17</v>
      </c>
      <c r="P3" s="5" t="s">
        <v>17</v>
      </c>
      <c r="Q3" s="5" t="s">
        <v>17</v>
      </c>
      <c r="R3" s="5" t="s">
        <v>17</v>
      </c>
      <c r="S3" s="5" t="s">
        <v>17</v>
      </c>
    </row>
    <row r="4" spans="1:19" x14ac:dyDescent="0.25">
      <c r="A4" s="8" t="s">
        <v>14</v>
      </c>
      <c r="B4" t="e">
        <f ca="1">INDIRECT(Tableau15[[#This Row],[Secteur de rattachement]])</f>
        <v>#REF!</v>
      </c>
      <c r="C4" s="1"/>
      <c r="E4" t="s">
        <v>18</v>
      </c>
      <c r="F4" t="s">
        <v>18</v>
      </c>
      <c r="G4" t="s">
        <v>18</v>
      </c>
      <c r="H4" t="s">
        <v>18</v>
      </c>
      <c r="I4" s="5" t="s">
        <v>23</v>
      </c>
      <c r="J4" t="s">
        <v>18</v>
      </c>
      <c r="K4" t="s">
        <v>18</v>
      </c>
      <c r="L4" t="s">
        <v>18</v>
      </c>
      <c r="M4" t="s">
        <v>18</v>
      </c>
      <c r="N4" t="s">
        <v>18</v>
      </c>
      <c r="O4" t="s">
        <v>18</v>
      </c>
      <c r="P4" t="s">
        <v>18</v>
      </c>
      <c r="Q4" t="s">
        <v>18</v>
      </c>
      <c r="R4" t="s">
        <v>18</v>
      </c>
      <c r="S4" t="s">
        <v>18</v>
      </c>
    </row>
    <row r="5" spans="1:19" x14ac:dyDescent="0.25">
      <c r="A5" s="8" t="s">
        <v>14</v>
      </c>
      <c r="B5" t="e">
        <f ca="1">INDIRECT(Tableau15[[#This Row],[Secteur de rattachement]])</f>
        <v>#REF!</v>
      </c>
      <c r="C5" s="1"/>
      <c r="E5" s="5" t="s">
        <v>16</v>
      </c>
      <c r="F5" s="5" t="s">
        <v>16</v>
      </c>
      <c r="G5" s="5" t="s">
        <v>16</v>
      </c>
      <c r="H5" s="5" t="s">
        <v>16</v>
      </c>
      <c r="I5" s="5" t="s">
        <v>23</v>
      </c>
      <c r="J5" s="5" t="s">
        <v>16</v>
      </c>
      <c r="K5" s="5" t="s">
        <v>16</v>
      </c>
      <c r="L5" s="5" t="s">
        <v>16</v>
      </c>
      <c r="M5" s="5" t="s">
        <v>16</v>
      </c>
      <c r="N5" s="5" t="s">
        <v>16</v>
      </c>
      <c r="O5" s="5" t="s">
        <v>16</v>
      </c>
      <c r="P5" s="5" t="s">
        <v>16</v>
      </c>
      <c r="Q5" s="5" t="s">
        <v>16</v>
      </c>
      <c r="R5" s="5" t="s">
        <v>16</v>
      </c>
      <c r="S5" s="5" t="s">
        <v>16</v>
      </c>
    </row>
    <row r="6" spans="1:19" x14ac:dyDescent="0.25">
      <c r="A6" s="8" t="s">
        <v>43</v>
      </c>
      <c r="B6" t="e">
        <f ca="1">INDIRECT(Tableau15[[#This Row],[Secteur de rattachement]])</f>
        <v>#REF!</v>
      </c>
      <c r="C6" s="1"/>
      <c r="E6" t="s">
        <v>22</v>
      </c>
      <c r="F6" t="s">
        <v>19</v>
      </c>
      <c r="G6" t="s">
        <v>19</v>
      </c>
      <c r="H6" t="s">
        <v>19</v>
      </c>
      <c r="I6" s="5" t="s">
        <v>23</v>
      </c>
      <c r="J6" t="s">
        <v>19</v>
      </c>
      <c r="K6" t="s">
        <v>19</v>
      </c>
      <c r="L6" t="s">
        <v>19</v>
      </c>
      <c r="M6" t="s">
        <v>19</v>
      </c>
      <c r="N6" t="s">
        <v>19</v>
      </c>
      <c r="O6" t="s">
        <v>19</v>
      </c>
      <c r="P6" t="s">
        <v>19</v>
      </c>
      <c r="Q6" t="s">
        <v>19</v>
      </c>
      <c r="R6" t="s">
        <v>19</v>
      </c>
      <c r="S6" t="s">
        <v>19</v>
      </c>
    </row>
  </sheetData>
  <protectedRanges>
    <protectedRange algorithmName="SHA-512" hashValue="SYRfXFtsvM5xp3rpf36HrYqyA/1Khi+972vFRWbH591NJCHBXHWYyy9DIlrzwEnz0XWUIijFBrGDXMnMsqavwA==" saltValue="3mYkuq+g9xUPXh+Xl4FgVA==" spinCount="100000" sqref="E1:S2" name="Plage1"/>
  </protectedRanges>
  <dataValidations count="1">
    <dataValidation type="list" allowBlank="1" showInputMessage="1" showErrorMessage="1" sqref="E3:S6">
      <formula1>"7-16h, 5-14h,13-21h,6-15h, FORMATION, CP/RTT,FERIE, DISPO"</formula1>
    </dataValidation>
  </dataValidations>
  <pageMargins left="0.7" right="0.7" top="0.75" bottom="0.75" header="0.3" footer="0.3"/>
  <drawing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DonnéesPersonnel!$A$2:$A$9</xm:f>
          </x14:formula1>
          <xm:sqref>A3:A6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2"/>
  <sheetViews>
    <sheetView workbookViewId="0">
      <selection activeCell="G20" sqref="G20"/>
    </sheetView>
  </sheetViews>
  <sheetFormatPr baseColWidth="10" defaultRowHeight="15" x14ac:dyDescent="0.25"/>
  <cols>
    <col min="1" max="1" width="23.85546875" customWidth="1"/>
    <col min="2" max="2" width="30.7109375" customWidth="1"/>
    <col min="3" max="3" width="9.140625" style="1" customWidth="1"/>
    <col min="4" max="4" width="11.85546875" customWidth="1"/>
    <col min="6" max="20" width="12.140625" customWidth="1"/>
  </cols>
  <sheetData>
    <row r="1" spans="1:19" x14ac:dyDescent="0.25">
      <c r="E1" s="6" t="str">
        <f>TEXT(E$2,"JJJJJ")</f>
        <v>1-janv.-23</v>
      </c>
      <c r="F1" s="6" t="str">
        <f t="shared" ref="F1:S1" si="0">TEXT(F$2,"JJJJJ")</f>
        <v>2-janv.-23</v>
      </c>
      <c r="G1" s="6" t="str">
        <f t="shared" si="0"/>
        <v>3-janv.-23</v>
      </c>
      <c r="H1" s="6" t="str">
        <f t="shared" si="0"/>
        <v>4-janv.-23</v>
      </c>
      <c r="I1" s="6" t="str">
        <f t="shared" si="0"/>
        <v>5-janv.-23</v>
      </c>
      <c r="J1" s="6" t="str">
        <f t="shared" si="0"/>
        <v>6-janv.-23</v>
      </c>
      <c r="K1" s="6" t="str">
        <f t="shared" si="0"/>
        <v>7-janv.-23</v>
      </c>
      <c r="L1" s="6" t="str">
        <f t="shared" si="0"/>
        <v>8-janv.-23</v>
      </c>
      <c r="M1" s="6" t="str">
        <f t="shared" si="0"/>
        <v>9-janv.-23</v>
      </c>
      <c r="N1" s="6" t="str">
        <f t="shared" si="0"/>
        <v>10-janv.-23</v>
      </c>
      <c r="O1" s="6" t="str">
        <f t="shared" si="0"/>
        <v>11-janv.-23</v>
      </c>
      <c r="P1" s="6" t="str">
        <f t="shared" si="0"/>
        <v>12-janv.-23</v>
      </c>
      <c r="Q1" s="6" t="str">
        <f t="shared" si="0"/>
        <v>13-janv.-23</v>
      </c>
      <c r="R1" s="6" t="str">
        <f t="shared" si="0"/>
        <v>14-janv.-23</v>
      </c>
      <c r="S1" s="6" t="str">
        <f t="shared" si="0"/>
        <v>15-janv.-23</v>
      </c>
    </row>
    <row r="2" spans="1:19" x14ac:dyDescent="0.25">
      <c r="A2" t="s">
        <v>13</v>
      </c>
      <c r="B2" t="s">
        <v>0</v>
      </c>
      <c r="C2" s="1" t="s">
        <v>9</v>
      </c>
      <c r="D2" t="s">
        <v>8</v>
      </c>
      <c r="E2" s="7" t="s">
        <v>5</v>
      </c>
      <c r="F2" s="7" t="s">
        <v>24</v>
      </c>
      <c r="G2" s="7" t="s">
        <v>25</v>
      </c>
      <c r="H2" s="7" t="s">
        <v>26</v>
      </c>
      <c r="I2" s="7" t="s">
        <v>27</v>
      </c>
      <c r="J2" s="7" t="s">
        <v>28</v>
      </c>
      <c r="K2" s="7" t="s">
        <v>29</v>
      </c>
      <c r="L2" s="7" t="s">
        <v>30</v>
      </c>
      <c r="M2" s="7" t="s">
        <v>31</v>
      </c>
      <c r="N2" s="7" t="s">
        <v>32</v>
      </c>
      <c r="O2" s="7" t="s">
        <v>33</v>
      </c>
      <c r="P2" s="7" t="s">
        <v>34</v>
      </c>
      <c r="Q2" s="7" t="s">
        <v>35</v>
      </c>
      <c r="R2" s="7" t="s">
        <v>36</v>
      </c>
      <c r="S2" s="7" t="s">
        <v>37</v>
      </c>
    </row>
    <row r="3" spans="1:19" x14ac:dyDescent="0.25">
      <c r="A3" s="8" t="s">
        <v>14</v>
      </c>
      <c r="B3" t="e">
        <f ca="1">INDIRECT(Tableau1[[#This Row],[Secteur de rattachement]])</f>
        <v>#REF!</v>
      </c>
      <c r="E3" s="5" t="s">
        <v>17</v>
      </c>
      <c r="F3" s="5" t="s">
        <v>17</v>
      </c>
      <c r="G3" s="5" t="s">
        <v>20</v>
      </c>
      <c r="H3" s="5" t="s">
        <v>21</v>
      </c>
      <c r="I3" s="5" t="s">
        <v>23</v>
      </c>
      <c r="J3" s="5" t="s">
        <v>17</v>
      </c>
      <c r="K3" s="5" t="s">
        <v>17</v>
      </c>
      <c r="L3" s="5" t="s">
        <v>17</v>
      </c>
      <c r="M3" s="5" t="s">
        <v>17</v>
      </c>
      <c r="N3" s="5" t="s">
        <v>17</v>
      </c>
      <c r="O3" s="5" t="s">
        <v>17</v>
      </c>
      <c r="P3" s="5" t="s">
        <v>17</v>
      </c>
      <c r="Q3" s="5" t="s">
        <v>17</v>
      </c>
      <c r="R3" s="5" t="s">
        <v>17</v>
      </c>
      <c r="S3" s="5" t="s">
        <v>17</v>
      </c>
    </row>
    <row r="4" spans="1:19" x14ac:dyDescent="0.25">
      <c r="A4" s="8" t="s">
        <v>14</v>
      </c>
      <c r="B4" t="e">
        <f ca="1">INDIRECT(Tableau1[[#This Row],[Secteur de rattachement]])</f>
        <v>#REF!</v>
      </c>
      <c r="E4" t="s">
        <v>18</v>
      </c>
      <c r="F4" t="s">
        <v>18</v>
      </c>
      <c r="G4" t="s">
        <v>18</v>
      </c>
      <c r="H4" t="s">
        <v>18</v>
      </c>
      <c r="I4" s="5" t="s">
        <v>23</v>
      </c>
      <c r="J4" t="s">
        <v>18</v>
      </c>
      <c r="K4" t="s">
        <v>18</v>
      </c>
      <c r="L4" t="s">
        <v>18</v>
      </c>
      <c r="M4" t="s">
        <v>18</v>
      </c>
      <c r="N4" t="s">
        <v>18</v>
      </c>
      <c r="O4" t="s">
        <v>18</v>
      </c>
      <c r="P4" t="s">
        <v>18</v>
      </c>
      <c r="Q4" t="s">
        <v>18</v>
      </c>
      <c r="R4" t="s">
        <v>18</v>
      </c>
      <c r="S4" t="s">
        <v>18</v>
      </c>
    </row>
    <row r="5" spans="1:19" x14ac:dyDescent="0.25">
      <c r="A5" s="8" t="s">
        <v>14</v>
      </c>
      <c r="B5" t="e">
        <f ca="1">INDIRECT(Tableau1[[#This Row],[Secteur de rattachement]])</f>
        <v>#REF!</v>
      </c>
      <c r="E5" s="5" t="s">
        <v>16</v>
      </c>
      <c r="F5" s="5" t="s">
        <v>16</v>
      </c>
      <c r="G5" s="5" t="s">
        <v>16</v>
      </c>
      <c r="H5" s="5" t="s">
        <v>16</v>
      </c>
      <c r="I5" s="5" t="s">
        <v>23</v>
      </c>
      <c r="J5" s="5" t="s">
        <v>16</v>
      </c>
      <c r="K5" s="5" t="s">
        <v>16</v>
      </c>
      <c r="L5" s="5" t="s">
        <v>16</v>
      </c>
      <c r="M5" s="5" t="s">
        <v>16</v>
      </c>
      <c r="N5" s="5" t="s">
        <v>16</v>
      </c>
      <c r="O5" s="5" t="s">
        <v>16</v>
      </c>
      <c r="P5" s="5" t="s">
        <v>16</v>
      </c>
      <c r="Q5" s="5" t="s">
        <v>16</v>
      </c>
      <c r="R5" s="5" t="s">
        <v>16</v>
      </c>
      <c r="S5" s="5" t="s">
        <v>16</v>
      </c>
    </row>
    <row r="6" spans="1:19" x14ac:dyDescent="0.25">
      <c r="A6" s="8" t="s">
        <v>43</v>
      </c>
      <c r="B6" t="e">
        <f ca="1">INDIRECT(Tableau1[[#This Row],[Secteur de rattachement]])</f>
        <v>#REF!</v>
      </c>
      <c r="E6" t="s">
        <v>22</v>
      </c>
      <c r="F6" t="s">
        <v>19</v>
      </c>
      <c r="G6" t="s">
        <v>19</v>
      </c>
      <c r="H6" t="s">
        <v>19</v>
      </c>
      <c r="I6" s="5" t="s">
        <v>23</v>
      </c>
      <c r="J6" t="s">
        <v>19</v>
      </c>
      <c r="K6" t="s">
        <v>19</v>
      </c>
      <c r="L6" t="s">
        <v>19</v>
      </c>
      <c r="M6" t="s">
        <v>19</v>
      </c>
      <c r="N6" t="s">
        <v>19</v>
      </c>
      <c r="O6" t="s">
        <v>19</v>
      </c>
      <c r="P6" t="s">
        <v>19</v>
      </c>
      <c r="Q6" t="s">
        <v>19</v>
      </c>
      <c r="R6" t="s">
        <v>19</v>
      </c>
      <c r="S6" t="s">
        <v>19</v>
      </c>
    </row>
    <row r="8" spans="1:19" x14ac:dyDescent="0.25">
      <c r="I8" s="1"/>
    </row>
    <row r="9" spans="1:19" x14ac:dyDescent="0.25">
      <c r="I9" s="1"/>
    </row>
    <row r="10" spans="1:19" x14ac:dyDescent="0.25">
      <c r="H10" s="2"/>
      <c r="I10" s="3"/>
      <c r="J10" s="2"/>
      <c r="K10" s="2"/>
      <c r="L10" s="2"/>
    </row>
    <row r="11" spans="1:19" x14ac:dyDescent="0.25">
      <c r="I11" s="1"/>
      <c r="J11" s="4"/>
      <c r="K11" s="4"/>
      <c r="L11" s="4"/>
    </row>
    <row r="12" spans="1:19" x14ac:dyDescent="0.25">
      <c r="I12" s="1"/>
    </row>
    <row r="13" spans="1:19" x14ac:dyDescent="0.25">
      <c r="I13" s="1"/>
    </row>
    <row r="14" spans="1:19" x14ac:dyDescent="0.25">
      <c r="I14" s="1"/>
    </row>
    <row r="15" spans="1:19" x14ac:dyDescent="0.25">
      <c r="I15" s="1"/>
    </row>
    <row r="16" spans="1:19" x14ac:dyDescent="0.25">
      <c r="I16" s="1"/>
    </row>
    <row r="17" spans="9:9" x14ac:dyDescent="0.25">
      <c r="I17" s="1"/>
    </row>
    <row r="18" spans="9:9" x14ac:dyDescent="0.25">
      <c r="I18" s="1"/>
    </row>
    <row r="19" spans="9:9" x14ac:dyDescent="0.25">
      <c r="I19" s="1"/>
    </row>
    <row r="20" spans="9:9" x14ac:dyDescent="0.25">
      <c r="I20" s="1"/>
    </row>
    <row r="21" spans="9:9" x14ac:dyDescent="0.25">
      <c r="I21" s="1"/>
    </row>
    <row r="22" spans="9:9" x14ac:dyDescent="0.25">
      <c r="I22" s="1"/>
    </row>
  </sheetData>
  <protectedRanges>
    <protectedRange algorithmName="SHA-512" hashValue="SYRfXFtsvM5xp3rpf36HrYqyA/1Khi+972vFRWbH591NJCHBXHWYyy9DIlrzwEnz0XWUIijFBrGDXMnMsqavwA==" saltValue="3mYkuq+g9xUPXh+Xl4FgVA==" spinCount="100000" sqref="H10:L11 E1:S2" name="Plage1"/>
  </protectedRanges>
  <dataValidations count="1">
    <dataValidation type="list" allowBlank="1" showInputMessage="1" showErrorMessage="1" sqref="E3:S6">
      <formula1>"7-16h, 5-14h,13-21h,6-15h, FORMATION, CP/RTT,FERIE, DISPO"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DonnéesPersonnel!$A$2:$A$9</xm:f>
          </x14:formula1>
          <xm:sqref>A3:A6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2"/>
  <sheetViews>
    <sheetView workbookViewId="0">
      <selection activeCell="C24" sqref="C24"/>
    </sheetView>
  </sheetViews>
  <sheetFormatPr baseColWidth="10" defaultRowHeight="15" x14ac:dyDescent="0.25"/>
  <cols>
    <col min="1" max="1" width="25" customWidth="1"/>
    <col min="2" max="2" width="29" customWidth="1"/>
    <col min="3" max="3" width="14.7109375" style="1" customWidth="1"/>
    <col min="4" max="4" width="14.7109375" customWidth="1"/>
    <col min="6" max="20" width="12.140625" customWidth="1"/>
  </cols>
  <sheetData>
    <row r="1" spans="1:19" x14ac:dyDescent="0.25">
      <c r="E1" s="6" t="str">
        <f>TEXT(E$2,"JJJJJ")</f>
        <v>1-janv.-23</v>
      </c>
      <c r="F1" s="6" t="str">
        <f t="shared" ref="F1:S1" si="0">TEXT(F$2,"JJJJJ")</f>
        <v>2-janv.-23</v>
      </c>
      <c r="G1" s="6" t="str">
        <f t="shared" si="0"/>
        <v>3-janv.-23</v>
      </c>
      <c r="H1" s="6" t="str">
        <f t="shared" si="0"/>
        <v>4-janv.-23</v>
      </c>
      <c r="I1" s="6" t="str">
        <f t="shared" si="0"/>
        <v>5-janv.-23</v>
      </c>
      <c r="J1" s="6" t="str">
        <f t="shared" si="0"/>
        <v>6-janv.-23</v>
      </c>
      <c r="K1" s="6" t="str">
        <f t="shared" si="0"/>
        <v>7-janv.-23</v>
      </c>
      <c r="L1" s="6" t="str">
        <f t="shared" si="0"/>
        <v>8-janv.-23</v>
      </c>
      <c r="M1" s="6" t="str">
        <f t="shared" si="0"/>
        <v>9-janv.-23</v>
      </c>
      <c r="N1" s="6" t="str">
        <f t="shared" si="0"/>
        <v>10-janv.-23</v>
      </c>
      <c r="O1" s="6" t="str">
        <f t="shared" si="0"/>
        <v>11-janv.-23</v>
      </c>
      <c r="P1" s="6" t="str">
        <f t="shared" si="0"/>
        <v>12-janv.-23</v>
      </c>
      <c r="Q1" s="6" t="str">
        <f t="shared" si="0"/>
        <v>13-janv.-23</v>
      </c>
      <c r="R1" s="6" t="str">
        <f t="shared" si="0"/>
        <v>14-janv.-23</v>
      </c>
      <c r="S1" s="6" t="str">
        <f t="shared" si="0"/>
        <v>15-janv.-23</v>
      </c>
    </row>
    <row r="2" spans="1:19" x14ac:dyDescent="0.25">
      <c r="A2" t="s">
        <v>13</v>
      </c>
      <c r="B2" t="s">
        <v>0</v>
      </c>
      <c r="C2" s="1" t="s">
        <v>9</v>
      </c>
      <c r="D2" t="s">
        <v>8</v>
      </c>
      <c r="E2" s="7" t="s">
        <v>5</v>
      </c>
      <c r="F2" s="7" t="s">
        <v>24</v>
      </c>
      <c r="G2" s="7" t="s">
        <v>25</v>
      </c>
      <c r="H2" s="7" t="s">
        <v>26</v>
      </c>
      <c r="I2" s="7" t="s">
        <v>27</v>
      </c>
      <c r="J2" s="7" t="s">
        <v>28</v>
      </c>
      <c r="K2" s="7" t="s">
        <v>29</v>
      </c>
      <c r="L2" s="7" t="s">
        <v>30</v>
      </c>
      <c r="M2" s="7" t="s">
        <v>31</v>
      </c>
      <c r="N2" s="7" t="s">
        <v>32</v>
      </c>
      <c r="O2" s="7" t="s">
        <v>33</v>
      </c>
      <c r="P2" s="7" t="s">
        <v>34</v>
      </c>
      <c r="Q2" s="7" t="s">
        <v>35</v>
      </c>
      <c r="R2" s="7" t="s">
        <v>36</v>
      </c>
      <c r="S2" s="7" t="s">
        <v>37</v>
      </c>
    </row>
    <row r="3" spans="1:19" x14ac:dyDescent="0.25">
      <c r="A3" s="8" t="s">
        <v>15</v>
      </c>
      <c r="B3" t="e">
        <f ca="1">INDIRECT(Tableau13[[#This Row],[Secteur de rattachement]])</f>
        <v>#REF!</v>
      </c>
      <c r="E3" s="5" t="s">
        <v>17</v>
      </c>
      <c r="F3" s="5" t="s">
        <v>17</v>
      </c>
      <c r="G3" s="5" t="s">
        <v>20</v>
      </c>
      <c r="H3" s="5" t="s">
        <v>21</v>
      </c>
      <c r="I3" s="5" t="s">
        <v>23</v>
      </c>
      <c r="J3" s="5" t="s">
        <v>17</v>
      </c>
      <c r="K3" s="5" t="s">
        <v>17</v>
      </c>
      <c r="L3" s="5" t="s">
        <v>17</v>
      </c>
      <c r="M3" s="5" t="s">
        <v>17</v>
      </c>
      <c r="N3" s="5" t="s">
        <v>17</v>
      </c>
      <c r="O3" s="5" t="s">
        <v>17</v>
      </c>
      <c r="P3" s="5" t="s">
        <v>17</v>
      </c>
      <c r="Q3" s="5" t="s">
        <v>17</v>
      </c>
      <c r="R3" s="5" t="s">
        <v>17</v>
      </c>
      <c r="S3" s="5" t="s">
        <v>17</v>
      </c>
    </row>
    <row r="4" spans="1:19" x14ac:dyDescent="0.25">
      <c r="A4" s="8" t="s">
        <v>15</v>
      </c>
      <c r="B4" t="e">
        <f ca="1">INDIRECT(Tableau13[[#This Row],[Secteur de rattachement]])</f>
        <v>#REF!</v>
      </c>
      <c r="E4" t="s">
        <v>18</v>
      </c>
      <c r="F4" t="s">
        <v>18</v>
      </c>
      <c r="G4" t="s">
        <v>18</v>
      </c>
      <c r="H4" t="s">
        <v>18</v>
      </c>
      <c r="I4" s="5" t="s">
        <v>23</v>
      </c>
      <c r="J4" t="s">
        <v>18</v>
      </c>
      <c r="K4" t="s">
        <v>18</v>
      </c>
      <c r="L4" t="s">
        <v>18</v>
      </c>
      <c r="M4" t="s">
        <v>18</v>
      </c>
      <c r="N4" t="s">
        <v>18</v>
      </c>
      <c r="O4" t="s">
        <v>18</v>
      </c>
      <c r="P4" t="s">
        <v>18</v>
      </c>
      <c r="Q4" t="s">
        <v>18</v>
      </c>
      <c r="R4" t="s">
        <v>18</v>
      </c>
      <c r="S4" t="s">
        <v>18</v>
      </c>
    </row>
    <row r="5" spans="1:19" x14ac:dyDescent="0.25">
      <c r="A5" s="8" t="s">
        <v>15</v>
      </c>
      <c r="B5" t="e">
        <f ca="1">INDIRECT(Tableau13[[#This Row],[Secteur de rattachement]])</f>
        <v>#REF!</v>
      </c>
      <c r="E5" s="5" t="s">
        <v>16</v>
      </c>
      <c r="F5" s="5" t="s">
        <v>16</v>
      </c>
      <c r="G5" s="5" t="s">
        <v>16</v>
      </c>
      <c r="H5" s="5" t="s">
        <v>16</v>
      </c>
      <c r="I5" s="5" t="s">
        <v>23</v>
      </c>
      <c r="J5" s="5" t="s">
        <v>16</v>
      </c>
      <c r="K5" s="5" t="s">
        <v>16</v>
      </c>
      <c r="L5" s="5" t="s">
        <v>16</v>
      </c>
      <c r="M5" s="5" t="s">
        <v>16</v>
      </c>
      <c r="N5" s="5" t="s">
        <v>16</v>
      </c>
      <c r="O5" s="5" t="s">
        <v>16</v>
      </c>
      <c r="P5" s="5" t="s">
        <v>16</v>
      </c>
      <c r="Q5" s="5" t="s">
        <v>16</v>
      </c>
      <c r="R5" s="5" t="s">
        <v>16</v>
      </c>
      <c r="S5" s="5" t="s">
        <v>16</v>
      </c>
    </row>
    <row r="6" spans="1:19" x14ac:dyDescent="0.25">
      <c r="A6" s="8" t="s">
        <v>42</v>
      </c>
      <c r="B6" t="e">
        <f ca="1">INDIRECT(Tableau13[[#This Row],[Secteur de rattachement]])</f>
        <v>#REF!</v>
      </c>
      <c r="E6" t="s">
        <v>22</v>
      </c>
      <c r="F6" t="s">
        <v>19</v>
      </c>
      <c r="G6" t="s">
        <v>19</v>
      </c>
      <c r="H6" t="s">
        <v>19</v>
      </c>
      <c r="I6" s="5" t="s">
        <v>23</v>
      </c>
      <c r="J6" t="s">
        <v>19</v>
      </c>
      <c r="K6" t="s">
        <v>19</v>
      </c>
      <c r="L6" t="s">
        <v>19</v>
      </c>
      <c r="M6" t="s">
        <v>19</v>
      </c>
      <c r="N6" t="s">
        <v>19</v>
      </c>
      <c r="O6" t="s">
        <v>19</v>
      </c>
      <c r="P6" t="s">
        <v>19</v>
      </c>
      <c r="Q6" t="s">
        <v>19</v>
      </c>
      <c r="R6" t="s">
        <v>19</v>
      </c>
      <c r="S6" t="s">
        <v>19</v>
      </c>
    </row>
    <row r="8" spans="1:19" x14ac:dyDescent="0.25">
      <c r="I8" s="1"/>
    </row>
    <row r="9" spans="1:19" x14ac:dyDescent="0.25">
      <c r="I9" s="1"/>
    </row>
    <row r="10" spans="1:19" x14ac:dyDescent="0.25">
      <c r="H10" s="2"/>
      <c r="I10" s="3"/>
      <c r="J10" s="2"/>
      <c r="K10" s="2"/>
      <c r="L10" s="2"/>
    </row>
    <row r="11" spans="1:19" x14ac:dyDescent="0.25">
      <c r="I11" s="1"/>
      <c r="J11" s="4"/>
      <c r="K11" s="4"/>
      <c r="L11" s="4"/>
    </row>
    <row r="12" spans="1:19" x14ac:dyDescent="0.25">
      <c r="I12" s="1"/>
    </row>
    <row r="13" spans="1:19" x14ac:dyDescent="0.25">
      <c r="I13" s="1"/>
    </row>
    <row r="14" spans="1:19" x14ac:dyDescent="0.25">
      <c r="I14" s="1"/>
    </row>
    <row r="15" spans="1:19" x14ac:dyDescent="0.25">
      <c r="I15" s="1"/>
    </row>
    <row r="16" spans="1:19" x14ac:dyDescent="0.25">
      <c r="I16" s="1"/>
    </row>
    <row r="17" spans="9:9" x14ac:dyDescent="0.25">
      <c r="I17" s="1"/>
    </row>
    <row r="18" spans="9:9" x14ac:dyDescent="0.25">
      <c r="I18" s="1"/>
    </row>
    <row r="19" spans="9:9" x14ac:dyDescent="0.25">
      <c r="I19" s="1"/>
    </row>
    <row r="20" spans="9:9" x14ac:dyDescent="0.25">
      <c r="I20" s="1"/>
    </row>
    <row r="21" spans="9:9" x14ac:dyDescent="0.25">
      <c r="I21" s="1"/>
    </row>
    <row r="22" spans="9:9" x14ac:dyDescent="0.25">
      <c r="I22" s="1"/>
    </row>
  </sheetData>
  <protectedRanges>
    <protectedRange algorithmName="SHA-512" hashValue="SYRfXFtsvM5xp3rpf36HrYqyA/1Khi+972vFRWbH591NJCHBXHWYyy9DIlrzwEnz0XWUIijFBrGDXMnMsqavwA==" saltValue="3mYkuq+g9xUPXh+Xl4FgVA==" spinCount="100000" sqref="H10:L11 E1:S2" name="Plage1"/>
  </protectedRanges>
  <dataValidations count="1">
    <dataValidation type="list" allowBlank="1" showInputMessage="1" showErrorMessage="1" sqref="E3:S6">
      <formula1>"7-16h, 5-14h,13-21h,6-15h, FORMATION, CP/RTT,FERIE, DISPO"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DonnéesPersonnel!$A$2:$A$9</xm:f>
          </x14:formula1>
          <xm:sqref>A3:A6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"/>
  <sheetViews>
    <sheetView tabSelected="1" workbookViewId="0">
      <selection activeCell="E2" sqref="E2"/>
    </sheetView>
  </sheetViews>
  <sheetFormatPr baseColWidth="10" defaultRowHeight="15" x14ac:dyDescent="0.25"/>
  <cols>
    <col min="2" max="2" width="24.85546875" customWidth="1"/>
    <col min="4" max="4" width="11.85546875" customWidth="1"/>
    <col min="13" max="13" width="21" bestFit="1" customWidth="1"/>
  </cols>
  <sheetData>
    <row r="1" spans="1:13" x14ac:dyDescent="0.25">
      <c r="A1" t="s">
        <v>44</v>
      </c>
      <c r="B1" s="9" t="s">
        <v>0</v>
      </c>
      <c r="C1" s="9" t="s">
        <v>9</v>
      </c>
      <c r="D1" s="9" t="s">
        <v>8</v>
      </c>
      <c r="E1" s="19" t="s">
        <v>45</v>
      </c>
    </row>
    <row r="2" spans="1:13" x14ac:dyDescent="0.25">
      <c r="A2" t="s">
        <v>43</v>
      </c>
      <c r="B2" s="10" t="s">
        <v>39</v>
      </c>
      <c r="C2" s="11"/>
      <c r="D2" s="18" t="s">
        <v>6</v>
      </c>
      <c r="E2" t="s">
        <v>46</v>
      </c>
    </row>
    <row r="3" spans="1:13" x14ac:dyDescent="0.25">
      <c r="A3" t="s">
        <v>42</v>
      </c>
      <c r="B3" s="10" t="s">
        <v>1</v>
      </c>
      <c r="C3" s="11" t="s">
        <v>12</v>
      </c>
      <c r="D3" s="12" t="s">
        <v>7</v>
      </c>
    </row>
    <row r="4" spans="1:13" x14ac:dyDescent="0.25">
      <c r="A4" t="s">
        <v>43</v>
      </c>
      <c r="B4" s="10" t="s">
        <v>38</v>
      </c>
      <c r="C4" s="11" t="s">
        <v>12</v>
      </c>
      <c r="D4" s="12" t="s">
        <v>7</v>
      </c>
    </row>
    <row r="5" spans="1:13" x14ac:dyDescent="0.25">
      <c r="A5" t="s">
        <v>42</v>
      </c>
      <c r="B5" s="10" t="s">
        <v>41</v>
      </c>
      <c r="C5" s="11"/>
      <c r="D5" s="12" t="s">
        <v>7</v>
      </c>
    </row>
    <row r="6" spans="1:13" x14ac:dyDescent="0.25">
      <c r="A6" t="s">
        <v>42</v>
      </c>
      <c r="B6" s="10" t="s">
        <v>3</v>
      </c>
      <c r="C6" s="11"/>
      <c r="D6" s="10" t="s">
        <v>6</v>
      </c>
    </row>
    <row r="7" spans="1:13" x14ac:dyDescent="0.25">
      <c r="A7" t="s">
        <v>42</v>
      </c>
      <c r="B7" s="10" t="s">
        <v>2</v>
      </c>
      <c r="C7" s="11" t="s">
        <v>12</v>
      </c>
      <c r="D7" s="10" t="s">
        <v>6</v>
      </c>
    </row>
    <row r="8" spans="1:13" x14ac:dyDescent="0.25">
      <c r="A8" t="s">
        <v>43</v>
      </c>
      <c r="B8" s="10" t="s">
        <v>40</v>
      </c>
      <c r="C8" s="11" t="s">
        <v>12</v>
      </c>
      <c r="D8" s="11" t="s">
        <v>6</v>
      </c>
    </row>
    <row r="9" spans="1:13" x14ac:dyDescent="0.25">
      <c r="A9" t="s">
        <v>43</v>
      </c>
      <c r="B9" s="10" t="s">
        <v>4</v>
      </c>
      <c r="C9" s="11"/>
      <c r="D9" s="11" t="s">
        <v>6</v>
      </c>
    </row>
    <row r="11" spans="1:13" x14ac:dyDescent="0.25">
      <c r="M11" s="17"/>
    </row>
    <row r="12" spans="1:13" x14ac:dyDescent="0.25">
      <c r="M12" s="17"/>
    </row>
    <row r="13" spans="1:13" x14ac:dyDescent="0.25">
      <c r="M13" s="17"/>
    </row>
  </sheetData>
  <dataValidations count="1">
    <dataValidation type="list" allowBlank="1" showInputMessage="1" showErrorMessage="1" sqref="D2:D9">
      <formula1>Typologie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"/>
  <sheetViews>
    <sheetView workbookViewId="0">
      <selection activeCell="D14" sqref="D14"/>
    </sheetView>
  </sheetViews>
  <sheetFormatPr baseColWidth="10" defaultRowHeight="15" x14ac:dyDescent="0.25"/>
  <cols>
    <col min="1" max="1" width="14.7109375" customWidth="1"/>
    <col min="5" max="5" width="19.140625" customWidth="1"/>
    <col min="6" max="6" width="20.140625" customWidth="1"/>
  </cols>
  <sheetData>
    <row r="1" spans="1:2" x14ac:dyDescent="0.25">
      <c r="A1" s="15" t="s">
        <v>8</v>
      </c>
      <c r="B1" s="16" t="s">
        <v>44</v>
      </c>
    </row>
    <row r="2" spans="1:2" x14ac:dyDescent="0.25">
      <c r="A2" s="13" t="s">
        <v>10</v>
      </c>
      <c r="B2" s="14" t="s">
        <v>14</v>
      </c>
    </row>
    <row r="3" spans="1:2" x14ac:dyDescent="0.25">
      <c r="A3" s="13" t="s">
        <v>6</v>
      </c>
      <c r="B3" s="14" t="s">
        <v>15</v>
      </c>
    </row>
    <row r="4" spans="1:2" x14ac:dyDescent="0.25">
      <c r="A4" s="13" t="s">
        <v>11</v>
      </c>
      <c r="B4" s="14"/>
    </row>
    <row r="5" spans="1:2" x14ac:dyDescent="0.25">
      <c r="A5" s="13" t="s">
        <v>7</v>
      </c>
      <c r="B5" s="1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Synthèse</vt:lpstr>
      <vt:lpstr>Secteur1</vt:lpstr>
      <vt:lpstr>Secteur2</vt:lpstr>
      <vt:lpstr>DonnéesPersonnel</vt:lpstr>
      <vt:lpstr>param</vt:lpstr>
      <vt:lpstr>Secteurs</vt:lpstr>
      <vt:lpstr>Typologie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2023-03-31T15:26:41Z</dcterms:modified>
</cp:coreProperties>
</file>