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hidePivotFieldList="1" defaultThemeVersion="124226"/>
  <bookViews>
    <workbookView xWindow="-15" yWindow="45" windowWidth="14400" windowHeight="10965"/>
  </bookViews>
  <sheets>
    <sheet name="TRS" sheetId="1" r:id="rId1"/>
    <sheet name="Fériés" sheetId="3" r:id="rId2"/>
  </sheets>
  <functionGroups builtInGroupCount="17"/>
  <calcPr calcId="145621"/>
</workbook>
</file>

<file path=xl/calcChain.xml><?xml version="1.0" encoding="utf-8"?>
<calcChain xmlns="http://schemas.openxmlformats.org/spreadsheetml/2006/main">
  <c r="A14" i="3" l="1"/>
  <c r="A13" i="3"/>
  <c r="A12" i="3"/>
  <c r="A11" i="3"/>
  <c r="A10" i="3"/>
  <c r="A6" i="3"/>
  <c r="A5" i="3"/>
  <c r="A3" i="3"/>
  <c r="A7" i="3" s="1"/>
  <c r="A2" i="3"/>
  <c r="A4" i="3" l="1"/>
  <c r="A8" i="3"/>
  <c r="A9" i="3" s="1"/>
</calcChain>
</file>

<file path=xl/connections.xml><?xml version="1.0" encoding="utf-8"?>
<connections xmlns="http://schemas.openxmlformats.org/spreadsheetml/2006/main">
  <connection id="1" name="16" type="6" refreshedVersion="0" background="1">
    <textPr sourceFile="F:\Group\Magpf\TRS MAGPF\Extraction Automatique Temps\16.CSV" decimal="," thousands=" " tab="0" semicolon="1">
      <textFields count="13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<sst xmlns="http://schemas.openxmlformats.org/spreadsheetml/2006/main" count="13" uniqueCount="13">
  <si>
    <t>1er  Janvier</t>
  </si>
  <si>
    <t>Pâques</t>
  </si>
  <si>
    <t>Lundi de Pâques</t>
  </si>
  <si>
    <t>1er  Mai</t>
  </si>
  <si>
    <t xml:space="preserve"> 8 Mai Victoire 1945</t>
  </si>
  <si>
    <t>Jeudi de l'Ascension</t>
  </si>
  <si>
    <t>Pentecôte</t>
  </si>
  <si>
    <t>Lundi de Pentecôte</t>
  </si>
  <si>
    <t>Fête Nationale France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</si>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</sst>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name val="Calibri"/>
      <family val="2"/>
    </font>
    <font>
      <sz val="8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 applyProtection="1">
      <alignment horizontal="center" vertical="center"/>
      <protection hidden="1"/>
    </xf>
    <xf numFmtId="0" fontId="1" fillId="2" borderId="1" xfId="0" applyFont="1" applyFill="1" applyBorder="1" applyAlignment="1">
      <alignment horizontal="center"/>
    </xf>
    <xf numFmtId="14" fontId="2" fillId="0" borderId="0" xfId="0" applyNumberFormat="1" applyFont="1" applyFill="1" applyAlignment="1" applyProtection="1">
      <alignment horizontal="center"/>
      <protection hidden="1"/>
    </xf>
    <xf numFmtId="14" fontId="2" fillId="0" borderId="0" xfId="0" applyNumberFormat="1" applyFont="1" applyFill="1" applyAlignment="1" applyProtection="1">
      <alignment horizontal="right"/>
      <protection hidden="1"/>
    </xf>
    <xf numFmtId="14" fontId="2" fillId="0" borderId="0" xfId="0" applyNumberFormat="1" applyFont="1" applyFill="1" applyProtection="1">
      <protection hidden="1"/>
    </xf>
    <xf numFmtId="0" fontId="2" fillId="0" borderId="0" xfId="0" applyFont="1"/>
    <xf numFmtId="0" fontId="3" fillId="0" borderId="0" xfId="0" applyFont="1" applyFill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"/>
  <sheetViews>
    <sheetView tabSelected="1" zoomScaleNormal="100" workbookViewId="0">
      <selection activeCell="A2" sqref="A2"/>
    </sheetView>
  </sheetViews>
  <sheetFormatPr baseColWidth="10" defaultColWidth="11.42578125" defaultRowHeight="15" x14ac:dyDescent="0.25"/>
  <cols>
    <col min="1" max="16384" width="11.42578125" style="1"/>
  </cols>
  <sheetData/>
  <sheetProtection selectLockedCells="1"/>
  <dataConsolidate/>
  <pageMargins left="0.25" right="0.25" top="0.75" bottom="0.75" header="0.3" footer="0.3"/>
  <pageSetup paperSize="9" scale="6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"/>
  <sheetViews>
    <sheetView workbookViewId="0">
      <selection activeCell="D20" sqref="D20"/>
    </sheetView>
  </sheetViews>
  <sheetFormatPr baseColWidth="10" defaultRowHeight="15" x14ac:dyDescent="0.25"/>
  <cols>
    <col min="1" max="1" width="12.7109375" customWidth="1"/>
    <col min="2" max="2" width="21.5703125" customWidth="1"/>
    <col min="257" max="257" width="12.7109375" customWidth="1"/>
    <col min="258" max="258" width="21.5703125" customWidth="1"/>
    <col min="513" max="513" width="12.7109375" customWidth="1"/>
    <col min="514" max="514" width="21.5703125" customWidth="1"/>
    <col min="769" max="769" width="12.7109375" customWidth="1"/>
    <col min="770" max="770" width="21.5703125" customWidth="1"/>
    <col min="1025" max="1025" width="12.7109375" customWidth="1"/>
    <col min="1026" max="1026" width="21.5703125" customWidth="1"/>
    <col min="1281" max="1281" width="12.7109375" customWidth="1"/>
    <col min="1282" max="1282" width="21.5703125" customWidth="1"/>
    <col min="1537" max="1537" width="12.7109375" customWidth="1"/>
    <col min="1538" max="1538" width="21.5703125" customWidth="1"/>
    <col min="1793" max="1793" width="12.7109375" customWidth="1"/>
    <col min="1794" max="1794" width="21.5703125" customWidth="1"/>
    <col min="2049" max="2049" width="12.7109375" customWidth="1"/>
    <col min="2050" max="2050" width="21.5703125" customWidth="1"/>
    <col min="2305" max="2305" width="12.7109375" customWidth="1"/>
    <col min="2306" max="2306" width="21.5703125" customWidth="1"/>
    <col min="2561" max="2561" width="12.7109375" customWidth="1"/>
    <col min="2562" max="2562" width="21.5703125" customWidth="1"/>
    <col min="2817" max="2817" width="12.7109375" customWidth="1"/>
    <col min="2818" max="2818" width="21.5703125" customWidth="1"/>
    <col min="3073" max="3073" width="12.7109375" customWidth="1"/>
    <col min="3074" max="3074" width="21.5703125" customWidth="1"/>
    <col min="3329" max="3329" width="12.7109375" customWidth="1"/>
    <col min="3330" max="3330" width="21.5703125" customWidth="1"/>
    <col min="3585" max="3585" width="12.7109375" customWidth="1"/>
    <col min="3586" max="3586" width="21.5703125" customWidth="1"/>
    <col min="3841" max="3841" width="12.7109375" customWidth="1"/>
    <col min="3842" max="3842" width="21.5703125" customWidth="1"/>
    <col min="4097" max="4097" width="12.7109375" customWidth="1"/>
    <col min="4098" max="4098" width="21.5703125" customWidth="1"/>
    <col min="4353" max="4353" width="12.7109375" customWidth="1"/>
    <col min="4354" max="4354" width="21.5703125" customWidth="1"/>
    <col min="4609" max="4609" width="12.7109375" customWidth="1"/>
    <col min="4610" max="4610" width="21.5703125" customWidth="1"/>
    <col min="4865" max="4865" width="12.7109375" customWidth="1"/>
    <col min="4866" max="4866" width="21.5703125" customWidth="1"/>
    <col min="5121" max="5121" width="12.7109375" customWidth="1"/>
    <col min="5122" max="5122" width="21.5703125" customWidth="1"/>
    <col min="5377" max="5377" width="12.7109375" customWidth="1"/>
    <col min="5378" max="5378" width="21.5703125" customWidth="1"/>
    <col min="5633" max="5633" width="12.7109375" customWidth="1"/>
    <col min="5634" max="5634" width="21.5703125" customWidth="1"/>
    <col min="5889" max="5889" width="12.7109375" customWidth="1"/>
    <col min="5890" max="5890" width="21.5703125" customWidth="1"/>
    <col min="6145" max="6145" width="12.7109375" customWidth="1"/>
    <col min="6146" max="6146" width="21.5703125" customWidth="1"/>
    <col min="6401" max="6401" width="12.7109375" customWidth="1"/>
    <col min="6402" max="6402" width="21.5703125" customWidth="1"/>
    <col min="6657" max="6657" width="12.7109375" customWidth="1"/>
    <col min="6658" max="6658" width="21.5703125" customWidth="1"/>
    <col min="6913" max="6913" width="12.7109375" customWidth="1"/>
    <col min="6914" max="6914" width="21.5703125" customWidth="1"/>
    <col min="7169" max="7169" width="12.7109375" customWidth="1"/>
    <col min="7170" max="7170" width="21.5703125" customWidth="1"/>
    <col min="7425" max="7425" width="12.7109375" customWidth="1"/>
    <col min="7426" max="7426" width="21.5703125" customWidth="1"/>
    <col min="7681" max="7681" width="12.7109375" customWidth="1"/>
    <col min="7682" max="7682" width="21.5703125" customWidth="1"/>
    <col min="7937" max="7937" width="12.7109375" customWidth="1"/>
    <col min="7938" max="7938" width="21.5703125" customWidth="1"/>
    <col min="8193" max="8193" width="12.7109375" customWidth="1"/>
    <col min="8194" max="8194" width="21.5703125" customWidth="1"/>
    <col min="8449" max="8449" width="12.7109375" customWidth="1"/>
    <col min="8450" max="8450" width="21.5703125" customWidth="1"/>
    <col min="8705" max="8705" width="12.7109375" customWidth="1"/>
    <col min="8706" max="8706" width="21.5703125" customWidth="1"/>
    <col min="8961" max="8961" width="12.7109375" customWidth="1"/>
    <col min="8962" max="8962" width="21.5703125" customWidth="1"/>
    <col min="9217" max="9217" width="12.7109375" customWidth="1"/>
    <col min="9218" max="9218" width="21.5703125" customWidth="1"/>
    <col min="9473" max="9473" width="12.7109375" customWidth="1"/>
    <col min="9474" max="9474" width="21.5703125" customWidth="1"/>
    <col min="9729" max="9729" width="12.7109375" customWidth="1"/>
    <col min="9730" max="9730" width="21.5703125" customWidth="1"/>
    <col min="9985" max="9985" width="12.7109375" customWidth="1"/>
    <col min="9986" max="9986" width="21.5703125" customWidth="1"/>
    <col min="10241" max="10241" width="12.7109375" customWidth="1"/>
    <col min="10242" max="10242" width="21.5703125" customWidth="1"/>
    <col min="10497" max="10497" width="12.7109375" customWidth="1"/>
    <col min="10498" max="10498" width="21.5703125" customWidth="1"/>
    <col min="10753" max="10753" width="12.7109375" customWidth="1"/>
    <col min="10754" max="10754" width="21.5703125" customWidth="1"/>
    <col min="11009" max="11009" width="12.7109375" customWidth="1"/>
    <col min="11010" max="11010" width="21.5703125" customWidth="1"/>
    <col min="11265" max="11265" width="12.7109375" customWidth="1"/>
    <col min="11266" max="11266" width="21.5703125" customWidth="1"/>
    <col min="11521" max="11521" width="12.7109375" customWidth="1"/>
    <col min="11522" max="11522" width="21.5703125" customWidth="1"/>
    <col min="11777" max="11777" width="12.7109375" customWidth="1"/>
    <col min="11778" max="11778" width="21.5703125" customWidth="1"/>
    <col min="12033" max="12033" width="12.7109375" customWidth="1"/>
    <col min="12034" max="12034" width="21.5703125" customWidth="1"/>
    <col min="12289" max="12289" width="12.7109375" customWidth="1"/>
    <col min="12290" max="12290" width="21.5703125" customWidth="1"/>
    <col min="12545" max="12545" width="12.7109375" customWidth="1"/>
    <col min="12546" max="12546" width="21.5703125" customWidth="1"/>
    <col min="12801" max="12801" width="12.7109375" customWidth="1"/>
    <col min="12802" max="12802" width="21.5703125" customWidth="1"/>
    <col min="13057" max="13057" width="12.7109375" customWidth="1"/>
    <col min="13058" max="13058" width="21.5703125" customWidth="1"/>
    <col min="13313" max="13313" width="12.7109375" customWidth="1"/>
    <col min="13314" max="13314" width="21.5703125" customWidth="1"/>
    <col min="13569" max="13569" width="12.7109375" customWidth="1"/>
    <col min="13570" max="13570" width="21.5703125" customWidth="1"/>
    <col min="13825" max="13825" width="12.7109375" customWidth="1"/>
    <col min="13826" max="13826" width="21.5703125" customWidth="1"/>
    <col min="14081" max="14081" width="12.7109375" customWidth="1"/>
    <col min="14082" max="14082" width="21.5703125" customWidth="1"/>
    <col min="14337" max="14337" width="12.7109375" customWidth="1"/>
    <col min="14338" max="14338" width="21.5703125" customWidth="1"/>
    <col min="14593" max="14593" width="12.7109375" customWidth="1"/>
    <col min="14594" max="14594" width="21.5703125" customWidth="1"/>
    <col min="14849" max="14849" width="12.7109375" customWidth="1"/>
    <col min="14850" max="14850" width="21.5703125" customWidth="1"/>
    <col min="15105" max="15105" width="12.7109375" customWidth="1"/>
    <col min="15106" max="15106" width="21.5703125" customWidth="1"/>
    <col min="15361" max="15361" width="12.7109375" customWidth="1"/>
    <col min="15362" max="15362" width="21.5703125" customWidth="1"/>
    <col min="15617" max="15617" width="12.7109375" customWidth="1"/>
    <col min="15618" max="15618" width="21.5703125" customWidth="1"/>
    <col min="15873" max="15873" width="12.7109375" customWidth="1"/>
    <col min="15874" max="15874" width="21.5703125" customWidth="1"/>
    <col min="16129" max="16129" width="12.7109375" customWidth="1"/>
    <col min="16130" max="16130" width="21.5703125" customWidth="1"/>
  </cols>
  <sheetData>
    <row r="1" spans="1:15" s="6" customFormat="1" ht="15.75" thickBot="1" x14ac:dyDescent="0.3">
      <c r="A1" s="2">
        <v>2016</v>
      </c>
      <c r="B1" s="3"/>
      <c r="C1" s="4"/>
      <c r="D1" s="3"/>
      <c r="E1" s="3"/>
      <c r="F1" s="3"/>
      <c r="G1" s="3"/>
      <c r="H1" s="5"/>
      <c r="I1" s="5"/>
      <c r="J1" s="5"/>
      <c r="K1" s="5"/>
      <c r="L1" s="5"/>
      <c r="M1" s="5"/>
      <c r="N1" s="5"/>
    </row>
    <row r="2" spans="1:15" x14ac:dyDescent="0.25">
      <c r="A2" s="3">
        <f>DATE(A1,1,1)</f>
        <v>42370</v>
      </c>
      <c r="B2" t="s">
        <v>0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8"/>
    </row>
    <row r="3" spans="1:15" x14ac:dyDescent="0.25">
      <c r="A3" s="3">
        <f>ROUND(DATE(A1,4,MOD(234-11*MOD(A1,19),30))/7,)*7-6</f>
        <v>42456</v>
      </c>
      <c r="B3" t="s">
        <v>1</v>
      </c>
    </row>
    <row r="4" spans="1:15" x14ac:dyDescent="0.25">
      <c r="A4" s="3">
        <f>SUM(A3+1)</f>
        <v>42457</v>
      </c>
      <c r="B4" t="s">
        <v>2</v>
      </c>
    </row>
    <row r="5" spans="1:15" x14ac:dyDescent="0.25">
      <c r="A5" s="3">
        <f>DATE(A1,5,1)</f>
        <v>42491</v>
      </c>
      <c r="B5" t="s">
        <v>3</v>
      </c>
    </row>
    <row r="6" spans="1:15" x14ac:dyDescent="0.25">
      <c r="A6" s="3">
        <f>DATE(A1,5,8)</f>
        <v>42498</v>
      </c>
      <c r="B6" t="s">
        <v>4</v>
      </c>
    </row>
    <row r="7" spans="1:15" x14ac:dyDescent="0.25">
      <c r="A7" s="3">
        <f>A3+39</f>
        <v>42495</v>
      </c>
      <c r="B7" t="s">
        <v>5</v>
      </c>
    </row>
    <row r="8" spans="1:15" x14ac:dyDescent="0.25">
      <c r="A8" s="3">
        <f>A3+49</f>
        <v>42505</v>
      </c>
      <c r="B8" t="s">
        <v>6</v>
      </c>
    </row>
    <row r="9" spans="1:15" x14ac:dyDescent="0.25">
      <c r="A9" s="3">
        <f>SUM(A8+1)</f>
        <v>42506</v>
      </c>
      <c r="B9" t="s">
        <v>7</v>
      </c>
    </row>
    <row r="10" spans="1:15" x14ac:dyDescent="0.25">
      <c r="A10" s="3">
        <f>DATE(A1,7,14)</f>
        <v>42565</v>
      </c>
      <c r="B10" t="s">
        <v>8</v>
      </c>
    </row>
    <row r="11" spans="1:15" x14ac:dyDescent="0.25">
      <c r="A11" s="3">
        <f>DATE(A1,8,15)</f>
        <v>42597</v>
      </c>
      <c r="B11" t="s">
        <v>9</v>
      </c>
    </row>
    <row r="12" spans="1:15" x14ac:dyDescent="0.25">
      <c r="A12" s="3">
        <f>DATE(A1,11,1)</f>
        <v>42675</v>
      </c>
      <c r="B12" t="s">
        <v>10</v>
      </c>
    </row>
    <row r="13" spans="1:15" x14ac:dyDescent="0.25">
      <c r="A13" s="3">
        <f>DATE(A1,11,11)</f>
        <v>42685</v>
      </c>
      <c r="B13" t="s">
        <v>11</v>
      </c>
    </row>
    <row r="14" spans="1:15" x14ac:dyDescent="0.25">
      <c r="A14" s="3">
        <f>DATE(A1,12,25)</f>
        <v>42729</v>
      </c>
      <c r="B14" t="s"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TRS</vt:lpstr>
      <vt:lpstr>Fériés</vt:lpstr>
    </vt:vector>
  </TitlesOfParts>
  <Manager>Olivier Brulin</Manager>
  <Company>DAILYCER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TRS PF pour réunion de production</dc:title>
  <dc:creator>Pierre Debehaigne</dc:creator>
  <cp:lastModifiedBy>Pierre Debehaigne</cp:lastModifiedBy>
  <cp:lastPrinted>2016-08-09T07:55:47Z</cp:lastPrinted>
  <dcterms:created xsi:type="dcterms:W3CDTF">2016-04-13T07:15:58Z</dcterms:created>
  <dcterms:modified xsi:type="dcterms:W3CDTF">2016-08-10T15:01:52Z</dcterms:modified>
  <cp:contentStatus>Terminé</cp:contentStatus>
</cp:coreProperties>
</file>