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910" codeName="{7A2D7E96-6E34-419A-AE5F-296B3A7E7977}"/>
  <workbookPr codeName="ThisWorkbook" autoCompressPictures="0"/>
  <bookViews>
    <workbookView xWindow="100" yWindow="0" windowWidth="25100" windowHeight="15540" tabRatio="500"/>
  </bookViews>
  <sheets>
    <sheet name="Feuille1" sheetId="1" r:id="rId1"/>
  </sheets>
  <calcPr calcId="140001" iterate="1" iterateCount="1" iterateDelta="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0" i="1" l="1"/>
  <c r="D17" i="1"/>
  <c r="C18" i="1"/>
  <c r="C21" i="1"/>
  <c r="C6" i="1"/>
  <c r="D6" i="1"/>
  <c r="C7" i="1"/>
  <c r="C9" i="1"/>
  <c r="C11" i="1"/>
</calcChain>
</file>

<file path=xl/sharedStrings.xml><?xml version="1.0" encoding="utf-8"?>
<sst xmlns="http://schemas.openxmlformats.org/spreadsheetml/2006/main" count="21" uniqueCount="13">
  <si>
    <t>Stock</t>
  </si>
  <si>
    <t>Message</t>
  </si>
  <si>
    <t>Bettrave Noire</t>
  </si>
  <si>
    <t>Quantité en gr</t>
  </si>
  <si>
    <t>Stock total (hors sdp)</t>
  </si>
  <si>
    <t>Laitue Maravilla</t>
  </si>
  <si>
    <t>Nbr sachets deja ensacher</t>
  </si>
  <si>
    <t>Nbre Portions dispo (hors min SdP)</t>
  </si>
  <si>
    <t xml:space="preserve">Qantité par portions </t>
  </si>
  <si>
    <t>1.2 gramme</t>
  </si>
  <si>
    <t xml:space="preserve">0.15 gramme </t>
  </si>
  <si>
    <t>Production annuelle en gr</t>
  </si>
  <si>
    <t>Entrée/Sortie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</si>
</sst>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sFr.-100C]&quot; &quot;#,##0.00;[Red][$sFr.-100C]&quot; -&quot;#,##0.00"/>
  </numFmts>
  <fonts count="6" x14ac:knownFonts="1">
    <font>
      <sz val="11"/>
      <color rgb="FF000000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sz val="7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 applyNumberFormat="0" applyBorder="0" applyProtection="0">
      <alignment horizontal="center"/>
    </xf>
    <xf numFmtId="0" fontId="1" fillId="0" borderId="0" applyNumberFormat="0" applyBorder="0" applyProtection="0">
      <alignment horizontal="center" textRotation="90"/>
    </xf>
    <xf numFmtId="0" fontId="2" fillId="0" borderId="0" applyNumberFormat="0" applyBorder="0" applyProtection="0"/>
    <xf numFmtId="164" fontId="2" fillId="0" borderId="0" applyBorder="0" applyProtection="0"/>
  </cellStyleXfs>
  <cellXfs count="8">
    <xf numFmtId="0" fontId="0" fillId="0" borderId="0" xfId="0"/>
    <xf numFmtId="0" fontId="3" fillId="0" borderId="0" xfId="0" applyFont="1"/>
    <xf numFmtId="0" fontId="0" fillId="0" borderId="0" xfId="0" applyAlignment="1">
      <alignment horizontal="center"/>
    </xf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NumberFormat="1" applyFont="1" applyAlignment="1">
      <alignment horizontal="center"/>
    </xf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J21"/>
  <sheetViews>
    <sheetView tabSelected="1" workbookViewId="0">
      <selection activeCell="B10" sqref="B10"/>
    </sheetView>
  </sheetViews>
  <sheetFormatPr baseColWidth="10" defaultColWidth="9" defaultRowHeight="13" x14ac:dyDescent="0"/>
  <cols>
    <col min="1" max="1" width="15.85546875" customWidth="1"/>
    <col min="2" max="2" width="19" customWidth="1"/>
    <col min="3" max="3" width="24.140625" customWidth="1"/>
    <col min="4" max="4" width="19.42578125" customWidth="1"/>
    <col min="5" max="9" width="10.7109375" customWidth="1"/>
    <col min="10" max="10" width="9" customWidth="1"/>
  </cols>
  <sheetData>
    <row r="1" spans="1:10" ht="15">
      <c r="A1" s="1" t="s">
        <v>0</v>
      </c>
    </row>
    <row r="3" spans="1:10">
      <c r="C3" s="2">
        <v>2013</v>
      </c>
      <c r="D3" s="6" t="s">
        <v>1</v>
      </c>
      <c r="E3" s="2">
        <v>2014</v>
      </c>
      <c r="F3" s="2" t="s">
        <v>1</v>
      </c>
      <c r="H3" s="2" t="s">
        <v>1</v>
      </c>
      <c r="I3" s="2">
        <v>2016</v>
      </c>
      <c r="J3" s="2" t="s">
        <v>1</v>
      </c>
    </row>
    <row r="5" spans="1:10">
      <c r="A5" s="3" t="s">
        <v>2</v>
      </c>
      <c r="B5" s="4" t="s">
        <v>11</v>
      </c>
      <c r="C5" s="5">
        <v>1000</v>
      </c>
    </row>
    <row r="6" spans="1:10">
      <c r="B6" s="4" t="s">
        <v>3</v>
      </c>
      <c r="C6" s="5">
        <f ca="1">C5-(C9*1.2)</f>
        <v>694</v>
      </c>
      <c r="D6" s="2" t="str">
        <f ca="1">IF(C6&lt;90,"Seulement pour SdP",IF(C6&lt;350,"Artichauts et Membres","A ensacher"))</f>
        <v>A ensacher</v>
      </c>
    </row>
    <row r="7" spans="1:10">
      <c r="B7" s="4" t="s">
        <v>7</v>
      </c>
      <c r="C7" s="5">
        <f ca="1">IF(D6="A ensacher",((C6-70)/2),"0")</f>
        <v>312</v>
      </c>
    </row>
    <row r="8" spans="1:10">
      <c r="B8" s="4" t="s">
        <v>8</v>
      </c>
      <c r="C8" s="5" t="s">
        <v>9</v>
      </c>
    </row>
    <row r="9" spans="1:10">
      <c r="B9" s="4" t="s">
        <v>6</v>
      </c>
      <c r="C9" s="7">
        <f ca="1">C9+C10</f>
        <v>263</v>
      </c>
    </row>
    <row r="10" spans="1:10">
      <c r="B10" s="4" t="s">
        <v>12</v>
      </c>
      <c r="C10" s="7">
        <v>8</v>
      </c>
    </row>
    <row r="11" spans="1:10">
      <c r="B11" s="4" t="s">
        <v>4</v>
      </c>
      <c r="C11" s="5" t="str">
        <f ca="1">IF(C7=0,C9&amp;" portions",(C7+C9)&amp;" portions ou "&amp;C6-70&amp;" gramme")</f>
        <v>575 portions ou 624 gramme</v>
      </c>
    </row>
    <row r="12" spans="1:10">
      <c r="B12" s="4"/>
    </row>
    <row r="16" spans="1:10">
      <c r="A16" s="3" t="s">
        <v>5</v>
      </c>
    </row>
    <row r="17" spans="2:4">
      <c r="B17" s="4" t="s">
        <v>3</v>
      </c>
      <c r="C17" s="5">
        <v>400</v>
      </c>
      <c r="D17" s="2" t="str">
        <f>IF(C17&lt;90,"Seulement pour SdP",IF(C17&lt;350,"Artichauts et Membres","A ensacher"))</f>
        <v>A ensacher</v>
      </c>
    </row>
    <row r="18" spans="2:4">
      <c r="B18" s="4" t="s">
        <v>7</v>
      </c>
      <c r="C18" s="5">
        <f>IF(D17="A ensacher",((C17-70)/2),"0")</f>
        <v>165</v>
      </c>
    </row>
    <row r="19" spans="2:4">
      <c r="B19" s="4" t="s">
        <v>8</v>
      </c>
      <c r="C19" s="5" t="s">
        <v>10</v>
      </c>
    </row>
    <row r="20" spans="2:4">
      <c r="B20" s="4" t="s">
        <v>6</v>
      </c>
      <c r="C20" s="7">
        <f>10+3-5+2</f>
        <v>10</v>
      </c>
    </row>
    <row r="21" spans="2:4">
      <c r="B21" s="4" t="s">
        <v>4</v>
      </c>
      <c r="C21" s="5" t="str">
        <f>IF(C18=0,C20&amp;" portions",(C18+C20)&amp;" portions ou "&amp;C17-70&amp;" gramme")</f>
        <v>175 portions ou 330 gramme</v>
      </c>
    </row>
  </sheetData>
  <pageMargins left="0" right="0" top="0.39409448818897608" bottom="0.39409448818897608" header="0" footer="0"/>
  <pageSetup paperSize="9" orientation="portrait" horizontalDpi="4294967292" verticalDpi="4294967292"/>
  <headerFooter>
    <oddHeader>&amp;C&amp;A</oddHeader>
    <oddFooter>&amp;CPage &amp;P</oddFooter>
  </headerFooter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Aurelia</dc:creator>
  <dc:description/>
  <cp:lastModifiedBy>Stéph Sumi</cp:lastModifiedBy>
  <cp:revision>1</cp:revision>
  <dcterms:created xsi:type="dcterms:W3CDTF">2016-04-24T12:19:59Z</dcterms:created>
  <dcterms:modified xsi:type="dcterms:W3CDTF">2016-05-02T15:19:00Z</dcterms:modified>
</cp:coreProperties>
</file>