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umouille\Documents\PIPAUD Hugo\Mémoire\"/>
    </mc:Choice>
  </mc:AlternateContent>
  <bookViews>
    <workbookView xWindow="0" yWindow="0" windowWidth="28800" windowHeight="12435"/>
  </bookViews>
  <sheets>
    <sheet name="Tableau de bord" sheetId="1" r:id="rId1"/>
    <sheet name="Crafter EF322QD" sheetId="2" r:id="rId2"/>
    <sheet name="Transporter VKW" sheetId="3" r:id="rId3"/>
    <sheet name="IVECO 54CFJ44" sheetId="4" r:id="rId4"/>
    <sheet name="IVECO BG833RG" sheetId="5" r:id="rId5"/>
    <sheet name="Renault Trafic" sheetId="7" r:id="rId6"/>
    <sheet name="D.A.F." sheetId="8" r:id="rId7"/>
    <sheet name="Mercedes AZ" sheetId="9" r:id="rId8"/>
    <sheet name="Renault Master" sheetId="10" r:id="rId9"/>
    <sheet name="Crafter DG502JV" sheetId="11" r:id="rId10"/>
    <sheet name="Citroën Berlingo" sheetId="12" r:id="rId11"/>
    <sheet name="Manitou 1440" sheetId="13" r:id="rId12"/>
    <sheet name="Manitou 523TMU" sheetId="14" r:id="rId13"/>
    <sheet name="Manitou 1030S" sheetId="15" r:id="rId14"/>
    <sheet name="Manitou 1030ST" sheetId="16" r:id="rId15"/>
    <sheet name="Mini-pelle 1615" sheetId="17" r:id="rId16"/>
    <sheet name="Mini-pelle 2980" sheetId="18" r:id="rId17"/>
    <sheet name="Mini-pelle 6T" sheetId="33" r:id="rId18"/>
    <sheet name="Dumper" sheetId="19" r:id="rId19"/>
    <sheet name="Remorque Jaunin" sheetId="20" r:id="rId20"/>
    <sheet name="Remorque Cougnaud" sheetId="21" r:id="rId21"/>
    <sheet name="Remorque Thievin" sheetId="22" r:id="rId22"/>
    <sheet name="Machine à enduire" sheetId="23" r:id="rId23"/>
    <sheet name="Compresseur XAS 56" sheetId="24" r:id="rId24"/>
    <sheet name="Dameuse ABG" sheetId="25" r:id="rId25"/>
    <sheet name="Bétonnières" sheetId="26" r:id="rId26"/>
    <sheet name="Electroportatif" sheetId="27" r:id="rId27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1" l="1"/>
  <c r="B3" i="1"/>
  <c r="D7" i="3" l="1"/>
  <c r="D7" i="2"/>
  <c r="C27" i="1" l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B7" i="1"/>
  <c r="C7" i="1"/>
  <c r="C6" i="1"/>
  <c r="B6" i="1"/>
  <c r="C5" i="1"/>
  <c r="B5" i="1"/>
  <c r="C4" i="1"/>
  <c r="B4" i="1"/>
  <c r="C2" i="1" l="1"/>
  <c r="B2" i="1"/>
</calcChain>
</file>

<file path=xl/sharedStrings.xml><?xml version="1.0" encoding="utf-8"?>
<sst xmlns="http://schemas.openxmlformats.org/spreadsheetml/2006/main" count="411" uniqueCount="157">
  <si>
    <t>Immatriculation:</t>
  </si>
  <si>
    <t>EF 322 QD</t>
  </si>
  <si>
    <t>Acquisition:</t>
  </si>
  <si>
    <t>DATE</t>
  </si>
  <si>
    <t>INTERVENANT</t>
  </si>
  <si>
    <t>DESCRIPTION DES TRAVAUX</t>
  </si>
  <si>
    <t>KILOMETRAGE</t>
  </si>
  <si>
    <t>Prochaine vidange:</t>
  </si>
  <si>
    <t>Révision prévue:</t>
  </si>
  <si>
    <t>CRAFTER VOLKSWAGEN</t>
  </si>
  <si>
    <t>TRANSPORTER VOLKSWAGEN</t>
  </si>
  <si>
    <t>DA 298 BK</t>
  </si>
  <si>
    <t>CAMION IVECO</t>
  </si>
  <si>
    <t>54 CFJ 44</t>
  </si>
  <si>
    <t>BG 833 RG</t>
  </si>
  <si>
    <t>?</t>
  </si>
  <si>
    <t>RENAULT TRAFIC</t>
  </si>
  <si>
    <t>918 BVS 44</t>
  </si>
  <si>
    <t>18T DAF</t>
  </si>
  <si>
    <t>104 CKH 44</t>
  </si>
  <si>
    <t>MERCEDES</t>
  </si>
  <si>
    <t>AZ 071 HX</t>
  </si>
  <si>
    <t>RENAULT MASTER</t>
  </si>
  <si>
    <t>CH 726 BE</t>
  </si>
  <si>
    <t xml:space="preserve"> DG 502 JV</t>
  </si>
  <si>
    <t>BW 529 GZ</t>
  </si>
  <si>
    <t>CITROËN BERLINGO</t>
  </si>
  <si>
    <t>MANITOU 1440</t>
  </si>
  <si>
    <t>MANITOU 523 TMU</t>
  </si>
  <si>
    <t>MANITOU 1030S</t>
  </si>
  <si>
    <t>MANITOU 1030ST</t>
  </si>
  <si>
    <t>MINI-PELLE 1615kg</t>
  </si>
  <si>
    <t>MINI-PELLE 2980kg</t>
  </si>
  <si>
    <t>MINI-PELLE 6T</t>
  </si>
  <si>
    <t>DUMPER AUSA</t>
  </si>
  <si>
    <t>REMORQUE JAUNIN</t>
  </si>
  <si>
    <t>412 CCS 44</t>
  </si>
  <si>
    <t>REMORQUE COUGNAUD</t>
  </si>
  <si>
    <t>292 YT 44</t>
  </si>
  <si>
    <t>REMORQUE THIEVIN</t>
  </si>
  <si>
    <t>MACHINE À ENDUIRE</t>
  </si>
  <si>
    <t>DP 745 MD</t>
  </si>
  <si>
    <t>COMPRESSEUR XAS 56</t>
  </si>
  <si>
    <t>DAMEUSE ABG VP 1300D</t>
  </si>
  <si>
    <t>BÉTONNIÈRES</t>
  </si>
  <si>
    <t>nom</t>
  </si>
  <si>
    <t>Proch vidange</t>
  </si>
  <si>
    <t>proch révision</t>
  </si>
  <si>
    <t>IVECO 54CFJ44</t>
  </si>
  <si>
    <t>IVECO BG833RG</t>
  </si>
  <si>
    <t>Renault Trafic</t>
  </si>
  <si>
    <t>D.A.F.</t>
  </si>
  <si>
    <t>Mercedes AZ</t>
  </si>
  <si>
    <t>Renault Master</t>
  </si>
  <si>
    <t>Crafter DG502JV</t>
  </si>
  <si>
    <t>Citroën Berlingo</t>
  </si>
  <si>
    <t>Manitou 1440</t>
  </si>
  <si>
    <t>Manitou 523TMU</t>
  </si>
  <si>
    <t>Manitou 1030S</t>
  </si>
  <si>
    <t>Manitou 1030ST</t>
  </si>
  <si>
    <t>Mini-pelle 1615</t>
  </si>
  <si>
    <t>Mini-pelle 2980</t>
  </si>
  <si>
    <t>Mini-pelle 6T</t>
  </si>
  <si>
    <t>Dumper</t>
  </si>
  <si>
    <t>Remorque Jaunin</t>
  </si>
  <si>
    <t>Remorque Cougnaud</t>
  </si>
  <si>
    <t>Remorque Thievin</t>
  </si>
  <si>
    <t>Machine à enduire</t>
  </si>
  <si>
    <t>Compresseur XAS 56</t>
  </si>
  <si>
    <t>Dameuse ABG</t>
  </si>
  <si>
    <t>Bétonnières</t>
  </si>
  <si>
    <t>Electroportatif</t>
  </si>
  <si>
    <t>CRAFTER EF322QD</t>
  </si>
  <si>
    <t>Garage Peugeot L.B</t>
  </si>
  <si>
    <t>Révision des 10000kms                        Forfait vidange + 24 contrôles       Remplacer filtre à huile</t>
  </si>
  <si>
    <t>Dernière vidange</t>
  </si>
  <si>
    <t>Prochaine vidange</t>
  </si>
  <si>
    <t>Prochain CT</t>
  </si>
  <si>
    <t>Div St Herblain</t>
  </si>
  <si>
    <t>J.C. Pascal</t>
  </si>
  <si>
    <t>Préparation et pose d'une galerie aluminum</t>
  </si>
  <si>
    <t>Garage L.B.</t>
  </si>
  <si>
    <t>Pneus avant + remise en place roue de secours, essuie glace avant (2), à prévoir: remplacement plaquettes freins avant</t>
  </si>
  <si>
    <t>Garage Bossis</t>
  </si>
  <si>
    <t>Peinture coquille rétro droit + rétroviseur droit</t>
  </si>
  <si>
    <t>Remplacement 2 amortisseurs AR, plaquettes de freins AV + AR</t>
  </si>
  <si>
    <t xml:space="preserve">Pose faisceau attelage - Contrôle direction OK - Ronflement: pneus qui font du bruit, pneus non usés                          </t>
  </si>
  <si>
    <t>Révision 70 000kms  - Forfait vidange + 24 contrôles  - Remplacer filtre à huile - Remplacer filtre à pollen - Remplacer cartouche filtre à garde   (Remplacement changements pneus AV)</t>
  </si>
  <si>
    <t>Dépose, pose calandre avant en partiel pare choc AV et pare boue AVG - Réparation réservoir lave glace</t>
  </si>
  <si>
    <t>Garage Peugeot L.B.</t>
  </si>
  <si>
    <t>Réparation roue tubless AVD</t>
  </si>
  <si>
    <t>Révision 95000kms - forfait vidange + 24 contrôles - Remplacer filtre à huile - Remplacement parebrise</t>
  </si>
  <si>
    <t>Contrôle technique, Remplacer pneus avant avec équilibrage, Montage du kit Parrot</t>
  </si>
  <si>
    <t>Garrage Bossis</t>
  </si>
  <si>
    <t>Révision 120 000km, forfait vidange + 24 contrôles, remplacer filtre à huile</t>
  </si>
  <si>
    <t>Contrôle technique pollution, remplacemebt batterie et contrôle débit de charge alternateur, Dépose pose auto radio</t>
  </si>
  <si>
    <t>Contrôle technique</t>
  </si>
  <si>
    <t>Contrôle technique:</t>
  </si>
  <si>
    <t>Garage GUY DABIN</t>
  </si>
  <si>
    <t>Réparation roue TUBLESS</t>
  </si>
  <si>
    <t>Vidange, dépose et repose cartouche filtre huile, remplacement lampe répétiteur rétro gauche</t>
  </si>
  <si>
    <t>Eclairage avant et arrière: veilleuse avant gauche et arrière, stop arrière droit avec dépose grilles de protection</t>
  </si>
  <si>
    <t>Méca Services</t>
  </si>
  <si>
    <t>Vidange moteur, contrôle niveaux, remplacé filtre à huile, remplacé ampoule, contrôle technique</t>
  </si>
  <si>
    <t>SDVI</t>
  </si>
  <si>
    <t>Remplacement levier de vitesse</t>
  </si>
  <si>
    <t>Remplace mono pression d'huile</t>
  </si>
  <si>
    <t>Dépose-pose plaquettes de frein AR, dégripper étriers, réparer branchement du moteur benne, remplaccer cosses, remplacer couvercle de feu ARD et clignotant retro gauche, contrôle niveaux</t>
  </si>
  <si>
    <t>Remplacer un pneu, pose roue de secours à l'ARD</t>
  </si>
  <si>
    <t>Dépose-pose plaquette frein AV, remplacer lampe veilleuse ARD, remplacer lampe feu de recul, contrôle batterie et nettoyage des cosses</t>
  </si>
  <si>
    <t>Dépose-pose plaquettes de frein AV, réglage trains au banc électrique, contrôle technique visite complémentaire</t>
  </si>
  <si>
    <t>Garage SCI Bossis</t>
  </si>
  <si>
    <t>Révision 50 000kms, forfait vidange + 24 contrôles, remplacer filtre à huile, dépose/pose cartouche de filtre à gazole, dépose/pose élément de filtre à air, remplacement filtre à polle, recherche de panne sur benne, dépose moteur hydraulique et démontage, remise en place d'un clips et contrôle des joints, remise à niveaux huile hydraulique</t>
  </si>
  <si>
    <t>Dépannage au dépôt, remplacement batterie</t>
  </si>
  <si>
    <t>Contrôle circuit de charge, remplacement alternateur, réparation témoin de plaquette ARG, alternateur échange standard</t>
  </si>
  <si>
    <t>Diagnostic et recherche de panne, remplacement démarreur</t>
  </si>
  <si>
    <t>Remplacer pneus AV et AR avec équilibrage, remplacer lampes stop gauche et droite</t>
  </si>
  <si>
    <t>Contrôle technique, regl trains au banc électronique, remplacement lampe clignotant ARD, remplacement roue AVD avec roue de secours</t>
  </si>
  <si>
    <t>Dépose/pose levier commande de vitesse, dépose/pose bloc de commande pour nettoyage</t>
  </si>
  <si>
    <t>Révision 60 000kms, forfait vidange + 24 contrôles, remplacer filtre à huile, remplacer pneu arrière droit avec équilibrage, permuter pneumatique ARD et ARG, dépose partiel de la planche de bord, blocage des volets de mixage de chauffage</t>
  </si>
  <si>
    <t>Révision embrayage - contrôle technique pollution</t>
  </si>
  <si>
    <t>Remplacement rétroviseur ext gauche, réparation roue tubless ARG</t>
  </si>
  <si>
    <t>L.BOSSIS.</t>
  </si>
  <si>
    <t>Remplacement rétroviseur gauche, contrôle technique, remplacement plaquettes de freins AR</t>
  </si>
  <si>
    <t>Garage Laurent Bossis</t>
  </si>
  <si>
    <t>Remplacement batterie et contrôle charge</t>
  </si>
  <si>
    <t>Garage BOSSIS</t>
  </si>
  <si>
    <t>Contrôle circuit électrique prise attelage, remplacement lampe clignotant de rétroviseur gauche, contrôle des niveaux, contrôle jeux transmissions, remplacement croisillons, roulements, remplacement fusible prise d'attelage, essais après travaux</t>
  </si>
  <si>
    <t>Réparation roue TUBLESS AVD</t>
  </si>
  <si>
    <t>Révision 80 000kms forfait vidange + 24 contrôles, remplacer filtre à huile</t>
  </si>
  <si>
    <t>Contrôle technique poullution du 26/09/2017, remplacement roue AVD par roue de secours, remplacement levier de vitesses et soufflet</t>
  </si>
  <si>
    <t>Remplacement éclaireur de plaque ARD, remplacer pneus AR avec équilibrage, permutation roue AVG avec roue ARD, contrôle technique fait le 22/08/18, pose grille de protection feux AR et remplacement cabochon de feux</t>
  </si>
  <si>
    <t>Remplacement plaquettes de frein AV et témoins, contrôle plaquette de freins AR, remplacement témoin plaquettes de freins AR</t>
  </si>
  <si>
    <t>Pascal BREBION</t>
  </si>
  <si>
    <t>Vidange niveaux, pression pneus, contrôle éclairage/freins/courroie, remplacer filtre à huile, 2 pneus avant</t>
  </si>
  <si>
    <t>Dépose-pose roue ARG, mise en place roue de secours, dépose-pose pneu, redressé la jante, contrôle batterie+circuit de charge, rpt batterie et contrôle niveaux</t>
  </si>
  <si>
    <t>Remplacer levier de vitesse +  essai</t>
  </si>
  <si>
    <t>Révision des 30 000kms, forfait vidange, dépose et pose cartouche filtre huile, échange élément filtre à combustible, dépose et pose élément filtre à air, échange filtre à pollen, remplacer essui-glace, remplacer feu de plaque, remplacer platine relevé vitre</t>
  </si>
  <si>
    <t>Glace rétro</t>
  </si>
  <si>
    <t>Dépannage sur chantier aux Raudières, contrôle et remplacement batterie</t>
  </si>
  <si>
    <t>Révision des 40 000kms, forfait vidange + 24 contrôles, dépose-pose cartouche de filtre à huile, remplacer feu ARG, remplacer transparent de feu ARD, remplacer répétiteur de clignotant sur rétroviseur, réglages des phares, précontrole</t>
  </si>
  <si>
    <t>Remplacer pneus avant avec équilibrage, contrôle niveaux, remplacer levier vitesses, levier support</t>
  </si>
  <si>
    <t>Révision 50 000kms, forfait vidange + 24 contrôles, remplacer filtre à huile, joint diamètre 16x2, filtre à huile, Yacco synthèse 5W40, liquide lave vitre, dépose-pose plaquettes de freins AR, remplacer 1 pneu, remplacer clignotant AVD, remplacer lampe de feu de plaque police, jeu de plaquettes freins AR, jeu témoin plaquettes freins AR, clignotant, lampe 12V-R5W, Pneus 195/75/16</t>
  </si>
  <si>
    <t>Remplacer pneus AR, équilibrage côté droit, contrôle niveaux</t>
  </si>
  <si>
    <t>Révision éclairage, contrôle de la prise de l'attelage et nettoyage, contrôle faisceaux et fusibles, remplacement plaquettes de frein AV et témoin, essais</t>
  </si>
  <si>
    <t>Remplacement miroir extérieur AVD supérieur, CT pollution</t>
  </si>
  <si>
    <t>Révision 70 000kms, forfait vidange + 24 contrôles, remplacement filtre à huile, dépose-pose cartouche de filtre à gazole, dépose-pose élément de filtre à air, remplacement filtre à pollen, remplacement lampe</t>
  </si>
  <si>
    <t>Réparation faisceaux ARD et ARG, dépose-pose feux AR complet et grilles 2 côtés</t>
  </si>
  <si>
    <t>Remplacer cosses négatif et positif de la batterie</t>
  </si>
  <si>
    <t>Remplacer un pneu arrière avec équilibrage, permutation AV et AR, remplacement lampe veilleuse droite, remplacement essui-glace AV, contrôle technique, diagnostic+remplacement lave vitre AVG</t>
  </si>
  <si>
    <t xml:space="preserve">Remplacer un pneu avec équilibrage, remplacement pneus AVD avec roue de secours, remplacement cable de freins à mains </t>
  </si>
  <si>
    <t>Remplacement disques et plaquettes de freins AR, refixer protecteur bas de caisses D et G</t>
  </si>
  <si>
    <t>Remplacement boitier de renvoi de commande des vitesses au volant</t>
  </si>
  <si>
    <t>Contrôle technique pollution</t>
  </si>
  <si>
    <t>Préparation roue tubless ARG, remplacement lampe plaque de police AR</t>
  </si>
  <si>
    <t>Remplacement prise attelage</t>
  </si>
  <si>
    <t>CT du 28/09/17, réparation roue tubless AVD + roue ARG intérieur, remplacement roue AVD par roue de secours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</si>
</sst>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4" fontId="0" fillId="0" borderId="0" xfId="0" applyNumberFormat="1"/>
    <xf numFmtId="14" fontId="0" fillId="4" borderId="0" xfId="0" applyNumberFormat="1" applyFill="1" applyBorder="1" applyAlignment="1">
      <alignment horizontal="center"/>
    </xf>
    <xf numFmtId="14" fontId="0" fillId="4" borderId="4" xfId="0" applyNumberFormat="1" applyFill="1" applyBorder="1" applyAlignment="1">
      <alignment horizontal="center"/>
    </xf>
    <xf numFmtId="17" fontId="1" fillId="2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17" fontId="1" fillId="2" borderId="0" xfId="0" applyNumberFormat="1" applyFont="1" applyFill="1" applyBorder="1" applyAlignment="1"/>
    <xf numFmtId="17" fontId="1" fillId="2" borderId="2" xfId="0" applyNumberFormat="1" applyFont="1" applyFill="1" applyBorder="1" applyAlignment="1"/>
    <xf numFmtId="0" fontId="1" fillId="3" borderId="0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2" borderId="2" xfId="0" applyFill="1" applyBorder="1" applyAlignment="1"/>
    <xf numFmtId="0" fontId="0" fillId="3" borderId="5" xfId="0" applyFill="1" applyBorder="1" applyAlignment="1"/>
    <xf numFmtId="14" fontId="0" fillId="2" borderId="0" xfId="0" applyNumberFormat="1" applyFill="1" applyBorder="1" applyAlignment="1"/>
    <xf numFmtId="14" fontId="0" fillId="3" borderId="4" xfId="0" applyNumberFormat="1" applyFill="1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7" fontId="1" fillId="0" borderId="2" xfId="0" applyNumberFormat="1" applyFont="1" applyFill="1" applyBorder="1" applyAlignment="1"/>
    <xf numFmtId="0" fontId="1" fillId="0" borderId="2" xfId="0" applyFont="1" applyFill="1" applyBorder="1" applyAlignment="1">
      <alignment vertical="center"/>
    </xf>
    <xf numFmtId="0" fontId="0" fillId="0" borderId="2" xfId="0" applyFill="1" applyBorder="1" applyAlignment="1"/>
    <xf numFmtId="0" fontId="0" fillId="0" borderId="5" xfId="0" applyFill="1" applyBorder="1" applyAlignment="1"/>
    <xf numFmtId="0" fontId="0" fillId="0" borderId="0" xfId="0" applyFill="1"/>
    <xf numFmtId="0" fontId="0" fillId="0" borderId="0" xfId="0" applyAlignment="1">
      <alignment wrapText="1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" xfId="0" applyFill="1" applyBorder="1" applyAlignment="1">
      <alignment horizontal="center"/>
    </xf>
    <xf numFmtId="0" fontId="0" fillId="2" borderId="1" xfId="0" applyFill="1" applyBorder="1" applyAlignment="1"/>
    <xf numFmtId="0" fontId="0" fillId="2" borderId="0" xfId="0" applyFill="1" applyBorder="1" applyAlignment="1"/>
    <xf numFmtId="0" fontId="0" fillId="3" borderId="1" xfId="0" applyFill="1" applyBorder="1" applyAlignment="1"/>
    <xf numFmtId="0" fontId="0" fillId="3" borderId="0" xfId="0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17" fontId="1" fillId="2" borderId="0" xfId="0" applyNumberFormat="1" applyFon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7" fontId="1" fillId="2" borderId="2" xfId="0" applyNumberFormat="1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17" fontId="1" fillId="2" borderId="2" xfId="0" applyNumberFormat="1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17" fontId="1" fillId="2" borderId="0" xfId="0" applyNumberFormat="1" applyFont="1" applyFill="1" applyBorder="1" applyAlignment="1">
      <alignment horizontal="center"/>
    </xf>
    <xf numFmtId="17" fontId="1" fillId="2" borderId="2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14" fontId="1" fillId="4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2">
    <dxf>
      <font>
        <u val="none"/>
      </font>
      <fill>
        <patternFill>
          <bgColor rgb="FFFF0000"/>
        </patternFill>
      </fill>
    </dxf>
    <dxf>
      <font>
        <u val="none"/>
      </font>
      <fill>
        <patternFill>
          <bgColor rgb="FF92D050"/>
        </patternFill>
      </fill>
    </dxf>
    <dxf>
      <font>
        <u val="none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C27" totalsRowShown="0">
  <autoFilter ref="A1:C27"/>
  <tableColumns count="3">
    <tableColumn id="1" name="nom"/>
    <tableColumn id="2" name="Proch vidange" dataDxfId="41">
      <calculatedColumnFormula>'Crafter EF322QD'!D5</calculatedColumnFormula>
    </tableColumn>
    <tableColumn id="3" name="proch révision" dataDxfId="40">
      <calculatedColumnFormula>'Crafter EF322QD'!D6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0:E27" totalsRowShown="0" headerRowDxfId="39">
  <autoFilter ref="B10:E27"/>
  <tableColumns count="4">
    <tableColumn id="1" name="DATE"/>
    <tableColumn id="2" name="KILOMETRAGE"/>
    <tableColumn id="3" name="INTERVENANT" dataDxfId="38"/>
    <tableColumn id="4" name="DESCRIPTION DES TRAV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17" displayName="Tableau17" ref="B10:E27" totalsRowShown="0" headerRowDxfId="37">
  <autoFilter ref="B10:E27"/>
  <tableColumns count="4">
    <tableColumn id="1" name="DATE" dataDxfId="36"/>
    <tableColumn id="2" name="KILOMETRAGE" dataDxfId="35"/>
    <tableColumn id="3" name="INTERVENANT" dataDxfId="34"/>
    <tableColumn id="4" name="DESCRIPTION DES TRAVAUX" dataDxfId="3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18" displayName="Tableau18" ref="B9:E58" totalsRowShown="0" headerRowDxfId="32">
  <autoFilter ref="B9:E58"/>
  <tableColumns count="4">
    <tableColumn id="1" name="DATE"/>
    <tableColumn id="2" name="KILOMETRAGE"/>
    <tableColumn id="3" name="INTERVENANT" dataDxfId="31"/>
    <tableColumn id="4" name="DESCRIPTION DES TRAVAUX" dataDxfId="3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19" displayName="Tableau19" ref="B9:E64" totalsRowShown="0" headerRowDxfId="29">
  <autoFilter ref="B9:E64"/>
  <tableColumns count="4">
    <tableColumn id="1" name="DATE" dataDxfId="28"/>
    <tableColumn id="2" name="KILOMETRAGE" dataDxfId="27"/>
    <tableColumn id="3" name="INTERVENANT" dataDxfId="26"/>
    <tableColumn id="4" name="DESCRIPTION DES TRAVAUX" dataDxfId="2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9" name="Tableau110" displayName="Tableau110" ref="B9:E26" totalsRowShown="0" headerRowDxfId="24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leau111" displayName="Tableau111" ref="B9:E26" totalsRowShown="0" headerRowDxfId="23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leau11012" displayName="Tableau11012" ref="B9:E26" totalsRowShown="0" headerRowDxfId="22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eau1101213" displayName="Tableau1101213" ref="B9:E26" totalsRowShown="0" headerRowDxfId="21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leau1101214" displayName="Tableau1101214" ref="B9:E26" totalsRowShown="0" headerRowDxfId="20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leau1101215" displayName="Tableau1101215" ref="B9:E26" totalsRowShown="0" headerRowDxfId="19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5" name="Tableau1101216" displayName="Tableau1101216" ref="B9:E26" totalsRowShown="0" headerRowDxfId="18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6" name="Tableau110121617" displayName="Tableau110121617" ref="B9:E26" totalsRowShown="0" headerRowDxfId="17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8" name="Tableau110121619" displayName="Tableau110121619" ref="B9:E26" totalsRowShown="0" headerRowDxfId="16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0" name="Tableau110121621" displayName="Tableau110121621" ref="B9:E26" totalsRowShown="0" headerRowDxfId="15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2" name="Tableau110121623" displayName="Tableau110121623" ref="B9:E26" totalsRowShown="0" headerRowDxfId="14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4" name="Tableau110121625" displayName="Tableau110121625" ref="B9:E26" totalsRowShown="0" headerRowDxfId="13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" name="Tableau1101216275" displayName="Tableau1101216275" ref="B9:E26" totalsRowShown="0" headerRowDxfId="12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6" name="Tableau110121627" displayName="Tableau110121627" ref="B9:E26" totalsRowShown="0" headerRowDxfId="11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7" name="Tableau110121628" displayName="Tableau110121628" ref="B9:E26" totalsRowShown="0" headerRowDxfId="10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9" name="Tableau110121630" displayName="Tableau110121630" ref="B9:E26" totalsRowShown="0" headerRowDxfId="9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31" name="Tableau110121632" displayName="Tableau110121632" ref="B9:E26" totalsRowShown="0" headerRowDxfId="8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33" name="Tableau110121634" displayName="Tableau110121634" ref="B9:E26" totalsRowShown="0" headerRowDxfId="7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34" name="Tableau110121635" displayName="Tableau110121635" ref="B9:E26" totalsRowShown="0" headerRowDxfId="6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36" name="Tableau110121637" displayName="Tableau110121637" ref="B9:E26" totalsRowShown="0" headerRowDxfId="5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7" name="Tableau110121638" displayName="Tableau110121638" ref="B9:E26" totalsRowShown="0" headerRowDxfId="4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38" name="Tableau110121639" displayName="Tableau110121639" ref="B9:E26" totalsRowShown="0" headerRowDxfId="3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>
      <selection activeCell="C3" sqref="C3"/>
    </sheetView>
  </sheetViews>
  <sheetFormatPr baseColWidth="10" defaultRowHeight="15" x14ac:dyDescent="0.25"/>
  <cols>
    <col min="1" max="1" width="40.5703125" customWidth="1"/>
    <col min="2" max="2" width="15.5703125" customWidth="1"/>
    <col min="3" max="3" width="15.7109375" customWidth="1"/>
  </cols>
  <sheetData>
    <row r="1" spans="1:3" x14ac:dyDescent="0.25">
      <c r="A1" t="s">
        <v>45</v>
      </c>
      <c r="B1" t="s">
        <v>46</v>
      </c>
      <c r="C1" t="s">
        <v>47</v>
      </c>
    </row>
    <row r="2" spans="1:3" x14ac:dyDescent="0.25">
      <c r="A2" t="s">
        <v>10</v>
      </c>
      <c r="B2" s="2">
        <f>'Transporter VKW'!D7</f>
        <v>43801</v>
      </c>
      <c r="C2" s="2">
        <f>'Transporter VKW'!D8</f>
        <v>41718</v>
      </c>
    </row>
    <row r="3" spans="1:3" x14ac:dyDescent="0.25">
      <c r="A3" t="s">
        <v>72</v>
      </c>
      <c r="B3" s="2">
        <f>'Crafter EF322QD'!D7</f>
        <v>43543</v>
      </c>
      <c r="C3" s="2">
        <f>'Crafter EF322QD'!D8</f>
        <v>42768</v>
      </c>
    </row>
    <row r="4" spans="1:3" x14ac:dyDescent="0.25">
      <c r="A4" t="s">
        <v>48</v>
      </c>
      <c r="B4" s="2">
        <f>'IVECO 54CFJ44'!D7</f>
        <v>42626</v>
      </c>
      <c r="C4" s="2">
        <f>'IVECO 54CFJ44'!D8</f>
        <v>0</v>
      </c>
    </row>
    <row r="5" spans="1:3" x14ac:dyDescent="0.25">
      <c r="A5" t="s">
        <v>49</v>
      </c>
      <c r="B5" s="2">
        <f>'Crafter EF322QD'!D6</f>
        <v>43119</v>
      </c>
      <c r="C5" s="2">
        <f>'Crafter EF322QD'!D8</f>
        <v>42768</v>
      </c>
    </row>
    <row r="6" spans="1:3" x14ac:dyDescent="0.25">
      <c r="A6" t="s">
        <v>50</v>
      </c>
      <c r="B6" s="2">
        <f>'Renault Trafic'!D6</f>
        <v>0</v>
      </c>
      <c r="C6" s="2">
        <f>'Renault Trafic'!D7</f>
        <v>0</v>
      </c>
    </row>
    <row r="7" spans="1:3" x14ac:dyDescent="0.25">
      <c r="A7" t="s">
        <v>51</v>
      </c>
      <c r="B7" s="2">
        <f>D.A.F.!D6</f>
        <v>43355</v>
      </c>
      <c r="C7" s="2">
        <f>D.A.F.!D7</f>
        <v>43811</v>
      </c>
    </row>
    <row r="8" spans="1:3" x14ac:dyDescent="0.25">
      <c r="A8" t="s">
        <v>52</v>
      </c>
      <c r="B8" s="2">
        <f>'Mercedes AZ'!D6</f>
        <v>0</v>
      </c>
      <c r="C8" s="2">
        <f>'Mercedes AZ'!D7</f>
        <v>0</v>
      </c>
    </row>
    <row r="9" spans="1:3" x14ac:dyDescent="0.25">
      <c r="A9" t="s">
        <v>53</v>
      </c>
      <c r="B9" s="2">
        <f>'Renault Master'!D6</f>
        <v>0</v>
      </c>
      <c r="C9" s="2">
        <f>'Renault Master'!D7</f>
        <v>0</v>
      </c>
    </row>
    <row r="10" spans="1:3" x14ac:dyDescent="0.25">
      <c r="A10" t="s">
        <v>54</v>
      </c>
      <c r="B10" s="2">
        <f>'Crafter DG502JV'!D6</f>
        <v>0</v>
      </c>
      <c r="C10" s="2">
        <f>'Crafter DG502JV'!D7</f>
        <v>0</v>
      </c>
    </row>
    <row r="11" spans="1:3" x14ac:dyDescent="0.25">
      <c r="A11" t="s">
        <v>55</v>
      </c>
      <c r="B11" s="2">
        <f>'Citroën Berlingo'!D6</f>
        <v>0</v>
      </c>
      <c r="C11" s="2">
        <f>'Citroën Berlingo'!D7</f>
        <v>0</v>
      </c>
    </row>
    <row r="12" spans="1:3" x14ac:dyDescent="0.25">
      <c r="A12" t="s">
        <v>56</v>
      </c>
      <c r="B12" s="2">
        <f>'Manitou 1440'!D6</f>
        <v>0</v>
      </c>
      <c r="C12" s="2">
        <f>'Manitou 1440'!D7</f>
        <v>0</v>
      </c>
    </row>
    <row r="13" spans="1:3" x14ac:dyDescent="0.25">
      <c r="A13" t="s">
        <v>57</v>
      </c>
      <c r="B13" s="2">
        <f>'Manitou 523TMU'!D6</f>
        <v>0</v>
      </c>
      <c r="C13" s="2">
        <f>'Manitou 523TMU'!D7</f>
        <v>0</v>
      </c>
    </row>
    <row r="14" spans="1:3" x14ac:dyDescent="0.25">
      <c r="A14" t="s">
        <v>58</v>
      </c>
      <c r="B14" s="2">
        <f>'Manitou 1030S'!D6</f>
        <v>0</v>
      </c>
      <c r="C14" s="2">
        <f>'Manitou 1030S'!D7</f>
        <v>0</v>
      </c>
    </row>
    <row r="15" spans="1:3" x14ac:dyDescent="0.25">
      <c r="A15" t="s">
        <v>59</v>
      </c>
      <c r="B15" s="2">
        <f>'Manitou 1030ST'!D6</f>
        <v>0</v>
      </c>
      <c r="C15" s="2">
        <f>'Manitou 1030ST'!D7</f>
        <v>0</v>
      </c>
    </row>
    <row r="16" spans="1:3" x14ac:dyDescent="0.25">
      <c r="A16" t="s">
        <v>60</v>
      </c>
      <c r="B16" s="2">
        <f>'Mini-pelle 1615'!D6</f>
        <v>0</v>
      </c>
      <c r="C16" s="2">
        <f>'Mini-pelle 1615'!D7</f>
        <v>0</v>
      </c>
    </row>
    <row r="17" spans="1:3" x14ac:dyDescent="0.25">
      <c r="A17" t="s">
        <v>61</v>
      </c>
      <c r="B17" s="2">
        <f>'Mini-pelle 2980'!D6</f>
        <v>0</v>
      </c>
      <c r="C17" s="2">
        <f>'Mini-pelle 2980'!D7</f>
        <v>0</v>
      </c>
    </row>
    <row r="18" spans="1:3" x14ac:dyDescent="0.25">
      <c r="A18" t="s">
        <v>62</v>
      </c>
      <c r="B18" s="2">
        <f>'Mini-pelle 6T'!D6</f>
        <v>0</v>
      </c>
      <c r="C18" s="2">
        <f>'Mini-pelle 6T'!D7</f>
        <v>0</v>
      </c>
    </row>
    <row r="19" spans="1:3" x14ac:dyDescent="0.25">
      <c r="A19" t="s">
        <v>63</v>
      </c>
      <c r="B19" s="2">
        <f>Dumper!D6</f>
        <v>0</v>
      </c>
      <c r="C19" s="2">
        <f>Dumper!D7</f>
        <v>0</v>
      </c>
    </row>
    <row r="20" spans="1:3" x14ac:dyDescent="0.25">
      <c r="A20" t="s">
        <v>64</v>
      </c>
      <c r="B20" s="2">
        <f>'Remorque Jaunin'!D6</f>
        <v>0</v>
      </c>
      <c r="C20" s="2">
        <f>'Remorque Jaunin'!D7</f>
        <v>0</v>
      </c>
    </row>
    <row r="21" spans="1:3" x14ac:dyDescent="0.25">
      <c r="A21" t="s">
        <v>65</v>
      </c>
      <c r="B21" s="2">
        <f>'Remorque Cougnaud'!D6</f>
        <v>0</v>
      </c>
      <c r="C21" s="2">
        <f>'Remorque Cougnaud'!D7</f>
        <v>0</v>
      </c>
    </row>
    <row r="22" spans="1:3" x14ac:dyDescent="0.25">
      <c r="A22" t="s">
        <v>66</v>
      </c>
      <c r="B22" s="2">
        <f>'Remorque Thievin'!D6</f>
        <v>0</v>
      </c>
      <c r="C22" s="2">
        <f>'Remorque Thievin'!D7</f>
        <v>0</v>
      </c>
    </row>
    <row r="23" spans="1:3" x14ac:dyDescent="0.25">
      <c r="A23" t="s">
        <v>67</v>
      </c>
      <c r="B23" s="2">
        <f>'Machine à enduire'!D6</f>
        <v>0</v>
      </c>
      <c r="C23" s="2">
        <f>'Machine à enduire'!D7</f>
        <v>0</v>
      </c>
    </row>
    <row r="24" spans="1:3" x14ac:dyDescent="0.25">
      <c r="A24" t="s">
        <v>68</v>
      </c>
      <c r="B24" s="2">
        <f>'Compresseur XAS 56'!D6</f>
        <v>0</v>
      </c>
      <c r="C24" s="2">
        <f>'Compresseur XAS 56'!D7</f>
        <v>0</v>
      </c>
    </row>
    <row r="25" spans="1:3" x14ac:dyDescent="0.25">
      <c r="A25" t="s">
        <v>69</v>
      </c>
      <c r="B25" s="2">
        <f>'Dameuse ABG'!D6</f>
        <v>42075</v>
      </c>
      <c r="C25" s="2">
        <f>'Dameuse ABG'!D7</f>
        <v>43338</v>
      </c>
    </row>
    <row r="26" spans="1:3" x14ac:dyDescent="0.25">
      <c r="A26" t="s">
        <v>70</v>
      </c>
      <c r="B26" s="2">
        <f>Bétonnières!D6</f>
        <v>0</v>
      </c>
      <c r="C26" s="2">
        <f>Bétonnières!D7</f>
        <v>0</v>
      </c>
    </row>
    <row r="27" spans="1:3" x14ac:dyDescent="0.25">
      <c r="A27" t="s">
        <v>71</v>
      </c>
      <c r="B27" s="2">
        <f>Electroportatif!D6</f>
        <v>0</v>
      </c>
      <c r="C27" s="2">
        <f>Electroportatif!D7</f>
        <v>0</v>
      </c>
    </row>
  </sheetData>
  <conditionalFormatting sqref="B2:B27">
    <cfRule type="colorScale" priority="3">
      <colorScale>
        <cfvo type="formula" val="&quot;&lt;AUJOURDHUI+30&quot;"/>
        <cfvo type="formula" val="&quot;&gt;AUJOURDHUI+60&quot;"/>
        <color rgb="FFF8696B"/>
        <color rgb="FF63BE7B"/>
      </colorScale>
    </cfRule>
  </conditionalFormatting>
  <conditionalFormatting sqref="B2">
    <cfRule type="cellIs" priority="2" operator="lessThan">
      <formula>"Aujourdhui()-60"</formula>
    </cfRule>
  </conditionalFormatting>
  <conditionalFormatting sqref="B2:C27">
    <cfRule type="cellIs" dxfId="1" priority="1" operator="greaterThan">
      <formula>AUJOURDHUI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workbookViewId="0">
      <selection activeCell="D7" sqref="D7"/>
    </sheetView>
  </sheetViews>
  <sheetFormatPr baseColWidth="10" defaultRowHeight="15" x14ac:dyDescent="0.25"/>
  <cols>
    <col min="1" max="1" width="18" customWidth="1"/>
    <col min="2" max="2" width="19.42578125" customWidth="1"/>
    <col min="3" max="3" width="17.5703125" customWidth="1"/>
    <col min="4" max="4" width="17.42578125" style="16" customWidth="1"/>
    <col min="5" max="5" width="29.28515625" customWidth="1"/>
  </cols>
  <sheetData>
    <row r="2" spans="2:5" x14ac:dyDescent="0.25">
      <c r="B2" s="57" t="s">
        <v>9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5">
        <v>42614</v>
      </c>
      <c r="E4" s="17"/>
    </row>
    <row r="5" spans="2:5" x14ac:dyDescent="0.25">
      <c r="B5" s="59" t="s">
        <v>0</v>
      </c>
      <c r="C5" s="60"/>
      <c r="D5" s="6" t="s">
        <v>1</v>
      </c>
      <c r="E5" s="18"/>
    </row>
    <row r="6" spans="2:5" x14ac:dyDescent="0.25">
      <c r="B6" s="53" t="s">
        <v>75</v>
      </c>
      <c r="C6" s="54"/>
      <c r="D6" s="3">
        <v>43119</v>
      </c>
      <c r="E6" s="19"/>
    </row>
    <row r="7" spans="2:5" x14ac:dyDescent="0.25">
      <c r="B7" s="59" t="s">
        <v>76</v>
      </c>
      <c r="C7" s="60"/>
      <c r="D7" s="3">
        <f>EDATE(D6,14)</f>
        <v>43543</v>
      </c>
      <c r="E7" s="19"/>
    </row>
    <row r="8" spans="2:5" ht="15.75" thickBot="1" x14ac:dyDescent="0.3">
      <c r="B8" s="55" t="s">
        <v>77</v>
      </c>
      <c r="C8" s="56"/>
      <c r="D8" s="4">
        <v>42768</v>
      </c>
      <c r="E8" s="20"/>
    </row>
    <row r="9" spans="2:5" x14ac:dyDescent="0.25">
      <c r="E9" s="21"/>
    </row>
    <row r="10" spans="2:5" x14ac:dyDescent="0.25">
      <c r="B10" s="1" t="s">
        <v>3</v>
      </c>
      <c r="C10" s="1" t="s">
        <v>6</v>
      </c>
      <c r="D10" s="15" t="s">
        <v>4</v>
      </c>
      <c r="E10" s="1" t="s">
        <v>5</v>
      </c>
    </row>
    <row r="11" spans="2:5" ht="45" x14ac:dyDescent="0.25">
      <c r="B11" s="23">
        <v>43119</v>
      </c>
      <c r="C11" s="24">
        <v>11809</v>
      </c>
      <c r="D11" s="24" t="s">
        <v>73</v>
      </c>
      <c r="E11" s="22" t="s">
        <v>74</v>
      </c>
    </row>
  </sheetData>
  <mergeCells count="6">
    <mergeCell ref="B6:C6"/>
    <mergeCell ref="B8:C8"/>
    <mergeCell ref="B2:E3"/>
    <mergeCell ref="B4:C4"/>
    <mergeCell ref="B5:C5"/>
    <mergeCell ref="B7:C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6"/>
  <sheetViews>
    <sheetView workbookViewId="0">
      <selection activeCell="D6" sqref="D6"/>
    </sheetView>
  </sheetViews>
  <sheetFormatPr baseColWidth="10" defaultRowHeight="15" x14ac:dyDescent="0.25"/>
  <cols>
    <col min="2" max="2" width="14.7109375" customWidth="1"/>
    <col min="3" max="3" width="15.7109375" customWidth="1"/>
    <col min="4" max="4" width="20" customWidth="1"/>
    <col min="5" max="5" width="40" style="22" customWidth="1"/>
  </cols>
  <sheetData>
    <row r="2" spans="2:5" x14ac:dyDescent="0.25">
      <c r="B2" s="57" t="s">
        <v>10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5">
        <v>41974</v>
      </c>
      <c r="E4" s="17"/>
    </row>
    <row r="5" spans="2:5" x14ac:dyDescent="0.25">
      <c r="B5" s="59" t="s">
        <v>0</v>
      </c>
      <c r="C5" s="60"/>
      <c r="D5" s="6" t="s">
        <v>11</v>
      </c>
      <c r="E5" s="18"/>
    </row>
    <row r="6" spans="2:5" x14ac:dyDescent="0.25">
      <c r="B6" s="63" t="s">
        <v>75</v>
      </c>
      <c r="C6" s="64"/>
      <c r="D6" s="73">
        <v>43375</v>
      </c>
      <c r="E6" s="18"/>
    </row>
    <row r="7" spans="2:5" x14ac:dyDescent="0.25">
      <c r="B7" s="53" t="s">
        <v>7</v>
      </c>
      <c r="C7" s="54"/>
      <c r="D7" s="3">
        <f>EDATE(D6,14)</f>
        <v>43801</v>
      </c>
      <c r="E7" s="30"/>
    </row>
    <row r="8" spans="2:5" ht="15.75" thickBot="1" x14ac:dyDescent="0.3">
      <c r="B8" s="61" t="s">
        <v>97</v>
      </c>
      <c r="C8" s="62"/>
      <c r="D8" s="4">
        <v>41718</v>
      </c>
      <c r="E8" s="20"/>
    </row>
    <row r="10" spans="2:5" x14ac:dyDescent="0.25">
      <c r="B10" s="1" t="s">
        <v>3</v>
      </c>
      <c r="C10" s="1" t="s">
        <v>6</v>
      </c>
      <c r="D10" s="1" t="s">
        <v>4</v>
      </c>
      <c r="E10" s="25" t="s">
        <v>5</v>
      </c>
    </row>
    <row r="11" spans="2:5" ht="45" x14ac:dyDescent="0.25">
      <c r="B11" s="23">
        <v>41995</v>
      </c>
      <c r="C11" s="24"/>
      <c r="D11" s="24" t="s">
        <v>78</v>
      </c>
      <c r="E11" s="29" t="s">
        <v>86</v>
      </c>
    </row>
    <row r="12" spans="2:5" ht="30" x14ac:dyDescent="0.25">
      <c r="B12" s="26">
        <v>42003</v>
      </c>
      <c r="C12" s="27"/>
      <c r="D12" s="27" t="s">
        <v>79</v>
      </c>
      <c r="E12" s="29" t="s">
        <v>80</v>
      </c>
    </row>
    <row r="13" spans="2:5" ht="75" x14ac:dyDescent="0.25">
      <c r="B13" s="26">
        <v>42115</v>
      </c>
      <c r="C13" s="28">
        <v>74805</v>
      </c>
      <c r="D13" s="27" t="s">
        <v>81</v>
      </c>
      <c r="E13" s="29" t="s">
        <v>87</v>
      </c>
    </row>
    <row r="14" spans="2:5" ht="45" x14ac:dyDescent="0.25">
      <c r="B14" s="26">
        <v>42492</v>
      </c>
      <c r="C14" s="28">
        <v>76139</v>
      </c>
      <c r="D14" s="27" t="s">
        <v>81</v>
      </c>
      <c r="E14" s="29" t="s">
        <v>82</v>
      </c>
    </row>
    <row r="15" spans="2:5" ht="30" x14ac:dyDescent="0.25">
      <c r="B15" s="26">
        <v>42580</v>
      </c>
      <c r="C15" s="28">
        <v>82134</v>
      </c>
      <c r="D15" s="27" t="s">
        <v>83</v>
      </c>
      <c r="E15" s="29" t="s">
        <v>84</v>
      </c>
    </row>
    <row r="16" spans="2:5" ht="45" x14ac:dyDescent="0.25">
      <c r="B16" s="26">
        <v>42643</v>
      </c>
      <c r="C16" s="28">
        <v>85625</v>
      </c>
      <c r="D16" s="27" t="s">
        <v>83</v>
      </c>
      <c r="E16" s="29" t="s">
        <v>85</v>
      </c>
    </row>
    <row r="17" spans="2:5" ht="45" x14ac:dyDescent="0.25">
      <c r="B17" s="26">
        <v>42704</v>
      </c>
      <c r="C17" s="28">
        <v>89616</v>
      </c>
      <c r="D17" s="27" t="s">
        <v>83</v>
      </c>
      <c r="E17" s="29" t="s">
        <v>88</v>
      </c>
    </row>
    <row r="18" spans="2:5" x14ac:dyDescent="0.25">
      <c r="B18" s="26">
        <v>42766</v>
      </c>
      <c r="C18" s="28">
        <v>92174</v>
      </c>
      <c r="D18" s="27" t="s">
        <v>89</v>
      </c>
      <c r="E18" s="29" t="s">
        <v>90</v>
      </c>
    </row>
    <row r="19" spans="2:5" ht="45" x14ac:dyDescent="0.25">
      <c r="B19" s="26">
        <v>42812</v>
      </c>
      <c r="C19" s="28">
        <v>95102</v>
      </c>
      <c r="D19" s="27" t="s">
        <v>89</v>
      </c>
      <c r="E19" s="29" t="s">
        <v>91</v>
      </c>
    </row>
    <row r="20" spans="2:5" ht="45" x14ac:dyDescent="0.25">
      <c r="B20" s="26">
        <v>43034</v>
      </c>
      <c r="C20" s="28">
        <v>105475</v>
      </c>
      <c r="D20" s="27" t="s">
        <v>89</v>
      </c>
      <c r="E20" s="29" t="s">
        <v>92</v>
      </c>
    </row>
    <row r="21" spans="2:5" ht="30" x14ac:dyDescent="0.25">
      <c r="B21" s="26">
        <v>43375</v>
      </c>
      <c r="C21" s="28">
        <v>121454</v>
      </c>
      <c r="D21" s="27" t="s">
        <v>93</v>
      </c>
      <c r="E21" s="29" t="s">
        <v>94</v>
      </c>
    </row>
    <row r="22" spans="2:5" ht="60" x14ac:dyDescent="0.25">
      <c r="B22" s="26">
        <v>43465</v>
      </c>
      <c r="C22" s="28">
        <v>127898</v>
      </c>
      <c r="D22" s="27" t="s">
        <v>83</v>
      </c>
      <c r="E22" s="29" t="s">
        <v>95</v>
      </c>
    </row>
    <row r="23" spans="2:5" x14ac:dyDescent="0.25">
      <c r="B23" s="27"/>
      <c r="C23" s="27"/>
      <c r="D23" s="27"/>
      <c r="E23" s="29"/>
    </row>
    <row r="24" spans="2:5" x14ac:dyDescent="0.25">
      <c r="B24" s="27"/>
      <c r="C24" s="27"/>
      <c r="D24" s="27"/>
      <c r="E24" s="29"/>
    </row>
    <row r="25" spans="2:5" x14ac:dyDescent="0.25">
      <c r="B25" s="27"/>
      <c r="C25" s="27"/>
      <c r="D25" s="27"/>
      <c r="E25" s="29"/>
    </row>
    <row r="26" spans="2:5" x14ac:dyDescent="0.25">
      <c r="B26" s="27"/>
      <c r="C26" s="27"/>
      <c r="D26" s="27"/>
      <c r="E26" s="29"/>
    </row>
    <row r="27" spans="2:5" x14ac:dyDescent="0.25">
      <c r="B27" s="27"/>
      <c r="C27" s="27"/>
      <c r="D27" s="27"/>
    </row>
    <row r="28" spans="2:5" x14ac:dyDescent="0.25">
      <c r="B28" s="27"/>
      <c r="C28" s="27"/>
      <c r="D28" s="27"/>
    </row>
    <row r="29" spans="2:5" x14ac:dyDescent="0.25">
      <c r="B29" s="27"/>
      <c r="C29" s="27"/>
      <c r="D29" s="27"/>
    </row>
    <row r="30" spans="2:5" x14ac:dyDescent="0.25">
      <c r="B30" s="27"/>
      <c r="C30" s="27"/>
      <c r="D30" s="27"/>
    </row>
    <row r="31" spans="2:5" x14ac:dyDescent="0.25">
      <c r="B31" s="27"/>
      <c r="C31" s="27"/>
      <c r="D31" s="27"/>
    </row>
    <row r="32" spans="2:5" x14ac:dyDescent="0.25">
      <c r="B32" s="27"/>
      <c r="C32" s="27"/>
      <c r="D32" s="27"/>
    </row>
    <row r="33" spans="2:4" x14ac:dyDescent="0.25">
      <c r="B33" s="27"/>
      <c r="C33" s="27"/>
      <c r="D33" s="27"/>
    </row>
    <row r="34" spans="2:4" x14ac:dyDescent="0.25">
      <c r="B34" s="27"/>
      <c r="C34" s="27"/>
      <c r="D34" s="27"/>
    </row>
    <row r="35" spans="2:4" x14ac:dyDescent="0.25">
      <c r="B35" s="27"/>
      <c r="C35" s="27"/>
      <c r="D35" s="27"/>
    </row>
    <row r="36" spans="2:4" x14ac:dyDescent="0.25">
      <c r="B36" s="27"/>
      <c r="C36" s="27"/>
      <c r="D36" s="27"/>
    </row>
    <row r="37" spans="2:4" x14ac:dyDescent="0.25">
      <c r="B37" s="27"/>
      <c r="C37" s="27"/>
      <c r="D37" s="27"/>
    </row>
    <row r="38" spans="2:4" x14ac:dyDescent="0.25">
      <c r="B38" s="27"/>
      <c r="C38" s="27"/>
      <c r="D38" s="27"/>
    </row>
    <row r="39" spans="2:4" x14ac:dyDescent="0.25">
      <c r="B39" s="27"/>
      <c r="C39" s="27"/>
      <c r="D39" s="27"/>
    </row>
    <row r="40" spans="2:4" x14ac:dyDescent="0.25">
      <c r="B40" s="27"/>
      <c r="C40" s="27"/>
      <c r="D40" s="27"/>
    </row>
    <row r="41" spans="2:4" x14ac:dyDescent="0.25">
      <c r="B41" s="27"/>
      <c r="C41" s="27"/>
      <c r="D41" s="27"/>
    </row>
    <row r="42" spans="2:4" x14ac:dyDescent="0.25">
      <c r="B42" s="27"/>
      <c r="C42" s="27"/>
      <c r="D42" s="27"/>
    </row>
    <row r="43" spans="2:4" x14ac:dyDescent="0.25">
      <c r="B43" s="27"/>
      <c r="C43" s="27"/>
      <c r="D43" s="27"/>
    </row>
    <row r="44" spans="2:4" x14ac:dyDescent="0.25">
      <c r="B44" s="27"/>
      <c r="C44" s="27"/>
      <c r="D44" s="27"/>
    </row>
    <row r="45" spans="2:4" x14ac:dyDescent="0.25">
      <c r="B45" s="27"/>
      <c r="C45" s="27"/>
      <c r="D45" s="27"/>
    </row>
    <row r="46" spans="2:4" x14ac:dyDescent="0.25">
      <c r="B46" s="27"/>
      <c r="C46" s="27"/>
      <c r="D46" s="27"/>
    </row>
    <row r="47" spans="2:4" x14ac:dyDescent="0.25">
      <c r="B47" s="27"/>
      <c r="C47" s="27"/>
      <c r="D47" s="27"/>
    </row>
    <row r="48" spans="2:4" x14ac:dyDescent="0.25">
      <c r="B48" s="27"/>
      <c r="C48" s="27"/>
      <c r="D48" s="27"/>
    </row>
    <row r="49" spans="2:4" x14ac:dyDescent="0.25">
      <c r="B49" s="27"/>
      <c r="C49" s="27"/>
      <c r="D49" s="27"/>
    </row>
    <row r="50" spans="2:4" x14ac:dyDescent="0.25">
      <c r="B50" s="27"/>
      <c r="C50" s="27"/>
      <c r="D50" s="27"/>
    </row>
    <row r="51" spans="2:4" x14ac:dyDescent="0.25">
      <c r="B51" s="27"/>
      <c r="C51" s="27"/>
      <c r="D51" s="27"/>
    </row>
    <row r="52" spans="2:4" x14ac:dyDescent="0.25">
      <c r="B52" s="27"/>
      <c r="C52" s="27"/>
      <c r="D52" s="27"/>
    </row>
    <row r="53" spans="2:4" x14ac:dyDescent="0.25">
      <c r="B53" s="27"/>
      <c r="C53" s="27"/>
      <c r="D53" s="27"/>
    </row>
    <row r="54" spans="2:4" x14ac:dyDescent="0.25">
      <c r="B54" s="27"/>
      <c r="C54" s="27"/>
      <c r="D54" s="27"/>
    </row>
    <row r="55" spans="2:4" x14ac:dyDescent="0.25">
      <c r="B55" s="27"/>
      <c r="C55" s="27"/>
      <c r="D55" s="27"/>
    </row>
    <row r="56" spans="2:4" x14ac:dyDescent="0.25">
      <c r="B56" s="27"/>
      <c r="C56" s="27"/>
      <c r="D56" s="27"/>
    </row>
  </sheetData>
  <mergeCells count="6">
    <mergeCell ref="B7:C7"/>
    <mergeCell ref="B8:C8"/>
    <mergeCell ref="B2:E3"/>
    <mergeCell ref="B4:C4"/>
    <mergeCell ref="B5:C5"/>
    <mergeCell ref="B6:C6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8"/>
  <sheetViews>
    <sheetView workbookViewId="0">
      <selection activeCell="D35" sqref="D35"/>
    </sheetView>
  </sheetViews>
  <sheetFormatPr baseColWidth="10" defaultRowHeight="15" x14ac:dyDescent="0.25"/>
  <cols>
    <col min="2" max="2" width="13.85546875" customWidth="1"/>
    <col min="3" max="3" width="15.28515625" customWidth="1"/>
    <col min="4" max="4" width="21.28515625" style="27" customWidth="1"/>
    <col min="5" max="5" width="31.140625" style="47" customWidth="1"/>
  </cols>
  <sheetData>
    <row r="2" spans="2:5" x14ac:dyDescent="0.25">
      <c r="B2" s="57" t="s">
        <v>12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31" t="s">
        <v>2</v>
      </c>
      <c r="C4" s="32"/>
      <c r="D4" s="37">
        <v>39448</v>
      </c>
      <c r="E4" s="41"/>
    </row>
    <row r="5" spans="2:5" x14ac:dyDescent="0.25">
      <c r="B5" s="33" t="s">
        <v>0</v>
      </c>
      <c r="C5" s="34"/>
      <c r="D5" s="6" t="s">
        <v>13</v>
      </c>
      <c r="E5" s="42"/>
    </row>
    <row r="6" spans="2:5" x14ac:dyDescent="0.25">
      <c r="B6" s="31" t="s">
        <v>7</v>
      </c>
      <c r="C6" s="32"/>
      <c r="D6" s="38">
        <v>42412</v>
      </c>
      <c r="E6" s="43"/>
    </row>
    <row r="7" spans="2:5" ht="15.75" thickBot="1" x14ac:dyDescent="0.3">
      <c r="B7" s="35" t="s">
        <v>8</v>
      </c>
      <c r="C7" s="36"/>
      <c r="D7" s="39">
        <v>42626</v>
      </c>
      <c r="E7" s="44"/>
    </row>
    <row r="9" spans="2:5" x14ac:dyDescent="0.25">
      <c r="B9" s="1" t="s">
        <v>3</v>
      </c>
      <c r="C9" s="1" t="s">
        <v>6</v>
      </c>
      <c r="D9" s="24" t="s">
        <v>4</v>
      </c>
      <c r="E9" s="45" t="s">
        <v>5</v>
      </c>
    </row>
    <row r="10" spans="2:5" x14ac:dyDescent="0.25">
      <c r="B10" s="23">
        <v>39882</v>
      </c>
      <c r="C10" s="40">
        <v>9619</v>
      </c>
      <c r="D10" s="24" t="s">
        <v>98</v>
      </c>
      <c r="E10" s="46" t="s">
        <v>99</v>
      </c>
    </row>
    <row r="11" spans="2:5" ht="60" x14ac:dyDescent="0.25">
      <c r="B11" s="26">
        <v>39899</v>
      </c>
      <c r="C11" s="27"/>
      <c r="D11" s="27" t="s">
        <v>98</v>
      </c>
      <c r="E11" s="46" t="s">
        <v>100</v>
      </c>
    </row>
    <row r="12" spans="2:5" ht="60" x14ac:dyDescent="0.25">
      <c r="B12" s="26">
        <v>40138</v>
      </c>
      <c r="C12" s="27"/>
      <c r="D12" s="27" t="s">
        <v>98</v>
      </c>
      <c r="E12" s="46" t="s">
        <v>101</v>
      </c>
    </row>
    <row r="13" spans="2:5" ht="60" x14ac:dyDescent="0.25">
      <c r="B13" s="26">
        <v>40527</v>
      </c>
      <c r="C13" s="27"/>
      <c r="D13" s="27" t="s">
        <v>102</v>
      </c>
      <c r="E13" s="46" t="s">
        <v>103</v>
      </c>
    </row>
    <row r="14" spans="2:5" x14ac:dyDescent="0.25">
      <c r="B14" s="26">
        <v>41067</v>
      </c>
      <c r="C14" s="28">
        <v>36706</v>
      </c>
      <c r="D14" s="27" t="s">
        <v>104</v>
      </c>
      <c r="E14" s="46" t="s">
        <v>105</v>
      </c>
    </row>
    <row r="15" spans="2:5" x14ac:dyDescent="0.25">
      <c r="B15" s="26">
        <v>41075</v>
      </c>
      <c r="C15" s="27"/>
      <c r="D15" s="27" t="s">
        <v>102</v>
      </c>
      <c r="E15" s="46" t="s">
        <v>106</v>
      </c>
    </row>
    <row r="16" spans="2:5" ht="105" x14ac:dyDescent="0.25">
      <c r="B16" s="26">
        <v>41305</v>
      </c>
      <c r="C16" s="28">
        <v>41683</v>
      </c>
      <c r="D16" s="27" t="s">
        <v>98</v>
      </c>
      <c r="E16" s="46" t="s">
        <v>107</v>
      </c>
    </row>
    <row r="17" spans="2:5" ht="30" x14ac:dyDescent="0.25">
      <c r="B17" s="26">
        <v>41333</v>
      </c>
      <c r="C17" s="28">
        <v>42188</v>
      </c>
      <c r="D17" s="27" t="s">
        <v>98</v>
      </c>
      <c r="E17" s="46" t="s">
        <v>108</v>
      </c>
    </row>
    <row r="18" spans="2:5" ht="75" x14ac:dyDescent="0.25">
      <c r="B18" s="26">
        <v>41363</v>
      </c>
      <c r="C18" s="27">
        <v>43590</v>
      </c>
      <c r="D18" s="27" t="s">
        <v>98</v>
      </c>
      <c r="E18" s="46" t="s">
        <v>109</v>
      </c>
    </row>
    <row r="19" spans="2:5" ht="60" x14ac:dyDescent="0.25">
      <c r="B19" s="26">
        <v>41486</v>
      </c>
      <c r="C19" s="27"/>
      <c r="D19" s="27" t="s">
        <v>98</v>
      </c>
      <c r="E19" s="46" t="s">
        <v>110</v>
      </c>
    </row>
    <row r="20" spans="2:5" ht="180" x14ac:dyDescent="0.25">
      <c r="B20" s="26">
        <v>41517</v>
      </c>
      <c r="C20" s="28">
        <v>48427</v>
      </c>
      <c r="D20" s="27" t="s">
        <v>111</v>
      </c>
      <c r="E20" s="46" t="s">
        <v>112</v>
      </c>
    </row>
    <row r="21" spans="2:5" ht="30" x14ac:dyDescent="0.25">
      <c r="B21" s="26">
        <v>41570</v>
      </c>
      <c r="C21" s="28">
        <v>49763</v>
      </c>
      <c r="D21" s="27" t="s">
        <v>89</v>
      </c>
      <c r="E21" s="46" t="s">
        <v>113</v>
      </c>
    </row>
    <row r="22" spans="2:5" ht="75" x14ac:dyDescent="0.25">
      <c r="B22" s="26">
        <v>41578</v>
      </c>
      <c r="C22" s="28">
        <v>49950</v>
      </c>
      <c r="D22" s="27" t="s">
        <v>89</v>
      </c>
      <c r="E22" s="46" t="s">
        <v>114</v>
      </c>
    </row>
    <row r="23" spans="2:5" ht="30" x14ac:dyDescent="0.25">
      <c r="B23" s="26">
        <v>41621</v>
      </c>
      <c r="C23" s="28">
        <v>50984</v>
      </c>
      <c r="D23" s="27" t="s">
        <v>89</v>
      </c>
      <c r="E23" s="46" t="s">
        <v>115</v>
      </c>
    </row>
    <row r="24" spans="2:5" ht="45" x14ac:dyDescent="0.25">
      <c r="B24" s="26">
        <v>41694</v>
      </c>
      <c r="C24" s="27"/>
      <c r="D24" s="27" t="s">
        <v>89</v>
      </c>
      <c r="E24" s="46" t="s">
        <v>116</v>
      </c>
    </row>
    <row r="25" spans="2:5" ht="75" x14ac:dyDescent="0.25">
      <c r="B25" s="26">
        <v>41815</v>
      </c>
      <c r="C25" s="28">
        <v>55305</v>
      </c>
      <c r="D25" s="27" t="s">
        <v>89</v>
      </c>
      <c r="E25" s="46" t="s">
        <v>117</v>
      </c>
    </row>
    <row r="26" spans="2:5" ht="45" x14ac:dyDescent="0.25">
      <c r="B26" s="26">
        <v>41927</v>
      </c>
      <c r="C26" s="28">
        <v>58329</v>
      </c>
      <c r="D26" s="27" t="s">
        <v>89</v>
      </c>
      <c r="E26" s="46" t="s">
        <v>118</v>
      </c>
    </row>
    <row r="27" spans="2:5" ht="120" x14ac:dyDescent="0.25">
      <c r="B27" s="26">
        <v>42061</v>
      </c>
      <c r="C27" s="28">
        <v>61419</v>
      </c>
      <c r="D27" s="27" t="s">
        <v>89</v>
      </c>
      <c r="E27" s="46" t="s">
        <v>119</v>
      </c>
    </row>
    <row r="28" spans="2:5" ht="30" x14ac:dyDescent="0.25">
      <c r="B28" s="26">
        <v>42152</v>
      </c>
      <c r="C28" s="28">
        <v>63879</v>
      </c>
      <c r="E28" s="46" t="s">
        <v>120</v>
      </c>
    </row>
    <row r="29" spans="2:5" ht="45" x14ac:dyDescent="0.25">
      <c r="B29" s="26">
        <v>42390</v>
      </c>
      <c r="C29" s="28">
        <v>68261</v>
      </c>
      <c r="D29" s="27" t="s">
        <v>89</v>
      </c>
      <c r="E29" s="46" t="s">
        <v>121</v>
      </c>
    </row>
    <row r="30" spans="2:5" ht="60" x14ac:dyDescent="0.25">
      <c r="B30" s="26">
        <v>42613</v>
      </c>
      <c r="C30" s="28">
        <v>74240</v>
      </c>
      <c r="D30" s="27" t="s">
        <v>122</v>
      </c>
      <c r="E30" s="46" t="s">
        <v>123</v>
      </c>
    </row>
    <row r="31" spans="2:5" ht="30" x14ac:dyDescent="0.25">
      <c r="B31" s="26">
        <v>42703</v>
      </c>
      <c r="C31" s="28">
        <v>76447</v>
      </c>
      <c r="D31" s="27" t="s">
        <v>124</v>
      </c>
      <c r="E31" s="46" t="s">
        <v>125</v>
      </c>
    </row>
    <row r="32" spans="2:5" ht="135" x14ac:dyDescent="0.25">
      <c r="B32" s="26">
        <v>42704</v>
      </c>
      <c r="C32" s="28">
        <v>76755</v>
      </c>
      <c r="D32" s="27" t="s">
        <v>126</v>
      </c>
      <c r="E32" s="46" t="s">
        <v>127</v>
      </c>
    </row>
    <row r="33" spans="2:5" x14ac:dyDescent="0.25">
      <c r="B33" s="26">
        <v>42766</v>
      </c>
      <c r="C33" s="28">
        <v>78070</v>
      </c>
      <c r="D33" s="27" t="s">
        <v>126</v>
      </c>
      <c r="E33" s="46" t="s">
        <v>128</v>
      </c>
    </row>
    <row r="34" spans="2:5" ht="45" x14ac:dyDescent="0.25">
      <c r="B34" s="26">
        <v>42979</v>
      </c>
      <c r="C34" s="28">
        <v>80876</v>
      </c>
      <c r="D34" s="27" t="s">
        <v>126</v>
      </c>
      <c r="E34" s="46" t="s">
        <v>129</v>
      </c>
    </row>
    <row r="35" spans="2:5" ht="75" x14ac:dyDescent="0.25">
      <c r="B35" s="26">
        <v>43008</v>
      </c>
      <c r="C35" s="28">
        <v>83144</v>
      </c>
      <c r="D35" s="27" t="s">
        <v>126</v>
      </c>
      <c r="E35" s="46" t="s">
        <v>130</v>
      </c>
    </row>
    <row r="36" spans="2:5" ht="120" x14ac:dyDescent="0.25">
      <c r="B36" s="26">
        <v>43400</v>
      </c>
      <c r="C36" s="28">
        <v>88128</v>
      </c>
      <c r="D36" s="27" t="s">
        <v>126</v>
      </c>
      <c r="E36" s="46" t="s">
        <v>131</v>
      </c>
    </row>
    <row r="37" spans="2:5" ht="75" x14ac:dyDescent="0.25">
      <c r="B37" s="26">
        <v>43465</v>
      </c>
      <c r="C37" s="28">
        <v>90549</v>
      </c>
      <c r="D37" s="27" t="s">
        <v>126</v>
      </c>
      <c r="E37" s="46" t="s">
        <v>132</v>
      </c>
    </row>
    <row r="38" spans="2:5" x14ac:dyDescent="0.25">
      <c r="B38" s="27"/>
      <c r="C38" s="27"/>
      <c r="E38" s="46"/>
    </row>
    <row r="39" spans="2:5" x14ac:dyDescent="0.25">
      <c r="B39" s="27"/>
      <c r="C39" s="27"/>
      <c r="E39" s="46"/>
    </row>
    <row r="40" spans="2:5" x14ac:dyDescent="0.25">
      <c r="B40" s="27"/>
      <c r="C40" s="27"/>
      <c r="E40" s="46"/>
    </row>
    <row r="41" spans="2:5" x14ac:dyDescent="0.25">
      <c r="B41" s="27"/>
      <c r="C41" s="27"/>
      <c r="E41" s="46"/>
    </row>
    <row r="42" spans="2:5" x14ac:dyDescent="0.25">
      <c r="B42" s="27"/>
      <c r="C42" s="27"/>
      <c r="E42" s="46"/>
    </row>
    <row r="43" spans="2:5" x14ac:dyDescent="0.25">
      <c r="B43" s="27"/>
      <c r="C43" s="27"/>
      <c r="E43" s="46"/>
    </row>
    <row r="44" spans="2:5" x14ac:dyDescent="0.25">
      <c r="B44" s="27"/>
      <c r="C44" s="27"/>
      <c r="E44" s="46"/>
    </row>
    <row r="45" spans="2:5" x14ac:dyDescent="0.25">
      <c r="B45" s="27"/>
      <c r="C45" s="27"/>
      <c r="E45" s="46"/>
    </row>
    <row r="46" spans="2:5" x14ac:dyDescent="0.25">
      <c r="B46" s="27"/>
      <c r="C46" s="27"/>
      <c r="E46" s="46"/>
    </row>
    <row r="47" spans="2:5" x14ac:dyDescent="0.25">
      <c r="B47" s="27"/>
      <c r="C47" s="27"/>
      <c r="E47" s="46"/>
    </row>
    <row r="48" spans="2:5" x14ac:dyDescent="0.25">
      <c r="B48" s="27"/>
      <c r="C48" s="27"/>
      <c r="E48" s="46"/>
    </row>
    <row r="49" spans="2:5" x14ac:dyDescent="0.25">
      <c r="B49" s="27"/>
      <c r="C49" s="27"/>
      <c r="E49" s="46"/>
    </row>
    <row r="50" spans="2:5" x14ac:dyDescent="0.25">
      <c r="B50" s="27"/>
      <c r="C50" s="27"/>
      <c r="E50" s="46"/>
    </row>
    <row r="51" spans="2:5" x14ac:dyDescent="0.25">
      <c r="B51" s="27"/>
      <c r="C51" s="27"/>
      <c r="E51" s="46"/>
    </row>
    <row r="52" spans="2:5" x14ac:dyDescent="0.25">
      <c r="B52" s="27"/>
      <c r="C52" s="27"/>
      <c r="E52" s="46"/>
    </row>
    <row r="53" spans="2:5" x14ac:dyDescent="0.25">
      <c r="B53" s="27"/>
      <c r="C53" s="27"/>
      <c r="E53" s="46"/>
    </row>
    <row r="54" spans="2:5" x14ac:dyDescent="0.25">
      <c r="B54" s="27"/>
      <c r="C54" s="27"/>
      <c r="E54" s="46"/>
    </row>
    <row r="55" spans="2:5" x14ac:dyDescent="0.25">
      <c r="B55" s="27"/>
      <c r="C55" s="27"/>
      <c r="E55" s="46"/>
    </row>
    <row r="56" spans="2:5" x14ac:dyDescent="0.25">
      <c r="B56" s="27"/>
      <c r="C56" s="27"/>
      <c r="E56" s="46"/>
    </row>
    <row r="57" spans="2:5" x14ac:dyDescent="0.25">
      <c r="B57" s="27"/>
      <c r="C57" s="27"/>
      <c r="E57" s="46"/>
    </row>
    <row r="58" spans="2:5" x14ac:dyDescent="0.25">
      <c r="B58" s="27"/>
      <c r="C58" s="27"/>
      <c r="E58" s="46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4"/>
  <sheetViews>
    <sheetView topLeftCell="A34" workbookViewId="0">
      <selection activeCell="C34" sqref="C34"/>
    </sheetView>
  </sheetViews>
  <sheetFormatPr baseColWidth="10" defaultRowHeight="15" x14ac:dyDescent="0.25"/>
  <cols>
    <col min="3" max="3" width="16.5703125" customWidth="1"/>
    <col min="4" max="4" width="17.7109375" customWidth="1"/>
    <col min="5" max="5" width="32" style="29" customWidth="1"/>
  </cols>
  <sheetData>
    <row r="2" spans="2:5" x14ac:dyDescent="0.25">
      <c r="B2" s="57" t="s">
        <v>12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31" t="s">
        <v>2</v>
      </c>
      <c r="C4" s="32"/>
      <c r="D4" s="7" t="s">
        <v>15</v>
      </c>
      <c r="E4" s="48"/>
    </row>
    <row r="5" spans="2:5" x14ac:dyDescent="0.25">
      <c r="B5" s="33" t="s">
        <v>0</v>
      </c>
      <c r="C5" s="34"/>
      <c r="D5" s="9" t="s">
        <v>14</v>
      </c>
      <c r="E5" s="10"/>
    </row>
    <row r="6" spans="2:5" x14ac:dyDescent="0.25">
      <c r="B6" s="31" t="s">
        <v>7</v>
      </c>
      <c r="C6" s="32"/>
      <c r="D6" s="32"/>
      <c r="E6" s="49"/>
    </row>
    <row r="7" spans="2:5" ht="15.75" thickBot="1" x14ac:dyDescent="0.3">
      <c r="B7" s="35" t="s">
        <v>8</v>
      </c>
      <c r="C7" s="36"/>
      <c r="D7" s="36"/>
      <c r="E7" s="50"/>
    </row>
    <row r="9" spans="2:5" x14ac:dyDescent="0.25">
      <c r="B9" s="1" t="s">
        <v>3</v>
      </c>
      <c r="C9" s="1" t="s">
        <v>6</v>
      </c>
      <c r="D9" s="1" t="s">
        <v>4</v>
      </c>
      <c r="E9" s="51" t="s">
        <v>5</v>
      </c>
    </row>
    <row r="10" spans="2:5" ht="75" x14ac:dyDescent="0.25">
      <c r="B10" s="23">
        <v>39851</v>
      </c>
      <c r="C10" s="40">
        <v>16697</v>
      </c>
      <c r="D10" s="24" t="s">
        <v>133</v>
      </c>
      <c r="E10" s="29" t="s">
        <v>134</v>
      </c>
    </row>
    <row r="11" spans="2:5" ht="90" x14ac:dyDescent="0.25">
      <c r="B11" s="26">
        <v>40081</v>
      </c>
      <c r="C11" s="28">
        <v>21205</v>
      </c>
      <c r="D11" s="27" t="s">
        <v>98</v>
      </c>
      <c r="E11" s="29" t="s">
        <v>135</v>
      </c>
    </row>
    <row r="12" spans="2:5" ht="30" x14ac:dyDescent="0.25">
      <c r="B12" s="26">
        <v>40147</v>
      </c>
      <c r="C12" s="28">
        <v>22488</v>
      </c>
      <c r="D12" s="27" t="s">
        <v>102</v>
      </c>
      <c r="E12" s="29" t="s">
        <v>136</v>
      </c>
    </row>
    <row r="13" spans="2:5" ht="135" x14ac:dyDescent="0.25">
      <c r="B13" s="26">
        <v>40474</v>
      </c>
      <c r="C13" s="28">
        <v>28174</v>
      </c>
      <c r="D13" s="27" t="s">
        <v>98</v>
      </c>
      <c r="E13" s="29" t="s">
        <v>137</v>
      </c>
    </row>
    <row r="14" spans="2:5" x14ac:dyDescent="0.25">
      <c r="B14" s="26">
        <v>40540</v>
      </c>
      <c r="C14" s="27"/>
      <c r="D14" s="27" t="s">
        <v>102</v>
      </c>
      <c r="E14" s="29" t="s">
        <v>138</v>
      </c>
    </row>
    <row r="15" spans="2:5" ht="45" x14ac:dyDescent="0.25">
      <c r="B15" s="26">
        <v>40542</v>
      </c>
      <c r="C15" s="27"/>
      <c r="D15" s="27" t="s">
        <v>98</v>
      </c>
      <c r="E15" s="29" t="s">
        <v>139</v>
      </c>
    </row>
    <row r="16" spans="2:5" ht="120" x14ac:dyDescent="0.25">
      <c r="B16" s="26">
        <v>40907</v>
      </c>
      <c r="C16" s="27"/>
      <c r="D16" s="27" t="s">
        <v>98</v>
      </c>
      <c r="E16" s="29" t="s">
        <v>140</v>
      </c>
    </row>
    <row r="17" spans="2:5" ht="60" x14ac:dyDescent="0.25">
      <c r="B17" s="26">
        <v>41193</v>
      </c>
      <c r="C17" s="28">
        <v>46837</v>
      </c>
      <c r="D17" s="27" t="s">
        <v>98</v>
      </c>
      <c r="E17" s="29" t="s">
        <v>141</v>
      </c>
    </row>
    <row r="18" spans="2:5" ht="180" x14ac:dyDescent="0.25">
      <c r="B18" s="26">
        <v>41305</v>
      </c>
      <c r="C18" s="28">
        <v>49118</v>
      </c>
      <c r="D18" s="27" t="s">
        <v>98</v>
      </c>
      <c r="E18" s="29" t="s">
        <v>142</v>
      </c>
    </row>
    <row r="19" spans="2:5" ht="30" x14ac:dyDescent="0.25">
      <c r="B19" s="26">
        <v>41546</v>
      </c>
      <c r="C19" s="27"/>
      <c r="D19" s="27" t="s">
        <v>98</v>
      </c>
      <c r="E19" s="29" t="s">
        <v>143</v>
      </c>
    </row>
    <row r="20" spans="2:5" x14ac:dyDescent="0.25">
      <c r="B20" s="26">
        <v>41517</v>
      </c>
      <c r="C20" s="27"/>
      <c r="D20" s="27" t="s">
        <v>111</v>
      </c>
      <c r="E20" s="29" t="s">
        <v>96</v>
      </c>
    </row>
    <row r="21" spans="2:5" ht="75" x14ac:dyDescent="0.25">
      <c r="B21" s="26">
        <v>41649</v>
      </c>
      <c r="C21" s="27"/>
      <c r="D21" s="27" t="s">
        <v>111</v>
      </c>
      <c r="E21" s="29" t="s">
        <v>144</v>
      </c>
    </row>
    <row r="22" spans="2:5" ht="30" x14ac:dyDescent="0.25">
      <c r="B22" s="26">
        <v>41815</v>
      </c>
      <c r="C22" s="28">
        <v>64087</v>
      </c>
      <c r="D22" s="27" t="s">
        <v>111</v>
      </c>
      <c r="E22" s="29" t="s">
        <v>145</v>
      </c>
    </row>
    <row r="23" spans="2:5" ht="105" x14ac:dyDescent="0.25">
      <c r="B23" s="26">
        <v>41972</v>
      </c>
      <c r="C23" s="28">
        <v>67595</v>
      </c>
      <c r="D23" s="27" t="s">
        <v>111</v>
      </c>
      <c r="E23" s="29" t="s">
        <v>146</v>
      </c>
    </row>
    <row r="24" spans="2:5" ht="45" x14ac:dyDescent="0.25">
      <c r="B24" s="26">
        <v>42055</v>
      </c>
      <c r="C24" s="28">
        <v>69186</v>
      </c>
      <c r="D24" s="27" t="s">
        <v>111</v>
      </c>
      <c r="E24" s="29" t="s">
        <v>147</v>
      </c>
    </row>
    <row r="25" spans="2:5" ht="30" x14ac:dyDescent="0.25">
      <c r="B25" s="26">
        <v>42202</v>
      </c>
      <c r="C25" s="28">
        <v>73378</v>
      </c>
      <c r="D25" s="27" t="s">
        <v>111</v>
      </c>
      <c r="E25" s="52" t="s">
        <v>148</v>
      </c>
    </row>
    <row r="26" spans="2:5" ht="120" x14ac:dyDescent="0.25">
      <c r="B26" s="26">
        <v>42216</v>
      </c>
      <c r="C26" s="28">
        <v>73779</v>
      </c>
      <c r="D26" s="27" t="s">
        <v>89</v>
      </c>
      <c r="E26" s="29" t="s">
        <v>149</v>
      </c>
    </row>
    <row r="27" spans="2:5" ht="75" x14ac:dyDescent="0.25">
      <c r="B27" s="26">
        <v>42390</v>
      </c>
      <c r="C27" s="28">
        <v>76151</v>
      </c>
      <c r="D27" s="27" t="s">
        <v>89</v>
      </c>
      <c r="E27" s="29" t="s">
        <v>150</v>
      </c>
    </row>
    <row r="28" spans="2:5" ht="45" x14ac:dyDescent="0.25">
      <c r="B28" s="26">
        <v>42551</v>
      </c>
      <c r="C28" s="28">
        <v>80222</v>
      </c>
      <c r="D28" s="27" t="s">
        <v>89</v>
      </c>
      <c r="E28" s="29" t="s">
        <v>151</v>
      </c>
    </row>
    <row r="29" spans="2:5" ht="45" x14ac:dyDescent="0.25">
      <c r="B29" s="26">
        <v>42643</v>
      </c>
      <c r="C29" s="28">
        <v>82539</v>
      </c>
      <c r="D29" s="27" t="s">
        <v>89</v>
      </c>
      <c r="E29" s="29" t="s">
        <v>152</v>
      </c>
    </row>
    <row r="30" spans="2:5" x14ac:dyDescent="0.25">
      <c r="B30" s="26">
        <v>42734</v>
      </c>
      <c r="C30" s="27"/>
      <c r="D30" s="27" t="s">
        <v>83</v>
      </c>
      <c r="E30" s="29" t="s">
        <v>153</v>
      </c>
    </row>
    <row r="31" spans="2:5" ht="45" x14ac:dyDescent="0.25">
      <c r="B31" s="26">
        <v>42766</v>
      </c>
      <c r="C31" s="28">
        <v>84587</v>
      </c>
      <c r="D31" s="27" t="s">
        <v>89</v>
      </c>
      <c r="E31" s="29" t="s">
        <v>154</v>
      </c>
    </row>
    <row r="32" spans="2:5" x14ac:dyDescent="0.25">
      <c r="B32" s="26">
        <v>42794</v>
      </c>
      <c r="C32" s="28">
        <v>85532</v>
      </c>
      <c r="D32" s="27" t="s">
        <v>89</v>
      </c>
      <c r="E32" s="29" t="s">
        <v>155</v>
      </c>
    </row>
    <row r="33" spans="2:5" ht="60" x14ac:dyDescent="0.25">
      <c r="B33" s="26">
        <v>43008</v>
      </c>
      <c r="C33" s="28">
        <v>89763</v>
      </c>
      <c r="D33" s="27" t="s">
        <v>89</v>
      </c>
      <c r="E33" s="29" t="s">
        <v>156</v>
      </c>
    </row>
    <row r="34" spans="2:5" x14ac:dyDescent="0.25">
      <c r="B34" s="26">
        <v>42979</v>
      </c>
      <c r="C34" s="27"/>
      <c r="D34" s="27"/>
    </row>
    <row r="35" spans="2:5" x14ac:dyDescent="0.25">
      <c r="B35" s="27"/>
      <c r="C35" s="27"/>
      <c r="D35" s="27"/>
    </row>
    <row r="36" spans="2:5" x14ac:dyDescent="0.25">
      <c r="B36" s="27"/>
      <c r="C36" s="27"/>
      <c r="D36" s="27"/>
    </row>
    <row r="37" spans="2:5" x14ac:dyDescent="0.25">
      <c r="B37" s="27"/>
      <c r="C37" s="27"/>
      <c r="D37" s="27"/>
    </row>
    <row r="38" spans="2:5" x14ac:dyDescent="0.25">
      <c r="B38" s="27"/>
      <c r="C38" s="27"/>
      <c r="D38" s="27"/>
    </row>
    <row r="39" spans="2:5" x14ac:dyDescent="0.25">
      <c r="B39" s="27"/>
      <c r="C39" s="27"/>
      <c r="D39" s="27"/>
    </row>
    <row r="40" spans="2:5" x14ac:dyDescent="0.25">
      <c r="B40" s="27"/>
      <c r="C40" s="27"/>
      <c r="D40" s="27"/>
    </row>
    <row r="41" spans="2:5" x14ac:dyDescent="0.25">
      <c r="B41" s="27"/>
      <c r="C41" s="27"/>
      <c r="D41" s="27"/>
    </row>
    <row r="42" spans="2:5" x14ac:dyDescent="0.25">
      <c r="B42" s="27"/>
      <c r="C42" s="27"/>
      <c r="D42" s="27"/>
    </row>
    <row r="43" spans="2:5" x14ac:dyDescent="0.25">
      <c r="B43" s="27"/>
      <c r="C43" s="27"/>
      <c r="D43" s="27"/>
    </row>
    <row r="44" spans="2:5" x14ac:dyDescent="0.25">
      <c r="B44" s="27"/>
      <c r="C44" s="27"/>
      <c r="D44" s="27"/>
    </row>
    <row r="45" spans="2:5" x14ac:dyDescent="0.25">
      <c r="B45" s="27"/>
      <c r="C45" s="27"/>
      <c r="D45" s="27"/>
    </row>
    <row r="46" spans="2:5" x14ac:dyDescent="0.25">
      <c r="B46" s="27"/>
      <c r="C46" s="27"/>
      <c r="D46" s="27"/>
    </row>
    <row r="47" spans="2:5" x14ac:dyDescent="0.25">
      <c r="B47" s="27"/>
      <c r="C47" s="27"/>
      <c r="D47" s="27"/>
    </row>
    <row r="48" spans="2:5" x14ac:dyDescent="0.25">
      <c r="B48" s="27"/>
      <c r="C48" s="27"/>
      <c r="D48" s="27"/>
    </row>
    <row r="49" spans="2:4" x14ac:dyDescent="0.25">
      <c r="B49" s="27"/>
      <c r="C49" s="27"/>
      <c r="D49" s="27"/>
    </row>
    <row r="50" spans="2:4" x14ac:dyDescent="0.25">
      <c r="B50" s="27"/>
      <c r="C50" s="27"/>
      <c r="D50" s="27"/>
    </row>
    <row r="51" spans="2:4" x14ac:dyDescent="0.25">
      <c r="B51" s="27"/>
      <c r="C51" s="27"/>
      <c r="D51" s="27"/>
    </row>
    <row r="52" spans="2:4" x14ac:dyDescent="0.25">
      <c r="B52" s="27"/>
      <c r="C52" s="27"/>
      <c r="D52" s="27"/>
    </row>
    <row r="53" spans="2:4" x14ac:dyDescent="0.25">
      <c r="B53" s="27"/>
      <c r="C53" s="27"/>
      <c r="D53" s="27"/>
    </row>
    <row r="54" spans="2:4" x14ac:dyDescent="0.25">
      <c r="B54" s="27"/>
      <c r="C54" s="27"/>
      <c r="D54" s="27"/>
    </row>
    <row r="55" spans="2:4" x14ac:dyDescent="0.25">
      <c r="B55" s="27"/>
      <c r="C55" s="27"/>
      <c r="D55" s="27"/>
    </row>
    <row r="56" spans="2:4" x14ac:dyDescent="0.25">
      <c r="B56" s="27"/>
      <c r="C56" s="27"/>
      <c r="D56" s="27"/>
    </row>
    <row r="57" spans="2:4" x14ac:dyDescent="0.25">
      <c r="B57" s="27"/>
      <c r="C57" s="27"/>
      <c r="D57" s="27"/>
    </row>
    <row r="58" spans="2:4" x14ac:dyDescent="0.25">
      <c r="B58" s="27"/>
      <c r="C58" s="27"/>
      <c r="D58" s="27"/>
    </row>
    <row r="59" spans="2:4" x14ac:dyDescent="0.25">
      <c r="B59" s="27"/>
      <c r="C59" s="27"/>
      <c r="D59" s="27"/>
    </row>
    <row r="60" spans="2:4" x14ac:dyDescent="0.25">
      <c r="B60" s="27"/>
      <c r="C60" s="27"/>
      <c r="D60" s="27"/>
    </row>
    <row r="61" spans="2:4" x14ac:dyDescent="0.25">
      <c r="B61" s="27"/>
      <c r="C61" s="27"/>
      <c r="D61" s="27"/>
    </row>
    <row r="62" spans="2:4" x14ac:dyDescent="0.25">
      <c r="B62" s="27"/>
      <c r="C62" s="27"/>
      <c r="D62" s="27"/>
    </row>
    <row r="63" spans="2:4" x14ac:dyDescent="0.25">
      <c r="B63" s="27"/>
      <c r="C63" s="27"/>
      <c r="D63" s="27"/>
    </row>
    <row r="64" spans="2:4" x14ac:dyDescent="0.25">
      <c r="B64" s="27"/>
      <c r="C64" s="27"/>
      <c r="D64" s="27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7.140625" customWidth="1"/>
    <col min="4" max="4" width="16.28515625" customWidth="1"/>
    <col min="5" max="5" width="28.85546875" customWidth="1"/>
  </cols>
  <sheetData>
    <row r="2" spans="2:5" x14ac:dyDescent="0.25">
      <c r="B2" s="57" t="s">
        <v>16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38869</v>
      </c>
      <c r="E4" s="67"/>
    </row>
    <row r="5" spans="2:5" x14ac:dyDescent="0.25">
      <c r="B5" s="59" t="s">
        <v>0</v>
      </c>
      <c r="C5" s="60"/>
      <c r="D5" s="68" t="s">
        <v>17</v>
      </c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8" sqref="D8"/>
    </sheetView>
  </sheetViews>
  <sheetFormatPr baseColWidth="10" defaultRowHeight="15" x14ac:dyDescent="0.25"/>
  <cols>
    <col min="3" max="3" width="16.7109375" customWidth="1"/>
    <col min="4" max="4" width="16.5703125" customWidth="1"/>
    <col min="5" max="5" width="28.140625" customWidth="1"/>
  </cols>
  <sheetData>
    <row r="2" spans="2:5" x14ac:dyDescent="0.25">
      <c r="B2" s="57" t="s">
        <v>18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39692</v>
      </c>
      <c r="E4" s="67"/>
    </row>
    <row r="5" spans="2:5" x14ac:dyDescent="0.25">
      <c r="B5" s="59" t="s">
        <v>0</v>
      </c>
      <c r="C5" s="60"/>
      <c r="D5" s="68" t="s">
        <v>19</v>
      </c>
      <c r="E5" s="69"/>
    </row>
    <row r="6" spans="2:5" x14ac:dyDescent="0.25">
      <c r="B6" s="53" t="s">
        <v>7</v>
      </c>
      <c r="C6" s="54"/>
      <c r="D6" s="72">
        <v>43355</v>
      </c>
      <c r="E6" s="70"/>
    </row>
    <row r="7" spans="2:5" ht="15.75" thickBot="1" x14ac:dyDescent="0.3">
      <c r="B7" s="61" t="s">
        <v>8</v>
      </c>
      <c r="C7" s="62"/>
      <c r="D7" s="71">
        <v>43811</v>
      </c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5" sqref="D5:E5"/>
    </sheetView>
  </sheetViews>
  <sheetFormatPr baseColWidth="10" defaultRowHeight="15" x14ac:dyDescent="0.25"/>
  <cols>
    <col min="3" max="4" width="11.42578125" customWidth="1"/>
    <col min="5" max="5" width="27.140625" customWidth="1"/>
  </cols>
  <sheetData>
    <row r="2" spans="2:5" x14ac:dyDescent="0.25">
      <c r="B2" s="57" t="s">
        <v>20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 t="s">
        <v>15</v>
      </c>
      <c r="E4" s="67"/>
    </row>
    <row r="5" spans="2:5" x14ac:dyDescent="0.25">
      <c r="B5" s="59" t="s">
        <v>0</v>
      </c>
      <c r="C5" s="60"/>
      <c r="D5" s="68" t="s">
        <v>21</v>
      </c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B2" sqref="B2:E3"/>
    </sheetView>
  </sheetViews>
  <sheetFormatPr baseColWidth="10" defaultRowHeight="15" x14ac:dyDescent="0.25"/>
  <cols>
    <col min="3" max="3" width="16.5703125" customWidth="1"/>
    <col min="4" max="4" width="17.140625" customWidth="1"/>
    <col min="5" max="5" width="28.28515625" customWidth="1"/>
  </cols>
  <sheetData>
    <row r="2" spans="2:5" x14ac:dyDescent="0.25">
      <c r="B2" s="57" t="s">
        <v>22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41061</v>
      </c>
      <c r="E4" s="67"/>
    </row>
    <row r="5" spans="2:5" x14ac:dyDescent="0.25">
      <c r="B5" s="59" t="s">
        <v>0</v>
      </c>
      <c r="C5" s="60"/>
      <c r="D5" s="68" t="s">
        <v>23</v>
      </c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6.85546875" customWidth="1"/>
    <col min="4" max="4" width="16.28515625" customWidth="1"/>
    <col min="5" max="5" width="28.7109375" customWidth="1"/>
  </cols>
  <sheetData>
    <row r="2" spans="2:5" x14ac:dyDescent="0.25">
      <c r="B2" s="57" t="s">
        <v>9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41791</v>
      </c>
      <c r="E4" s="67"/>
    </row>
    <row r="5" spans="2:5" x14ac:dyDescent="0.25">
      <c r="B5" s="59" t="s">
        <v>0</v>
      </c>
      <c r="C5" s="60"/>
      <c r="D5" s="68" t="s">
        <v>24</v>
      </c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J17" sqref="J17"/>
    </sheetView>
  </sheetViews>
  <sheetFormatPr baseColWidth="10" defaultRowHeight="15" x14ac:dyDescent="0.25"/>
  <cols>
    <col min="3" max="3" width="16.85546875" customWidth="1"/>
    <col min="4" max="4" width="17.28515625" customWidth="1"/>
    <col min="5" max="5" width="29" customWidth="1"/>
  </cols>
  <sheetData>
    <row r="2" spans="2:5" x14ac:dyDescent="0.25">
      <c r="B2" s="57" t="s">
        <v>26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 t="s">
        <v>15</v>
      </c>
      <c r="E4" s="67"/>
    </row>
    <row r="5" spans="2:5" x14ac:dyDescent="0.25">
      <c r="B5" s="59" t="s">
        <v>0</v>
      </c>
      <c r="C5" s="60"/>
      <c r="D5" s="68" t="s">
        <v>25</v>
      </c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H8" sqref="H8"/>
    </sheetView>
  </sheetViews>
  <sheetFormatPr baseColWidth="10" defaultRowHeight="15" x14ac:dyDescent="0.25"/>
  <cols>
    <col min="3" max="3" width="17.28515625" customWidth="1"/>
    <col min="4" max="4" width="15.5703125" customWidth="1"/>
    <col min="5" max="5" width="30.140625" customWidth="1"/>
  </cols>
  <sheetData>
    <row r="2" spans="2:5" x14ac:dyDescent="0.25">
      <c r="B2" s="57" t="s">
        <v>27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39448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H12" sqref="H12"/>
    </sheetView>
  </sheetViews>
  <sheetFormatPr baseColWidth="10" defaultRowHeight="15" x14ac:dyDescent="0.25"/>
  <cols>
    <col min="3" max="3" width="16.85546875" customWidth="1"/>
    <col min="4" max="4" width="15.85546875" customWidth="1"/>
    <col min="5" max="5" width="28.5703125" customWidth="1"/>
  </cols>
  <sheetData>
    <row r="2" spans="2:5" x14ac:dyDescent="0.25">
      <c r="B2" s="57" t="s">
        <v>28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38991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1" sqref="D1"/>
    </sheetView>
  </sheetViews>
  <sheetFormatPr baseColWidth="10" defaultRowHeight="15" x14ac:dyDescent="0.25"/>
  <cols>
    <col min="3" max="3" width="16.85546875" customWidth="1"/>
    <col min="4" max="4" width="16.28515625" customWidth="1"/>
    <col min="5" max="5" width="28.140625" customWidth="1"/>
  </cols>
  <sheetData>
    <row r="2" spans="2:5" x14ac:dyDescent="0.25">
      <c r="B2" s="57" t="s">
        <v>29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38139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H16" sqref="H16"/>
    </sheetView>
  </sheetViews>
  <sheetFormatPr baseColWidth="10" defaultRowHeight="15" x14ac:dyDescent="0.25"/>
  <cols>
    <col min="3" max="3" width="16.5703125" customWidth="1"/>
    <col min="4" max="4" width="16" customWidth="1"/>
    <col min="5" max="5" width="29.140625" customWidth="1"/>
  </cols>
  <sheetData>
    <row r="2" spans="2:5" x14ac:dyDescent="0.25">
      <c r="B2" s="57" t="s">
        <v>30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41640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F1" sqref="F1"/>
    </sheetView>
  </sheetViews>
  <sheetFormatPr baseColWidth="10" defaultRowHeight="15" x14ac:dyDescent="0.25"/>
  <cols>
    <col min="3" max="3" width="16.85546875" customWidth="1"/>
    <col min="4" max="4" width="16.42578125" customWidth="1"/>
    <col min="5" max="5" width="28" customWidth="1"/>
    <col min="6" max="6" width="23" customWidth="1"/>
  </cols>
  <sheetData>
    <row r="2" spans="2:5" x14ac:dyDescent="0.25">
      <c r="B2" s="57" t="s">
        <v>31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41426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H11" sqref="H11"/>
    </sheetView>
  </sheetViews>
  <sheetFormatPr baseColWidth="10" defaultRowHeight="15" x14ac:dyDescent="0.25"/>
  <cols>
    <col min="3" max="3" width="16.140625" customWidth="1"/>
    <col min="4" max="4" width="16" customWidth="1"/>
    <col min="5" max="5" width="28.7109375" customWidth="1"/>
  </cols>
  <sheetData>
    <row r="2" spans="2:5" x14ac:dyDescent="0.25">
      <c r="B2" s="57" t="s">
        <v>32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41426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6.28515625" customWidth="1"/>
    <col min="4" max="4" width="16.42578125" customWidth="1"/>
    <col min="5" max="5" width="28.140625" customWidth="1"/>
  </cols>
  <sheetData>
    <row r="2" spans="2:5" x14ac:dyDescent="0.25">
      <c r="B2" s="57" t="s">
        <v>33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43466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E16" sqref="E16"/>
    </sheetView>
  </sheetViews>
  <sheetFormatPr baseColWidth="10" defaultRowHeight="15" x14ac:dyDescent="0.25"/>
  <cols>
    <col min="3" max="3" width="16" customWidth="1"/>
    <col min="4" max="4" width="16.28515625" customWidth="1"/>
    <col min="5" max="5" width="27.7109375" customWidth="1"/>
  </cols>
  <sheetData>
    <row r="2" spans="2:5" x14ac:dyDescent="0.25">
      <c r="B2" s="57" t="s">
        <v>34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38504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A2" sqref="A2"/>
    </sheetView>
  </sheetViews>
  <sheetFormatPr baseColWidth="10" defaultRowHeight="15" x14ac:dyDescent="0.25"/>
  <cols>
    <col min="3" max="3" width="16.5703125" customWidth="1"/>
    <col min="4" max="4" width="16" customWidth="1"/>
    <col min="5" max="5" width="28.7109375" customWidth="1"/>
  </cols>
  <sheetData>
    <row r="2" spans="2:5" x14ac:dyDescent="0.25">
      <c r="B2" s="57" t="s">
        <v>35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39083</v>
      </c>
      <c r="E4" s="67"/>
    </row>
    <row r="5" spans="2:5" x14ac:dyDescent="0.25">
      <c r="B5" s="59" t="s">
        <v>0</v>
      </c>
      <c r="C5" s="60"/>
      <c r="D5" s="68" t="s">
        <v>36</v>
      </c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E15" sqref="E15"/>
    </sheetView>
  </sheetViews>
  <sheetFormatPr baseColWidth="10" defaultRowHeight="15" x14ac:dyDescent="0.25"/>
  <cols>
    <col min="3" max="3" width="17" customWidth="1"/>
    <col min="4" max="4" width="16.7109375" customWidth="1"/>
    <col min="5" max="5" width="28.140625" customWidth="1"/>
    <col min="6" max="6" width="18.28515625" customWidth="1"/>
  </cols>
  <sheetData>
    <row r="2" spans="2:5" x14ac:dyDescent="0.25">
      <c r="B2" s="57" t="s">
        <v>37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34820</v>
      </c>
      <c r="E4" s="67"/>
    </row>
    <row r="5" spans="2:5" x14ac:dyDescent="0.25">
      <c r="B5" s="59" t="s">
        <v>0</v>
      </c>
      <c r="C5" s="60"/>
      <c r="D5" s="68" t="s">
        <v>38</v>
      </c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F1" sqref="F1"/>
    </sheetView>
  </sheetViews>
  <sheetFormatPr baseColWidth="10" defaultRowHeight="15" x14ac:dyDescent="0.25"/>
  <cols>
    <col min="3" max="3" width="16.140625" customWidth="1"/>
    <col min="4" max="4" width="16.42578125" customWidth="1"/>
    <col min="5" max="5" width="28.42578125" customWidth="1"/>
  </cols>
  <sheetData>
    <row r="2" spans="2:5" x14ac:dyDescent="0.25">
      <c r="B2" s="57" t="s">
        <v>39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41456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6.5703125" customWidth="1"/>
    <col min="4" max="4" width="16.42578125" customWidth="1"/>
    <col min="5" max="5" width="28.42578125" customWidth="1"/>
  </cols>
  <sheetData>
    <row r="2" spans="2:5" x14ac:dyDescent="0.25">
      <c r="B2" s="57" t="s">
        <v>40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42064</v>
      </c>
      <c r="E4" s="67"/>
    </row>
    <row r="5" spans="2:5" x14ac:dyDescent="0.25">
      <c r="B5" s="59" t="s">
        <v>0</v>
      </c>
      <c r="C5" s="60"/>
      <c r="D5" s="68" t="s">
        <v>41</v>
      </c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G11" sqref="G11"/>
    </sheetView>
  </sheetViews>
  <sheetFormatPr baseColWidth="10" defaultRowHeight="15" x14ac:dyDescent="0.25"/>
  <sheetData>
    <row r="2" spans="2:5" x14ac:dyDescent="0.25">
      <c r="B2" s="57" t="s">
        <v>42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37742</v>
      </c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8" sqref="D8"/>
    </sheetView>
  </sheetViews>
  <sheetFormatPr baseColWidth="10" defaultRowHeight="15" x14ac:dyDescent="0.25"/>
  <cols>
    <col min="3" max="3" width="16" customWidth="1"/>
    <col min="4" max="4" width="16.28515625" customWidth="1"/>
    <col min="5" max="5" width="28.42578125" customWidth="1"/>
  </cols>
  <sheetData>
    <row r="2" spans="2:5" x14ac:dyDescent="0.25">
      <c r="B2" s="57" t="s">
        <v>43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7">
        <v>37288</v>
      </c>
      <c r="E4" s="8"/>
    </row>
    <row r="5" spans="2:5" x14ac:dyDescent="0.25">
      <c r="B5" s="59" t="s">
        <v>0</v>
      </c>
      <c r="C5" s="60"/>
      <c r="D5" s="9"/>
      <c r="E5" s="10"/>
    </row>
    <row r="6" spans="2:5" x14ac:dyDescent="0.25">
      <c r="B6" s="53" t="s">
        <v>7</v>
      </c>
      <c r="C6" s="54"/>
      <c r="D6" s="13">
        <v>42075</v>
      </c>
      <c r="E6" s="11"/>
    </row>
    <row r="7" spans="2:5" ht="15.75" thickBot="1" x14ac:dyDescent="0.3">
      <c r="B7" s="61" t="s">
        <v>8</v>
      </c>
      <c r="C7" s="62"/>
      <c r="D7" s="14">
        <v>43338</v>
      </c>
      <c r="E7" s="12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5">
    <mergeCell ref="B7:C7"/>
    <mergeCell ref="B2:E3"/>
    <mergeCell ref="B4:C4"/>
    <mergeCell ref="B5:C5"/>
    <mergeCell ref="B6:C6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F28" sqref="F28"/>
    </sheetView>
  </sheetViews>
  <sheetFormatPr baseColWidth="10" defaultRowHeight="15" x14ac:dyDescent="0.25"/>
  <cols>
    <col min="3" max="3" width="16.85546875" customWidth="1"/>
    <col min="4" max="4" width="15.85546875" customWidth="1"/>
    <col min="5" max="5" width="29.140625" customWidth="1"/>
  </cols>
  <sheetData>
    <row r="2" spans="2:5" x14ac:dyDescent="0.25">
      <c r="B2" s="57" t="s">
        <v>44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/>
      <c r="E4" s="67"/>
    </row>
    <row r="5" spans="2:5" x14ac:dyDescent="0.25">
      <c r="B5" s="59" t="s">
        <v>0</v>
      </c>
      <c r="C5" s="60"/>
      <c r="D5" s="68"/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1" sqref="D1:E1048576"/>
    </sheetView>
  </sheetViews>
  <sheetFormatPr baseColWidth="10" defaultRowHeight="15" x14ac:dyDescent="0.25"/>
  <cols>
    <col min="3" max="3" width="16" customWidth="1"/>
    <col min="4" max="5" width="17.42578125" customWidth="1"/>
  </cols>
  <sheetData>
    <row r="2" spans="2:5" x14ac:dyDescent="0.25">
      <c r="B2" s="57" t="s">
        <v>9</v>
      </c>
      <c r="C2" s="57"/>
      <c r="D2" s="57"/>
      <c r="E2" s="57"/>
    </row>
    <row r="3" spans="2:5" ht="15.75" thickBot="1" x14ac:dyDescent="0.3">
      <c r="B3" s="58"/>
      <c r="C3" s="58"/>
      <c r="D3" s="58"/>
      <c r="E3" s="58"/>
    </row>
    <row r="4" spans="2:5" x14ac:dyDescent="0.25">
      <c r="B4" s="53" t="s">
        <v>2</v>
      </c>
      <c r="C4" s="54"/>
      <c r="D4" s="66">
        <v>42614</v>
      </c>
      <c r="E4" s="67"/>
    </row>
    <row r="5" spans="2:5" x14ac:dyDescent="0.25">
      <c r="B5" s="59" t="s">
        <v>0</v>
      </c>
      <c r="C5" s="60"/>
      <c r="D5" s="68" t="s">
        <v>1</v>
      </c>
      <c r="E5" s="69"/>
    </row>
    <row r="6" spans="2:5" x14ac:dyDescent="0.25">
      <c r="B6" s="53" t="s">
        <v>7</v>
      </c>
      <c r="C6" s="54"/>
      <c r="D6" s="54"/>
      <c r="E6" s="70"/>
    </row>
    <row r="7" spans="2:5" ht="15.75" thickBot="1" x14ac:dyDescent="0.3">
      <c r="B7" s="61" t="s">
        <v>8</v>
      </c>
      <c r="C7" s="62"/>
      <c r="D7" s="62"/>
      <c r="E7" s="65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Tableau de bord</vt:lpstr>
      <vt:lpstr>Crafter EF322QD</vt:lpstr>
      <vt:lpstr>Transporter VKW</vt:lpstr>
      <vt:lpstr>IVECO 54CFJ44</vt:lpstr>
      <vt:lpstr>IVECO BG833RG</vt:lpstr>
      <vt:lpstr>Renault Trafic</vt:lpstr>
      <vt:lpstr>D.A.F.</vt:lpstr>
      <vt:lpstr>Mercedes AZ</vt:lpstr>
      <vt:lpstr>Renault Master</vt:lpstr>
      <vt:lpstr>Crafter DG502JV</vt:lpstr>
      <vt:lpstr>Citroën Berlingo</vt:lpstr>
      <vt:lpstr>Manitou 1440</vt:lpstr>
      <vt:lpstr>Manitou 523TMU</vt:lpstr>
      <vt:lpstr>Manitou 1030S</vt:lpstr>
      <vt:lpstr>Manitou 1030ST</vt:lpstr>
      <vt:lpstr>Mini-pelle 1615</vt:lpstr>
      <vt:lpstr>Mini-pelle 2980</vt:lpstr>
      <vt:lpstr>Mini-pelle 6T</vt:lpstr>
      <vt:lpstr>Dumper</vt:lpstr>
      <vt:lpstr>Remorque Jaunin</vt:lpstr>
      <vt:lpstr>Remorque Cougnaud</vt:lpstr>
      <vt:lpstr>Remorque Thievin</vt:lpstr>
      <vt:lpstr>Machine à enduire</vt:lpstr>
      <vt:lpstr>Compresseur XAS 56</vt:lpstr>
      <vt:lpstr>Dameuse ABG</vt:lpstr>
      <vt:lpstr>Bétonnières</vt:lpstr>
      <vt:lpstr>Electroportatif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</dc:creator>
  <cp:lastModifiedBy>Jaumouille</cp:lastModifiedBy>
  <dcterms:created xsi:type="dcterms:W3CDTF">2019-04-08T08:17:32Z</dcterms:created>
  <dcterms:modified xsi:type="dcterms:W3CDTF">2019-04-25T08:43:31Z</dcterms:modified>
</cp:coreProperties>
</file>