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45" yWindow="2985" windowWidth="15900" windowHeight="6525"/>
  </bookViews>
  <sheets>
    <sheet name="CQ Fx IMRT" sheetId="2" r:id="rId1"/>
  </sheets>
  <definedNames>
    <definedName name="Chambre">'CQ Fx IMRT'!$O$2:$O$5</definedName>
    <definedName name="Channel">'CQ Fx IMRT'!$R$14:$R$17</definedName>
    <definedName name="Fentes">'CQ Fx IMRT'!$Q$16:$Q$19</definedName>
    <definedName name="Orient">'CQ Fx IMRT'!$Q$13:$Q$15</definedName>
    <definedName name="Poste">'CQ Fx IMRT'!$O$14:$O$15</definedName>
    <definedName name="T0001_343_0_0_0_00000" localSheetId="0">'CQ Fx IMRT'!$L$2</definedName>
  </definedNames>
  <calcPr calcId="125725"/>
</workbook>
</file>

<file path=xl/calcChain.xml><?xml version="1.0" encoding="utf-8"?>
<calcChain xmlns="http://schemas.openxmlformats.org/spreadsheetml/2006/main">
  <c r="E4" i="2"/>
  <c r="Q12"/>
  <c r="G13"/>
  <c r="H13" s="1"/>
  <c r="G14"/>
  <c r="H14" s="1"/>
  <c r="G15"/>
  <c r="H15"/>
  <c r="G16"/>
  <c r="H16"/>
  <c r="G17"/>
  <c r="H17"/>
  <c r="G18"/>
  <c r="H18"/>
  <c r="G19"/>
  <c r="H19"/>
  <c r="G20"/>
  <c r="H20"/>
  <c r="G21"/>
  <c r="H21"/>
  <c r="G22"/>
  <c r="H22"/>
</calcChain>
</file>

<file path=xl/sharedStrings.xml><?xml version="1.0" encoding="utf-8"?>
<sst xmlns="http://schemas.openxmlformats.org/spreadsheetml/2006/main" count="53" uniqueCount="46">
  <si>
    <t>Mesure de dose absolue par chambre d'ionisation</t>
  </si>
  <si>
    <t>Dose mesurée (cGy)</t>
  </si>
  <si>
    <t>T:</t>
  </si>
  <si>
    <t>P:</t>
  </si>
  <si>
    <t xml:space="preserve">Conditions de mesures: </t>
  </si>
  <si>
    <t xml:space="preserve">Poste : </t>
  </si>
  <si>
    <t>Opérateur :</t>
  </si>
  <si>
    <t xml:space="preserve">Date :  </t>
  </si>
  <si>
    <t xml:space="preserve">Corrections T &amp; P : </t>
  </si>
  <si>
    <t>CHAMBRE</t>
  </si>
  <si>
    <t>N° série</t>
  </si>
  <si>
    <t>Modèle</t>
  </si>
  <si>
    <t>IC Cal (cGy/C)</t>
  </si>
  <si>
    <t>°C</t>
  </si>
  <si>
    <r>
      <t>A1SL 0,053 cm</t>
    </r>
    <r>
      <rPr>
        <vertAlign val="superscript"/>
        <sz val="11"/>
        <color indexed="8"/>
        <rFont val="Calibri"/>
        <family val="2"/>
      </rPr>
      <t>3</t>
    </r>
  </si>
  <si>
    <t>hPa</t>
  </si>
  <si>
    <t>Lasers rouges sur billes</t>
  </si>
  <si>
    <r>
      <t>k</t>
    </r>
    <r>
      <rPr>
        <vertAlign val="subscript"/>
        <sz val="11"/>
        <color indexed="8"/>
        <rFont val="Arial"/>
        <family val="2"/>
      </rPr>
      <t>T,P</t>
    </r>
    <r>
      <rPr>
        <sz val="11"/>
        <color indexed="8"/>
        <rFont val="Arial"/>
        <family val="2"/>
      </rPr>
      <t xml:space="preserve"> =</t>
    </r>
  </si>
  <si>
    <t>Position de la chambre</t>
  </si>
  <si>
    <t>Dose calculée (cGy)</t>
  </si>
  <si>
    <t>Écart mesure / calcul (%)</t>
  </si>
  <si>
    <t>Mesure de distribution de dose par Delta 4</t>
  </si>
  <si>
    <t>Date :</t>
  </si>
  <si>
    <t>Poste :</t>
  </si>
  <si>
    <t>Chambre</t>
  </si>
  <si>
    <t>Lecture (nC)</t>
  </si>
  <si>
    <t>TOP :</t>
  </si>
  <si>
    <t>Largeur de fente :</t>
  </si>
  <si>
    <t>cm</t>
  </si>
  <si>
    <t>Orientation du fantôme</t>
  </si>
  <si>
    <t>Gamma moyen</t>
  </si>
  <si>
    <t>Gamma index</t>
  </si>
  <si>
    <t>Fichier MSP</t>
  </si>
  <si>
    <t>Ce</t>
  </si>
  <si>
    <t>Électromètre</t>
  </si>
  <si>
    <t>P2</t>
  </si>
  <si>
    <t>P3</t>
  </si>
  <si>
    <t>Poste</t>
  </si>
  <si>
    <t>Vertical</t>
  </si>
  <si>
    <t>Horizontal</t>
  </si>
  <si>
    <t>Fichier TOP P2</t>
  </si>
  <si>
    <t>Fichier TOP P3</t>
  </si>
  <si>
    <t>QA à approuver dans Edit Patient sur Tomo</t>
  </si>
  <si>
    <t>Channel</t>
  </si>
  <si>
    <t>pw</t>
  </si>
  <si>
    <t>p</t>
  </si>
</sst>
</file>

<file path=xl/styles.xml><?xml version="1.0" encoding="utf-8"?>
<styleSheet xmlns="http://schemas.openxmlformats.org/spreadsheetml/2006/main">
  <numFmts count="5">
    <numFmt numFmtId="164" formatCode="0.0"/>
    <numFmt numFmtId="165" formatCode="0.0%"/>
    <numFmt numFmtId="166" formatCode="0.0000"/>
    <numFmt numFmtId="167" formatCode="0.000"/>
    <numFmt numFmtId="168" formatCode="0.000E+00"/>
  </numFmts>
  <fonts count="37">
    <font>
      <sz val="11"/>
      <name val="Arial"/>
    </font>
    <font>
      <sz val="11"/>
      <name val="Arial"/>
      <family val="2"/>
    </font>
    <font>
      <b/>
      <sz val="11"/>
      <name val="Arial"/>
      <family val="2"/>
    </font>
    <font>
      <b/>
      <i/>
      <sz val="11"/>
      <name val="Arial"/>
      <family val="2"/>
    </font>
    <font>
      <sz val="11"/>
      <name val="Arial"/>
      <family val="2"/>
    </font>
    <font>
      <u/>
      <sz val="11"/>
      <color indexed="12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u/>
      <sz val="11"/>
      <name val="Arial"/>
      <family val="2"/>
    </font>
    <font>
      <sz val="11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indexed="8"/>
      <name val="Arial"/>
      <family val="2"/>
    </font>
    <font>
      <vertAlign val="superscript"/>
      <sz val="11"/>
      <color indexed="8"/>
      <name val="Calibri"/>
      <family val="2"/>
    </font>
    <font>
      <vertAlign val="subscript"/>
      <sz val="11"/>
      <color indexed="8"/>
      <name val="Arial"/>
      <family val="2"/>
    </font>
    <font>
      <b/>
      <sz val="12"/>
      <name val="Arial"/>
      <family val="2"/>
    </font>
    <font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6"/>
      <color rgb="FFFF0000"/>
      <name val="Arial"/>
      <family val="2"/>
    </font>
    <font>
      <b/>
      <sz val="11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85D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E0FED8"/>
        <bgColor indexed="31"/>
      </patternFill>
    </fill>
    <fill>
      <patternFill patternType="solid">
        <fgColor rgb="FF00B0F0"/>
        <bgColor indexed="64"/>
      </patternFill>
    </fill>
  </fills>
  <borders count="4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indexed="64"/>
      </left>
      <right style="thin">
        <color theme="0"/>
      </right>
      <top style="double">
        <color indexed="64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double">
        <color indexed="64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double">
        <color indexed="64"/>
      </top>
      <bottom/>
      <diagonal/>
    </border>
    <border>
      <left style="thin">
        <color theme="0"/>
      </left>
      <right style="thin">
        <color indexed="64"/>
      </right>
      <top style="double">
        <color indexed="64"/>
      </top>
      <bottom style="thin">
        <color theme="0"/>
      </bottom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</borders>
  <cellStyleXfs count="44">
    <xf numFmtId="0" fontId="0" fillId="0" borderId="0"/>
    <xf numFmtId="0" fontId="11" fillId="2" borderId="0" applyNumberFormat="0" applyBorder="0" applyAlignment="0" applyProtection="0"/>
    <xf numFmtId="0" fontId="11" fillId="3" borderId="0" applyNumberFormat="0" applyBorder="0" applyAlignment="0" applyProtection="0"/>
    <xf numFmtId="0" fontId="11" fillId="4" borderId="0" applyNumberFormat="0" applyBorder="0" applyAlignment="0" applyProtection="0"/>
    <xf numFmtId="0" fontId="11" fillId="5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5" borderId="0" applyNumberFormat="0" applyBorder="0" applyAlignment="0" applyProtection="0"/>
    <xf numFmtId="0" fontId="11" fillId="8" borderId="0" applyNumberFormat="0" applyBorder="0" applyAlignment="0" applyProtection="0"/>
    <xf numFmtId="0" fontId="11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9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20" borderId="1" applyNumberFormat="0" applyAlignment="0" applyProtection="0"/>
    <xf numFmtId="0" fontId="15" fillId="0" borderId="2" applyNumberFormat="0" applyFill="0" applyAlignment="0" applyProtection="0"/>
    <xf numFmtId="0" fontId="10" fillId="21" borderId="3" applyNumberFormat="0" applyFont="0" applyAlignment="0" applyProtection="0"/>
    <xf numFmtId="0" fontId="16" fillId="7" borderId="1" applyNumberFormat="0" applyAlignment="0" applyProtection="0"/>
    <xf numFmtId="0" fontId="17" fillId="3" borderId="0" applyNumberFormat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18" fillId="22" borderId="0" applyNumberFormat="0" applyBorder="0" applyAlignment="0" applyProtection="0"/>
    <xf numFmtId="9" fontId="1" fillId="0" borderId="0" applyFont="0" applyFill="0" applyBorder="0" applyAlignment="0" applyProtection="0"/>
    <xf numFmtId="0" fontId="19" fillId="4" borderId="0" applyNumberFormat="0" applyBorder="0" applyAlignment="0" applyProtection="0"/>
    <xf numFmtId="0" fontId="20" fillId="20" borderId="4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5" applyNumberFormat="0" applyFill="0" applyAlignment="0" applyProtection="0"/>
    <xf numFmtId="0" fontId="24" fillId="0" borderId="6" applyNumberFormat="0" applyFill="0" applyAlignment="0" applyProtection="0"/>
    <xf numFmtId="0" fontId="25" fillId="0" borderId="7" applyNumberFormat="0" applyFill="0" applyAlignment="0" applyProtection="0"/>
    <xf numFmtId="0" fontId="25" fillId="0" borderId="0" applyNumberFormat="0" applyFill="0" applyBorder="0" applyAlignment="0" applyProtection="0"/>
    <xf numFmtId="0" fontId="26" fillId="0" borderId="8" applyNumberFormat="0" applyFill="0" applyAlignment="0" applyProtection="0"/>
    <xf numFmtId="0" fontId="27" fillId="23" borderId="9" applyNumberFormat="0" applyAlignment="0" applyProtection="0"/>
  </cellStyleXfs>
  <cellXfs count="137">
    <xf numFmtId="0" fontId="0" fillId="0" borderId="0" xfId="0"/>
    <xf numFmtId="0" fontId="4" fillId="0" borderId="10" xfId="0" applyFont="1" applyBorder="1" applyAlignment="1" applyProtection="1">
      <alignment horizontal="center" vertical="center"/>
      <protection locked="0"/>
    </xf>
    <xf numFmtId="0" fontId="4" fillId="0" borderId="11" xfId="0" applyFont="1" applyBorder="1" applyAlignment="1" applyProtection="1">
      <alignment horizontal="center" vertical="center"/>
      <protection locked="0"/>
    </xf>
    <xf numFmtId="0" fontId="4" fillId="0" borderId="12" xfId="0" applyFont="1" applyBorder="1" applyAlignment="1" applyProtection="1">
      <alignment horizontal="center" vertical="center"/>
      <protection locked="0"/>
    </xf>
    <xf numFmtId="0" fontId="4" fillId="0" borderId="13" xfId="0" applyFont="1" applyBorder="1" applyAlignment="1" applyProtection="1">
      <alignment horizontal="center" vertical="center"/>
      <protection locked="0"/>
    </xf>
    <xf numFmtId="0" fontId="4" fillId="0" borderId="14" xfId="0" applyFont="1" applyBorder="1" applyAlignment="1" applyProtection="1">
      <alignment horizontal="center" vertical="center"/>
      <protection locked="0"/>
    </xf>
    <xf numFmtId="0" fontId="4" fillId="0" borderId="15" xfId="0" applyFont="1" applyBorder="1" applyAlignment="1" applyProtection="1">
      <alignment horizontal="center" vertical="center"/>
      <protection locked="0"/>
    </xf>
    <xf numFmtId="0" fontId="32" fillId="24" borderId="16" xfId="0" applyNumberFormat="1" applyFont="1" applyFill="1" applyBorder="1" applyAlignment="1" applyProtection="1">
      <alignment horizontal="center" vertical="center"/>
      <protection locked="0"/>
    </xf>
    <xf numFmtId="164" fontId="32" fillId="24" borderId="0" xfId="0" applyNumberFormat="1" applyFont="1" applyFill="1" applyBorder="1" applyAlignment="1" applyProtection="1">
      <alignment horizontal="center" vertical="center"/>
      <protection locked="0"/>
    </xf>
    <xf numFmtId="0" fontId="9" fillId="0" borderId="13" xfId="0" applyNumberFormat="1" applyFont="1" applyBorder="1" applyAlignment="1" applyProtection="1">
      <alignment vertical="center"/>
    </xf>
    <xf numFmtId="0" fontId="2" fillId="0" borderId="17" xfId="0" applyFont="1" applyBorder="1" applyAlignment="1" applyProtection="1">
      <alignment vertical="center"/>
    </xf>
    <xf numFmtId="0" fontId="32" fillId="0" borderId="11" xfId="0" applyNumberFormat="1" applyFont="1" applyBorder="1" applyAlignment="1" applyProtection="1">
      <alignment vertical="center"/>
    </xf>
    <xf numFmtId="0" fontId="32" fillId="0" borderId="0" xfId="0" applyFont="1" applyProtection="1"/>
    <xf numFmtId="0" fontId="9" fillId="0" borderId="0" xfId="0" applyNumberFormat="1" applyFont="1" applyBorder="1" applyAlignment="1" applyProtection="1">
      <alignment vertical="center"/>
    </xf>
    <xf numFmtId="0" fontId="0" fillId="0" borderId="0" xfId="0" applyProtection="1"/>
    <xf numFmtId="0" fontId="2" fillId="0" borderId="0" xfId="0" applyFont="1" applyProtection="1"/>
    <xf numFmtId="0" fontId="33" fillId="25" borderId="18" xfId="0" applyFont="1" applyFill="1" applyBorder="1" applyAlignment="1" applyProtection="1">
      <alignment horizontal="center"/>
    </xf>
    <xf numFmtId="0" fontId="33" fillId="25" borderId="19" xfId="0" applyFont="1" applyFill="1" applyBorder="1" applyAlignment="1" applyProtection="1">
      <alignment horizontal="center"/>
    </xf>
    <xf numFmtId="0" fontId="33" fillId="25" borderId="20" xfId="0" applyFont="1" applyFill="1" applyBorder="1" applyAlignment="1" applyProtection="1">
      <alignment horizontal="center"/>
    </xf>
    <xf numFmtId="0" fontId="2" fillId="0" borderId="21" xfId="0" applyFont="1" applyBorder="1" applyAlignment="1" applyProtection="1">
      <alignment vertical="center"/>
    </xf>
    <xf numFmtId="0" fontId="32" fillId="0" borderId="0" xfId="0" applyFont="1" applyAlignment="1" applyProtection="1">
      <alignment horizontal="right"/>
    </xf>
    <xf numFmtId="0" fontId="32" fillId="0" borderId="21" xfId="0" applyFont="1" applyBorder="1" applyAlignment="1" applyProtection="1">
      <alignment vertical="center"/>
    </xf>
    <xf numFmtId="0" fontId="2" fillId="0" borderId="0" xfId="0" applyFont="1" applyBorder="1" applyProtection="1"/>
    <xf numFmtId="0" fontId="4" fillId="0" borderId="11" xfId="0" applyNumberFormat="1" applyFont="1" applyBorder="1" applyAlignment="1" applyProtection="1">
      <alignment vertical="center"/>
    </xf>
    <xf numFmtId="167" fontId="4" fillId="26" borderId="22" xfId="0" applyNumberFormat="1" applyFont="1" applyFill="1" applyBorder="1" applyAlignment="1" applyProtection="1">
      <alignment horizontal="center" vertical="center"/>
    </xf>
    <xf numFmtId="0" fontId="0" fillId="25" borderId="27" xfId="0" applyFont="1" applyFill="1" applyBorder="1" applyAlignment="1" applyProtection="1">
      <alignment horizontal="center"/>
    </xf>
    <xf numFmtId="0" fontId="4" fillId="0" borderId="15" xfId="0" applyNumberFormat="1" applyFont="1" applyBorder="1" applyAlignment="1" applyProtection="1">
      <alignment vertical="center" wrapText="1"/>
    </xf>
    <xf numFmtId="0" fontId="4" fillId="0" borderId="23" xfId="0" applyNumberFormat="1" applyFont="1" applyBorder="1" applyAlignment="1" applyProtection="1">
      <alignment vertical="center" wrapText="1"/>
    </xf>
    <xf numFmtId="0" fontId="32" fillId="0" borderId="0" xfId="0" applyFont="1" applyBorder="1" applyAlignment="1" applyProtection="1">
      <alignment vertical="center"/>
    </xf>
    <xf numFmtId="0" fontId="7" fillId="0" borderId="0" xfId="0" applyFont="1" applyProtection="1"/>
    <xf numFmtId="0" fontId="3" fillId="0" borderId="15" xfId="0" applyFont="1" applyBorder="1" applyAlignment="1" applyProtection="1">
      <alignment vertical="center"/>
    </xf>
    <xf numFmtId="0" fontId="3" fillId="0" borderId="0" xfId="0" applyFont="1" applyBorder="1" applyAlignment="1" applyProtection="1">
      <alignment horizontal="right" vertical="center"/>
    </xf>
    <xf numFmtId="0" fontId="2" fillId="0" borderId="0" xfId="0" applyFont="1" applyBorder="1" applyAlignment="1" applyProtection="1">
      <alignment vertical="center"/>
    </xf>
    <xf numFmtId="0" fontId="0" fillId="0" borderId="0" xfId="0" applyBorder="1" applyAlignment="1" applyProtection="1">
      <alignment vertical="center"/>
    </xf>
    <xf numFmtId="0" fontId="32" fillId="0" borderId="0" xfId="0" applyFont="1" applyAlignment="1" applyProtection="1">
      <alignment horizontal="center" wrapText="1"/>
    </xf>
    <xf numFmtId="0" fontId="32" fillId="0" borderId="0" xfId="0" applyFont="1" applyBorder="1" applyAlignment="1" applyProtection="1">
      <alignment horizontal="center" wrapText="1"/>
    </xf>
    <xf numFmtId="0" fontId="0" fillId="0" borderId="0" xfId="0" applyAlignment="1" applyProtection="1">
      <alignment horizontal="center" wrapText="1"/>
    </xf>
    <xf numFmtId="0" fontId="32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164" fontId="8" fillId="0" borderId="0" xfId="0" applyNumberFormat="1" applyFont="1" applyFill="1" applyBorder="1" applyAlignment="1" applyProtection="1">
      <alignment horizontal="center" vertical="center"/>
    </xf>
    <xf numFmtId="165" fontId="8" fillId="0" borderId="0" xfId="33" applyNumberFormat="1" applyFont="1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Border="1" applyProtection="1"/>
    <xf numFmtId="0" fontId="2" fillId="24" borderId="24" xfId="0" applyFont="1" applyFill="1" applyBorder="1" applyAlignment="1" applyProtection="1">
      <alignment vertical="center"/>
      <protection locked="0"/>
    </xf>
    <xf numFmtId="0" fontId="2" fillId="24" borderId="21" xfId="0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Border="1" applyAlignment="1" applyProtection="1">
      <alignment vertical="center" wrapText="1"/>
    </xf>
    <xf numFmtId="0" fontId="2" fillId="0" borderId="0" xfId="0" applyFont="1" applyFill="1" applyBorder="1" applyAlignment="1" applyProtection="1">
      <alignment horizontal="center" vertical="center" wrapText="1"/>
    </xf>
    <xf numFmtId="164" fontId="2" fillId="26" borderId="12" xfId="0" applyNumberFormat="1" applyFont="1" applyFill="1" applyBorder="1" applyAlignment="1" applyProtection="1">
      <alignment horizontal="center" vertical="center"/>
    </xf>
    <xf numFmtId="164" fontId="2" fillId="26" borderId="10" xfId="0" applyNumberFormat="1" applyFont="1" applyFill="1" applyBorder="1" applyAlignment="1" applyProtection="1">
      <alignment horizontal="center" vertical="center"/>
    </xf>
    <xf numFmtId="0" fontId="34" fillId="0" borderId="0" xfId="0" applyFont="1" applyFill="1" applyBorder="1" applyAlignment="1" applyProtection="1">
      <alignment horizontal="center" vertical="center"/>
    </xf>
    <xf numFmtId="164" fontId="2" fillId="26" borderId="14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right"/>
    </xf>
    <xf numFmtId="166" fontId="32" fillId="24" borderId="0" xfId="0" applyNumberFormat="1" applyFont="1" applyFill="1" applyBorder="1" applyAlignment="1" applyProtection="1">
      <alignment horizontal="center" vertical="center"/>
      <protection locked="0"/>
    </xf>
    <xf numFmtId="0" fontId="32" fillId="24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14" fontId="2" fillId="24" borderId="24" xfId="0" applyNumberFormat="1" applyFont="1" applyFill="1" applyBorder="1" applyAlignment="1" applyProtection="1">
      <alignment vertical="center"/>
      <protection locked="0"/>
    </xf>
    <xf numFmtId="0" fontId="34" fillId="0" borderId="11" xfId="0" applyFont="1" applyFill="1" applyBorder="1" applyAlignment="1" applyProtection="1">
      <alignment horizontal="right"/>
    </xf>
    <xf numFmtId="0" fontId="34" fillId="0" borderId="15" xfId="0" applyFont="1" applyFill="1" applyBorder="1" applyAlignment="1" applyProtection="1">
      <alignment horizontal="right"/>
    </xf>
    <xf numFmtId="0" fontId="34" fillId="0" borderId="13" xfId="0" applyFont="1" applyFill="1" applyBorder="1" applyAlignment="1" applyProtection="1">
      <alignment horizontal="right"/>
    </xf>
    <xf numFmtId="0" fontId="2" fillId="24" borderId="17" xfId="0" applyFont="1" applyFill="1" applyBorder="1" applyAlignment="1" applyProtection="1">
      <alignment horizontal="center" vertical="center"/>
      <protection locked="0"/>
    </xf>
    <xf numFmtId="0" fontId="2" fillId="24" borderId="23" xfId="0" applyFont="1" applyFill="1" applyBorder="1" applyAlignment="1" applyProtection="1">
      <alignment horizontal="center" vertical="center"/>
      <protection locked="0"/>
    </xf>
    <xf numFmtId="0" fontId="0" fillId="0" borderId="0" xfId="0" applyFill="1" applyProtection="1"/>
    <xf numFmtId="0" fontId="32" fillId="0" borderId="0" xfId="0" applyFont="1" applyFill="1" applyProtection="1"/>
    <xf numFmtId="0" fontId="2" fillId="0" borderId="0" xfId="0" applyFont="1" applyFill="1" applyBorder="1" applyAlignment="1" applyProtection="1">
      <alignment horizontal="center" vertical="center"/>
      <protection locked="0"/>
    </xf>
    <xf numFmtId="164" fontId="2" fillId="0" borderId="0" xfId="0" applyNumberFormat="1" applyFont="1" applyFill="1" applyBorder="1" applyAlignment="1" applyProtection="1">
      <alignment horizontal="center" vertical="center"/>
      <protection locked="0"/>
    </xf>
    <xf numFmtId="2" fontId="2" fillId="0" borderId="0" xfId="0" applyNumberFormat="1" applyFont="1" applyFill="1" applyBorder="1" applyAlignment="1" applyProtection="1">
      <alignment horizontal="center" vertical="center"/>
      <protection locked="0"/>
    </xf>
    <xf numFmtId="0" fontId="35" fillId="0" borderId="0" xfId="0" quotePrefix="1" applyFont="1" applyFill="1" applyAlignment="1" applyProtection="1">
      <alignment horizontal="center" vertical="center" wrapText="1"/>
    </xf>
    <xf numFmtId="0" fontId="32" fillId="0" borderId="0" xfId="0" applyFont="1" applyFill="1" applyAlignment="1" applyProtection="1">
      <alignment horizontal="center" vertical="center"/>
    </xf>
    <xf numFmtId="0" fontId="5" fillId="0" borderId="0" xfId="31" applyFill="1" applyAlignment="1" applyProtection="1">
      <alignment horizontal="center"/>
    </xf>
    <xf numFmtId="0" fontId="0" fillId="0" borderId="0" xfId="0" applyFill="1" applyBorder="1" applyProtection="1"/>
    <xf numFmtId="0" fontId="0" fillId="0" borderId="11" xfId="0" applyBorder="1" applyProtection="1"/>
    <xf numFmtId="0" fontId="0" fillId="25" borderId="28" xfId="0" applyFont="1" applyFill="1" applyBorder="1" applyAlignment="1" applyProtection="1">
      <alignment horizontal="center" vertical="center"/>
    </xf>
    <xf numFmtId="1" fontId="0" fillId="25" borderId="29" xfId="0" applyNumberFormat="1" applyFont="1" applyFill="1" applyBorder="1" applyAlignment="1" applyProtection="1">
      <alignment horizontal="center" vertical="center"/>
    </xf>
    <xf numFmtId="0" fontId="0" fillId="25" borderId="30" xfId="0" applyFont="1" applyFill="1" applyBorder="1" applyAlignment="1" applyProtection="1">
      <alignment horizontal="center" vertical="center"/>
    </xf>
    <xf numFmtId="168" fontId="0" fillId="25" borderId="31" xfId="0" applyNumberFormat="1" applyFont="1" applyFill="1" applyBorder="1" applyAlignment="1" applyProtection="1">
      <alignment horizontal="center" vertical="center"/>
    </xf>
    <xf numFmtId="0" fontId="0" fillId="25" borderId="32" xfId="0" applyFont="1" applyFill="1" applyBorder="1" applyAlignment="1" applyProtection="1">
      <alignment horizontal="center" vertical="center"/>
    </xf>
    <xf numFmtId="1" fontId="0" fillId="25" borderId="33" xfId="0" applyNumberFormat="1" applyFont="1" applyFill="1" applyBorder="1" applyAlignment="1" applyProtection="1">
      <alignment horizontal="center" vertical="center"/>
    </xf>
    <xf numFmtId="0" fontId="0" fillId="25" borderId="0" xfId="0" applyFont="1" applyFill="1" applyBorder="1" applyAlignment="1" applyProtection="1">
      <alignment horizontal="center" vertical="center"/>
    </xf>
    <xf numFmtId="168" fontId="0" fillId="25" borderId="34" xfId="0" applyNumberFormat="1" applyFont="1" applyFill="1" applyBorder="1" applyAlignment="1" applyProtection="1">
      <alignment horizontal="center" vertical="center"/>
    </xf>
    <xf numFmtId="1" fontId="0" fillId="25" borderId="35" xfId="0" applyNumberFormat="1" applyFont="1" applyFill="1" applyBorder="1" applyAlignment="1" applyProtection="1">
      <alignment horizontal="center" vertical="center"/>
    </xf>
    <xf numFmtId="0" fontId="0" fillId="25" borderId="36" xfId="0" applyFont="1" applyFill="1" applyBorder="1" applyAlignment="1" applyProtection="1">
      <alignment horizontal="center" vertical="center"/>
    </xf>
    <xf numFmtId="1" fontId="0" fillId="25" borderId="37" xfId="0" applyNumberFormat="1" applyFont="1" applyFill="1" applyBorder="1" applyAlignment="1" applyProtection="1">
      <alignment horizontal="center" vertical="center"/>
    </xf>
    <xf numFmtId="168" fontId="0" fillId="25" borderId="38" xfId="0" applyNumberFormat="1" applyFont="1" applyFill="1" applyBorder="1" applyAlignment="1" applyProtection="1">
      <alignment horizontal="center" vertical="center"/>
    </xf>
    <xf numFmtId="0" fontId="2" fillId="0" borderId="11" xfId="0" applyFont="1" applyBorder="1" applyAlignment="1" applyProtection="1">
      <alignment horizontal="center" vertical="center"/>
    </xf>
    <xf numFmtId="0" fontId="2" fillId="0" borderId="15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/>
    </xf>
    <xf numFmtId="0" fontId="4" fillId="0" borderId="16" xfId="0" applyFont="1" applyBorder="1" applyAlignment="1" applyProtection="1">
      <alignment horizontal="center" vertical="center"/>
    </xf>
    <xf numFmtId="0" fontId="0" fillId="25" borderId="39" xfId="0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wrapText="1"/>
    </xf>
    <xf numFmtId="0" fontId="5" fillId="0" borderId="0" xfId="31" applyAlignment="1" applyProtection="1">
      <alignment horizontal="center"/>
      <protection locked="0"/>
    </xf>
    <xf numFmtId="164" fontId="2" fillId="0" borderId="13" xfId="0" applyNumberFormat="1" applyFont="1" applyFill="1" applyBorder="1" applyAlignment="1" applyProtection="1">
      <alignment horizontal="center" vertical="center"/>
      <protection locked="0"/>
    </xf>
    <xf numFmtId="164" fontId="2" fillId="0" borderId="11" xfId="0" applyNumberFormat="1" applyFont="1" applyFill="1" applyBorder="1" applyAlignment="1" applyProtection="1">
      <alignment horizontal="center" vertical="center"/>
      <protection locked="0"/>
    </xf>
    <xf numFmtId="164" fontId="2" fillId="0" borderId="15" xfId="0" applyNumberFormat="1" applyFont="1" applyFill="1" applyBorder="1" applyAlignment="1" applyProtection="1">
      <alignment horizontal="center" vertical="center"/>
      <protection locked="0"/>
    </xf>
    <xf numFmtId="165" fontId="2" fillId="27" borderId="17" xfId="33" applyNumberFormat="1" applyFont="1" applyFill="1" applyBorder="1" applyAlignment="1" applyProtection="1">
      <alignment horizontal="center" vertical="center"/>
    </xf>
    <xf numFmtId="165" fontId="2" fillId="27" borderId="21" xfId="33" applyNumberFormat="1" applyFont="1" applyFill="1" applyBorder="1" applyAlignment="1" applyProtection="1">
      <alignment horizontal="center" vertical="center"/>
    </xf>
    <xf numFmtId="165" fontId="2" fillId="27" borderId="23" xfId="33" applyNumberFormat="1" applyFont="1" applyFill="1" applyBorder="1" applyAlignment="1" applyProtection="1">
      <alignment horizontal="center" vertical="center"/>
    </xf>
    <xf numFmtId="0" fontId="2" fillId="0" borderId="13" xfId="0" applyFont="1" applyBorder="1" applyAlignment="1" applyProtection="1">
      <alignment horizontal="center" vertical="center"/>
    </xf>
    <xf numFmtId="0" fontId="4" fillId="0" borderId="22" xfId="0" applyFont="1" applyBorder="1" applyAlignment="1" applyProtection="1">
      <alignment horizontal="center" vertical="center"/>
    </xf>
    <xf numFmtId="167" fontId="0" fillId="25" borderId="17" xfId="0" applyNumberFormat="1" applyFont="1" applyFill="1" applyBorder="1" applyAlignment="1" applyProtection="1">
      <alignment horizontal="center" vertical="center"/>
    </xf>
    <xf numFmtId="167" fontId="0" fillId="25" borderId="21" xfId="0" applyNumberFormat="1" applyFont="1" applyFill="1" applyBorder="1" applyAlignment="1" applyProtection="1">
      <alignment horizontal="center" vertical="center"/>
    </xf>
    <xf numFmtId="0" fontId="0" fillId="25" borderId="21" xfId="0" applyFont="1" applyFill="1" applyBorder="1" applyAlignment="1" applyProtection="1">
      <alignment horizontal="center" vertical="center"/>
    </xf>
    <xf numFmtId="0" fontId="0" fillId="25" borderId="23" xfId="0" applyFont="1" applyFill="1" applyBorder="1" applyAlignment="1" applyProtection="1">
      <alignment horizontal="center" vertical="center"/>
    </xf>
    <xf numFmtId="0" fontId="33" fillId="25" borderId="25" xfId="0" applyFont="1" applyFill="1" applyBorder="1" applyAlignment="1" applyProtection="1">
      <alignment horizontal="center" vertical="center"/>
    </xf>
    <xf numFmtId="0" fontId="33" fillId="25" borderId="24" xfId="0" applyFont="1" applyFill="1" applyBorder="1" applyAlignment="1" applyProtection="1">
      <alignment horizontal="center" vertical="center"/>
    </xf>
    <xf numFmtId="0" fontId="36" fillId="0" borderId="24" xfId="0" applyFont="1" applyBorder="1" applyAlignment="1" applyProtection="1">
      <alignment horizontal="center" vertical="center"/>
    </xf>
    <xf numFmtId="0" fontId="2" fillId="0" borderId="26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 wrapText="1"/>
    </xf>
    <xf numFmtId="0" fontId="4" fillId="0" borderId="16" xfId="0" applyFont="1" applyBorder="1" applyAlignment="1" applyProtection="1">
      <alignment horizontal="center" vertical="center" wrapText="1"/>
    </xf>
    <xf numFmtId="14" fontId="2" fillId="24" borderId="21" xfId="0" applyNumberFormat="1" applyFont="1" applyFill="1" applyBorder="1" applyAlignment="1" applyProtection="1">
      <alignment horizontal="center" vertical="center"/>
      <protection locked="0"/>
    </xf>
    <xf numFmtId="0" fontId="31" fillId="0" borderId="0" xfId="0" applyFont="1"/>
    <xf numFmtId="0" fontId="2" fillId="28" borderId="13" xfId="0" applyFont="1" applyFill="1" applyBorder="1" applyAlignment="1" applyProtection="1">
      <alignment horizontal="center" vertical="center"/>
    </xf>
    <xf numFmtId="0" fontId="2" fillId="28" borderId="22" xfId="0" applyFont="1" applyFill="1" applyBorder="1" applyAlignment="1" applyProtection="1">
      <alignment horizontal="center" vertical="center"/>
    </xf>
    <xf numFmtId="0" fontId="2" fillId="28" borderId="17" xfId="0" applyFont="1" applyFill="1" applyBorder="1" applyAlignment="1" applyProtection="1">
      <alignment horizontal="center" vertical="center"/>
    </xf>
    <xf numFmtId="0" fontId="2" fillId="28" borderId="15" xfId="0" applyFont="1" applyFill="1" applyBorder="1" applyAlignment="1" applyProtection="1">
      <alignment horizontal="center" vertical="center"/>
    </xf>
    <xf numFmtId="0" fontId="2" fillId="28" borderId="16" xfId="0" applyFont="1" applyFill="1" applyBorder="1" applyAlignment="1" applyProtection="1">
      <alignment horizontal="center" vertical="center"/>
    </xf>
    <xf numFmtId="0" fontId="2" fillId="28" borderId="23" xfId="0" applyFont="1" applyFill="1" applyBorder="1" applyAlignment="1" applyProtection="1">
      <alignment horizontal="center" vertical="center"/>
    </xf>
    <xf numFmtId="0" fontId="2" fillId="28" borderId="13" xfId="0" applyFont="1" applyFill="1" applyBorder="1" applyAlignment="1" applyProtection="1">
      <alignment horizontal="center" vertical="center" wrapText="1"/>
    </xf>
    <xf numFmtId="0" fontId="2" fillId="28" borderId="17" xfId="0" applyFont="1" applyFill="1" applyBorder="1" applyAlignment="1" applyProtection="1">
      <alignment horizontal="center" vertical="center" wrapText="1"/>
    </xf>
    <xf numFmtId="0" fontId="2" fillId="28" borderId="11" xfId="0" applyFont="1" applyFill="1" applyBorder="1" applyAlignment="1" applyProtection="1">
      <alignment horizontal="center" vertical="center" wrapText="1"/>
    </xf>
    <xf numFmtId="0" fontId="2" fillId="28" borderId="21" xfId="0" applyFont="1" applyFill="1" applyBorder="1" applyAlignment="1" applyProtection="1">
      <alignment horizontal="center" vertical="center" wrapText="1"/>
    </xf>
    <xf numFmtId="0" fontId="4" fillId="0" borderId="12" xfId="0" applyFont="1" applyBorder="1" applyAlignment="1" applyProtection="1">
      <alignment horizontal="center" vertical="center" wrapText="1"/>
    </xf>
    <xf numFmtId="0" fontId="4" fillId="0" borderId="10" xfId="0" applyFont="1" applyBorder="1" applyAlignment="1" applyProtection="1">
      <alignment horizontal="center" vertical="center" wrapText="1"/>
    </xf>
    <xf numFmtId="0" fontId="4" fillId="0" borderId="14" xfId="0" applyFont="1" applyBorder="1" applyAlignment="1" applyProtection="1">
      <alignment horizontal="center" vertical="center" wrapText="1"/>
    </xf>
    <xf numFmtId="0" fontId="5" fillId="0" borderId="0" xfId="31" applyAlignment="1" applyProtection="1">
      <alignment horizontal="center"/>
    </xf>
    <xf numFmtId="0" fontId="2" fillId="0" borderId="12" xfId="0" applyFont="1" applyBorder="1" applyAlignment="1" applyProtection="1">
      <alignment horizontal="center" vertical="center" wrapText="1"/>
    </xf>
    <xf numFmtId="0" fontId="2" fillId="0" borderId="10" xfId="0" applyFont="1" applyBorder="1" applyAlignment="1" applyProtection="1">
      <alignment horizontal="center" vertical="center" wrapText="1"/>
    </xf>
    <xf numFmtId="0" fontId="2" fillId="0" borderId="14" xfId="0" applyFont="1" applyBorder="1" applyAlignment="1" applyProtection="1">
      <alignment horizontal="center" vertical="center" wrapText="1"/>
    </xf>
    <xf numFmtId="0" fontId="2" fillId="0" borderId="13" xfId="0" applyFont="1" applyBorder="1" applyAlignment="1" applyProtection="1">
      <alignment horizontal="center" wrapText="1"/>
    </xf>
    <xf numFmtId="0" fontId="2" fillId="0" borderId="11" xfId="0" applyFont="1" applyBorder="1" applyAlignment="1" applyProtection="1">
      <alignment horizontal="center" wrapText="1"/>
    </xf>
    <xf numFmtId="0" fontId="2" fillId="0" borderId="13" xfId="0" applyFont="1" applyBorder="1" applyAlignment="1" applyProtection="1">
      <alignment horizontal="center" vertical="center" wrapText="1"/>
    </xf>
    <xf numFmtId="0" fontId="2" fillId="0" borderId="15" xfId="0" applyFont="1" applyBorder="1" applyAlignment="1" applyProtection="1">
      <alignment horizontal="center" vertical="center" wrapText="1"/>
    </xf>
    <xf numFmtId="165" fontId="2" fillId="26" borderId="12" xfId="0" applyNumberFormat="1" applyFont="1" applyFill="1" applyBorder="1" applyAlignment="1" applyProtection="1">
      <alignment horizontal="center" vertical="center"/>
      <protection locked="0"/>
    </xf>
    <xf numFmtId="165" fontId="2" fillId="26" borderId="14" xfId="0" applyNumberFormat="1" applyFont="1" applyFill="1" applyBorder="1" applyAlignment="1" applyProtection="1">
      <alignment horizontal="center" vertical="center"/>
      <protection locked="0"/>
    </xf>
    <xf numFmtId="2" fontId="2" fillId="26" borderId="12" xfId="0" applyNumberFormat="1" applyFont="1" applyFill="1" applyBorder="1" applyAlignment="1" applyProtection="1">
      <alignment horizontal="center" vertical="center"/>
      <protection locked="0"/>
    </xf>
    <xf numFmtId="2" fontId="2" fillId="26" borderId="14" xfId="0" applyNumberFormat="1" applyFont="1" applyFill="1" applyBorder="1" applyAlignment="1" applyProtection="1">
      <alignment horizontal="center" vertical="center"/>
      <protection locked="0"/>
    </xf>
    <xf numFmtId="0" fontId="35" fillId="0" borderId="0" xfId="0" quotePrefix="1" applyFont="1" applyAlignment="1" applyProtection="1">
      <alignment horizontal="center" vertical="center" wrapText="1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Lien hypertexte" xfId="31" builtinId="8"/>
    <cellStyle name="Neutre" xfId="32" builtinId="28" customBuiltin="1"/>
    <cellStyle name="Normal" xfId="0" builtinId="0"/>
    <cellStyle name="Pourcentage" xfId="33" builtinId="5"/>
    <cellStyle name="Satisfaisant" xfId="34" builtinId="26" customBuiltin="1"/>
    <cellStyle name="Sortie" xfId="35" builtinId="21" customBuiltin="1"/>
    <cellStyle name="Texte explicatif" xfId="36" builtinId="53" customBuiltin="1"/>
    <cellStyle name="Titre" xfId="37" builtinId="15" customBuiltin="1"/>
    <cellStyle name="Titre 1" xfId="38" builtinId="16" customBuiltin="1"/>
    <cellStyle name="Titre 2" xfId="39" builtinId="17" customBuiltin="1"/>
    <cellStyle name="Titre 3" xfId="40" builtinId="18" customBuiltin="1"/>
    <cellStyle name="Titre 4" xfId="41" builtinId="19" customBuiltin="1"/>
    <cellStyle name="Total" xfId="42" builtinId="25" customBuiltin="1"/>
    <cellStyle name="Vérification" xfId="43" builtinId="23" customBuiltin="1"/>
  </cellStyles>
  <dxfs count="1"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/../Top/TOP%20P3_Tomo/TOP_Rotation_P3_Tomo.xlsx" TargetMode="External"/><Relationship Id="rId2" Type="http://schemas.openxmlformats.org/officeDocument/2006/relationships/hyperlink" Target="file:///\\svprodariaimage\physique_aria\Mesures_Physique\CQ_Tomo\CQ_Patients\MSP%20DQA.xlsx" TargetMode="External"/><Relationship Id="rId1" Type="http://schemas.openxmlformats.org/officeDocument/2006/relationships/hyperlink" Target="../../Top/TOP%20P2/TOP_Rotation_P2_Tomo.xlsx" TargetMode="External"/><Relationship Id="rId5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U31"/>
  <sheetViews>
    <sheetView showGridLines="0" tabSelected="1" topLeftCell="F1" zoomScale="80" zoomScaleNormal="85" zoomScaleSheetLayoutView="75" workbookViewId="0">
      <selection sqref="A1:R25"/>
    </sheetView>
  </sheetViews>
  <sheetFormatPr baseColWidth="10" defaultRowHeight="15"/>
  <cols>
    <col min="1" max="1" width="14.75" style="14" customWidth="1"/>
    <col min="2" max="2" width="15.5" style="14" customWidth="1"/>
    <col min="3" max="3" width="14.75" style="14" customWidth="1"/>
    <col min="4" max="4" width="13.375" style="14" customWidth="1"/>
    <col min="5" max="5" width="15.625" style="14" customWidth="1"/>
    <col min="6" max="6" width="16" style="14" customWidth="1"/>
    <col min="7" max="7" width="16.625" style="14" customWidth="1"/>
    <col min="8" max="8" width="9.875" style="14" customWidth="1"/>
    <col min="9" max="10" width="3.625" style="14" customWidth="1"/>
    <col min="11" max="12" width="11.75" style="14" customWidth="1"/>
    <col min="13" max="14" width="11.75" style="62" customWidth="1"/>
    <col min="15" max="15" width="13.75" style="14" customWidth="1"/>
    <col min="16" max="16" width="12" style="14" customWidth="1"/>
    <col min="17" max="17" width="14" style="15" bestFit="1" customWidth="1"/>
    <col min="18" max="18" width="14.625" style="14" bestFit="1" customWidth="1"/>
    <col min="19" max="19" width="11.375" style="14" bestFit="1" customWidth="1"/>
    <col min="20" max="16384" width="11" style="14"/>
  </cols>
  <sheetData>
    <row r="1" spans="1:21" ht="15" customHeight="1" thickBot="1">
      <c r="A1" s="9" t="s">
        <v>4</v>
      </c>
      <c r="B1" s="10"/>
      <c r="C1" s="32"/>
      <c r="D1" s="13" t="s">
        <v>8</v>
      </c>
      <c r="E1" s="13"/>
      <c r="F1" s="15"/>
      <c r="H1" s="13" t="s">
        <v>26</v>
      </c>
      <c r="O1" s="16" t="s">
        <v>9</v>
      </c>
      <c r="P1" s="17" t="s">
        <v>10</v>
      </c>
      <c r="Q1" s="17" t="s">
        <v>11</v>
      </c>
      <c r="R1" s="18" t="s">
        <v>12</v>
      </c>
    </row>
    <row r="2" spans="1:21" ht="15" customHeight="1" thickTop="1">
      <c r="A2" s="11"/>
      <c r="B2" s="19"/>
      <c r="C2" s="32"/>
      <c r="D2" s="20" t="s">
        <v>2</v>
      </c>
      <c r="E2" s="7">
        <v>20</v>
      </c>
      <c r="F2" s="15" t="s">
        <v>13</v>
      </c>
      <c r="G2" s="52" t="s">
        <v>27</v>
      </c>
      <c r="H2" s="54">
        <v>5</v>
      </c>
      <c r="I2" s="14" t="s">
        <v>28</v>
      </c>
      <c r="L2" s="110">
        <v>201602877</v>
      </c>
      <c r="O2" s="72">
        <v>1</v>
      </c>
      <c r="P2" s="73">
        <v>150339</v>
      </c>
      <c r="Q2" s="74" t="s">
        <v>14</v>
      </c>
      <c r="R2" s="75">
        <v>59060000000</v>
      </c>
    </row>
    <row r="3" spans="1:21" ht="15" customHeight="1">
      <c r="A3" s="23" t="s">
        <v>16</v>
      </c>
      <c r="B3" s="21"/>
      <c r="C3" s="28"/>
      <c r="D3" s="20" t="s">
        <v>3</v>
      </c>
      <c r="E3" s="8">
        <v>1013</v>
      </c>
      <c r="F3" s="22" t="s">
        <v>15</v>
      </c>
      <c r="G3" s="20" t="s">
        <v>26</v>
      </c>
      <c r="H3" s="53">
        <v>0.99890000000000001</v>
      </c>
      <c r="O3" s="76">
        <v>2</v>
      </c>
      <c r="P3" s="77">
        <v>140597</v>
      </c>
      <c r="Q3" s="78" t="s">
        <v>14</v>
      </c>
      <c r="R3" s="79">
        <v>60090000000</v>
      </c>
    </row>
    <row r="4" spans="1:21" ht="15" customHeight="1">
      <c r="A4" s="71"/>
      <c r="B4" s="21"/>
      <c r="C4" s="28"/>
      <c r="D4" s="20" t="s">
        <v>17</v>
      </c>
      <c r="E4" s="24">
        <f>IF(OR(E3=0,E2=0)=TRUE,"---",(1013.25/E3)*((273.15+E2)/295.15))</f>
        <v>0.99346890391035458</v>
      </c>
      <c r="F4" s="22"/>
      <c r="G4" s="12"/>
      <c r="H4" s="90" t="s">
        <v>40</v>
      </c>
      <c r="O4" s="76">
        <v>3</v>
      </c>
      <c r="P4" s="80">
        <v>153382</v>
      </c>
      <c r="Q4" s="78" t="s">
        <v>14</v>
      </c>
      <c r="R4" s="79">
        <v>60570000000</v>
      </c>
    </row>
    <row r="5" spans="1:21" ht="15" customHeight="1">
      <c r="A5" s="26"/>
      <c r="B5" s="27"/>
      <c r="C5" s="46"/>
      <c r="D5" s="46"/>
      <c r="E5" s="12"/>
      <c r="F5" s="12" t="s">
        <v>45</v>
      </c>
      <c r="G5" s="12"/>
      <c r="H5" s="90" t="s">
        <v>41</v>
      </c>
      <c r="I5" s="12"/>
      <c r="J5" s="12"/>
      <c r="K5" s="12"/>
      <c r="L5" s="12"/>
      <c r="M5" s="63"/>
      <c r="N5" s="63"/>
      <c r="O5" s="81">
        <v>4</v>
      </c>
      <c r="P5" s="82">
        <v>153388</v>
      </c>
      <c r="Q5" s="88" t="s">
        <v>14</v>
      </c>
      <c r="R5" s="83">
        <v>61180000000</v>
      </c>
    </row>
    <row r="6" spans="1:21">
      <c r="A6" s="28"/>
      <c r="B6" s="28"/>
      <c r="C6" s="28"/>
      <c r="D6" s="28"/>
      <c r="E6" s="12"/>
      <c r="F6" s="12"/>
      <c r="G6" s="12"/>
      <c r="H6" s="12"/>
      <c r="I6" s="12"/>
      <c r="J6" s="12"/>
      <c r="K6" s="12"/>
      <c r="L6" s="12"/>
      <c r="M6" s="63"/>
      <c r="N6" s="63"/>
      <c r="O6" s="12"/>
      <c r="P6" s="12"/>
      <c r="Q6" s="22"/>
      <c r="R6" s="12"/>
      <c r="S6" s="29"/>
    </row>
    <row r="7" spans="1:21" ht="27" customHeight="1">
      <c r="A7" s="111" t="s">
        <v>0</v>
      </c>
      <c r="B7" s="112"/>
      <c r="C7" s="112"/>
      <c r="D7" s="112"/>
      <c r="E7" s="112"/>
      <c r="F7" s="112"/>
      <c r="G7" s="112"/>
      <c r="H7" s="113"/>
      <c r="I7" s="12"/>
      <c r="J7" s="12"/>
      <c r="K7" s="117" t="s">
        <v>21</v>
      </c>
      <c r="L7" s="118"/>
      <c r="M7" s="47"/>
      <c r="N7" s="47"/>
      <c r="O7" s="103" t="s">
        <v>34</v>
      </c>
      <c r="P7" s="104" t="s">
        <v>37</v>
      </c>
      <c r="Q7" s="105" t="s">
        <v>43</v>
      </c>
      <c r="R7" s="106" t="s">
        <v>33</v>
      </c>
      <c r="S7" s="12"/>
      <c r="T7" s="12"/>
      <c r="U7" s="12"/>
    </row>
    <row r="8" spans="1:21" ht="21.75" customHeight="1">
      <c r="A8" s="114"/>
      <c r="B8" s="115"/>
      <c r="C8" s="115"/>
      <c r="D8" s="115"/>
      <c r="E8" s="115"/>
      <c r="F8" s="115"/>
      <c r="G8" s="115"/>
      <c r="H8" s="116"/>
      <c r="I8" s="28"/>
      <c r="J8" s="12"/>
      <c r="K8" s="119"/>
      <c r="L8" s="120"/>
      <c r="M8" s="47"/>
      <c r="N8" s="47"/>
      <c r="O8" s="97" t="s">
        <v>35</v>
      </c>
      <c r="P8" s="98">
        <v>2</v>
      </c>
      <c r="Q8" s="98">
        <v>1</v>
      </c>
      <c r="R8" s="99">
        <v>0.999</v>
      </c>
      <c r="S8" s="29"/>
      <c r="T8" s="12"/>
      <c r="U8" s="12"/>
    </row>
    <row r="9" spans="1:21" s="33" customFormat="1" ht="16.5" customHeight="1">
      <c r="A9" s="30" t="s">
        <v>6</v>
      </c>
      <c r="B9" s="44"/>
      <c r="C9" s="55"/>
      <c r="D9" s="31" t="s">
        <v>7</v>
      </c>
      <c r="E9" s="56">
        <v>32921</v>
      </c>
      <c r="G9" s="31" t="s">
        <v>5</v>
      </c>
      <c r="H9" s="45">
        <v>3</v>
      </c>
      <c r="I9" s="28"/>
      <c r="J9" s="12"/>
      <c r="K9" s="59" t="s">
        <v>6</v>
      </c>
      <c r="L9" s="60" t="s">
        <v>44</v>
      </c>
      <c r="M9" s="64"/>
      <c r="N9" s="64"/>
      <c r="O9" s="84"/>
      <c r="P9" s="86"/>
      <c r="Q9" s="86">
        <v>2</v>
      </c>
      <c r="R9" s="100">
        <v>0.998</v>
      </c>
      <c r="S9" s="28"/>
      <c r="T9" s="28"/>
      <c r="U9" s="28"/>
    </row>
    <row r="10" spans="1:21" s="36" customFormat="1" ht="16.5" customHeight="1">
      <c r="A10" s="121" t="s">
        <v>18</v>
      </c>
      <c r="B10" s="121" t="s">
        <v>29</v>
      </c>
      <c r="C10" s="121" t="s">
        <v>43</v>
      </c>
      <c r="D10" s="121" t="s">
        <v>24</v>
      </c>
      <c r="E10" s="121" t="s">
        <v>25</v>
      </c>
      <c r="F10" s="125" t="s">
        <v>19</v>
      </c>
      <c r="G10" s="125" t="s">
        <v>1</v>
      </c>
      <c r="H10" s="125" t="s">
        <v>20</v>
      </c>
      <c r="I10" s="34"/>
      <c r="J10" s="12"/>
      <c r="K10" s="57" t="s">
        <v>22</v>
      </c>
      <c r="L10" s="109">
        <v>42552</v>
      </c>
      <c r="M10" s="64"/>
      <c r="N10" s="64"/>
      <c r="O10" s="84" t="s">
        <v>36</v>
      </c>
      <c r="P10" s="86">
        <v>3</v>
      </c>
      <c r="Q10" s="107">
        <v>3</v>
      </c>
      <c r="R10" s="101">
        <v>0.999</v>
      </c>
      <c r="S10" s="34"/>
      <c r="T10" s="34"/>
    </row>
    <row r="11" spans="1:21" s="36" customFormat="1" ht="16.5" customHeight="1">
      <c r="A11" s="122"/>
      <c r="B11" s="122"/>
      <c r="C11" s="122"/>
      <c r="D11" s="122"/>
      <c r="E11" s="122"/>
      <c r="F11" s="126"/>
      <c r="G11" s="126"/>
      <c r="H11" s="126"/>
      <c r="I11" s="34"/>
      <c r="J11" s="12"/>
      <c r="K11" s="58" t="s">
        <v>23</v>
      </c>
      <c r="L11" s="61">
        <v>2</v>
      </c>
      <c r="M11" s="64"/>
      <c r="N11" s="64"/>
      <c r="O11" s="85"/>
      <c r="P11" s="87"/>
      <c r="Q11" s="108">
        <v>4</v>
      </c>
      <c r="R11" s="102">
        <v>0.999</v>
      </c>
      <c r="S11" s="34"/>
      <c r="T11" s="34"/>
    </row>
    <row r="12" spans="1:21" s="36" customFormat="1" ht="16.5" customHeight="1">
      <c r="A12" s="123"/>
      <c r="B12" s="123"/>
      <c r="C12" s="123"/>
      <c r="D12" s="123"/>
      <c r="E12" s="123"/>
      <c r="F12" s="127"/>
      <c r="G12" s="126"/>
      <c r="H12" s="127"/>
      <c r="I12" s="34"/>
      <c r="J12" s="12"/>
      <c r="K12" s="128" t="s">
        <v>31</v>
      </c>
      <c r="L12" s="132">
        <v>1</v>
      </c>
      <c r="M12" s="65"/>
      <c r="N12" s="65"/>
      <c r="O12" s="35"/>
      <c r="P12" s="34"/>
      <c r="Q12" s="25">
        <f>H9-1</f>
        <v>2</v>
      </c>
      <c r="R12" s="34"/>
      <c r="S12" s="34"/>
      <c r="T12" s="34"/>
    </row>
    <row r="13" spans="1:21" s="38" customFormat="1" ht="16.5" customHeight="1">
      <c r="A13" s="3">
        <v>-0.5</v>
      </c>
      <c r="B13" s="3" t="s">
        <v>38</v>
      </c>
      <c r="C13" s="3">
        <v>1</v>
      </c>
      <c r="D13" s="3">
        <v>1</v>
      </c>
      <c r="E13" s="4">
        <v>5</v>
      </c>
      <c r="F13" s="91">
        <v>302.5</v>
      </c>
      <c r="G13" s="48">
        <f t="shared" ref="G13:G22" si="0">IF(ISNUMBER(E13),CHOOSE(C13,$R$8,$R$9,$R$10,$R$11)*CHOOSE(D13,$R$2,$R$3,$R$4,$R$5)*E13*$E$4/1000000000/$H$3,"")</f>
        <v>293.4007367678476</v>
      </c>
      <c r="H13" s="94">
        <f t="shared" ref="H13:H22" si="1">IF(OR(ISNUMBER(F13),ISNUMBER(G13)),G13/F13-1,"-")</f>
        <v>-3.0080209031908778E-2</v>
      </c>
      <c r="I13" s="37"/>
      <c r="K13" s="129"/>
      <c r="L13" s="133"/>
      <c r="M13" s="65"/>
      <c r="N13" s="65"/>
      <c r="O13" s="47"/>
      <c r="P13" s="34"/>
      <c r="Q13" s="36"/>
      <c r="R13" s="34"/>
      <c r="S13" s="37"/>
      <c r="T13" s="37"/>
    </row>
    <row r="14" spans="1:21" s="38" customFormat="1" ht="16.5" customHeight="1">
      <c r="A14" s="1">
        <v>-3.5</v>
      </c>
      <c r="B14" s="1"/>
      <c r="C14" s="1">
        <v>2</v>
      </c>
      <c r="D14" s="1">
        <v>2</v>
      </c>
      <c r="E14" s="2">
        <v>5</v>
      </c>
      <c r="F14" s="92">
        <v>300.60000000000002</v>
      </c>
      <c r="G14" s="49">
        <f t="shared" si="0"/>
        <v>298.21879739263824</v>
      </c>
      <c r="H14" s="95">
        <f t="shared" si="1"/>
        <v>-7.9214990264863117E-3</v>
      </c>
      <c r="I14" s="37"/>
      <c r="K14" s="130" t="s">
        <v>30</v>
      </c>
      <c r="L14" s="134">
        <v>0.22</v>
      </c>
      <c r="M14" s="66"/>
      <c r="N14" s="66"/>
      <c r="O14" s="47">
        <v>2</v>
      </c>
      <c r="P14" s="34"/>
      <c r="Q14" s="89" t="s">
        <v>38</v>
      </c>
      <c r="R14" s="34">
        <v>1</v>
      </c>
      <c r="S14" s="37"/>
      <c r="T14" s="37"/>
    </row>
    <row r="15" spans="1:21" s="38" customFormat="1" ht="16.5" customHeight="1">
      <c r="A15" s="1"/>
      <c r="B15" s="1"/>
      <c r="C15" s="1"/>
      <c r="D15" s="1"/>
      <c r="E15" s="2"/>
      <c r="F15" s="92"/>
      <c r="G15" s="49" t="str">
        <f t="shared" si="0"/>
        <v/>
      </c>
      <c r="H15" s="95" t="str">
        <f t="shared" si="1"/>
        <v>-</v>
      </c>
      <c r="I15" s="37"/>
      <c r="K15" s="131"/>
      <c r="L15" s="135"/>
      <c r="M15" s="66"/>
      <c r="N15" s="66"/>
      <c r="O15" s="47">
        <v>3</v>
      </c>
      <c r="P15" s="37"/>
      <c r="Q15" s="34" t="s">
        <v>39</v>
      </c>
      <c r="R15" s="37">
        <v>2</v>
      </c>
      <c r="S15" s="37"/>
      <c r="T15" s="37"/>
    </row>
    <row r="16" spans="1:21" s="38" customFormat="1" ht="16.5" customHeight="1">
      <c r="A16" s="1"/>
      <c r="B16" s="1"/>
      <c r="C16" s="1"/>
      <c r="D16" s="1"/>
      <c r="E16" s="2"/>
      <c r="F16" s="92"/>
      <c r="G16" s="49" t="str">
        <f t="shared" si="0"/>
        <v/>
      </c>
      <c r="H16" s="95" t="str">
        <f t="shared" si="1"/>
        <v>-</v>
      </c>
      <c r="I16" s="37"/>
      <c r="M16" s="42"/>
      <c r="N16" s="42"/>
      <c r="O16" s="50"/>
      <c r="P16" s="37"/>
      <c r="Q16" s="37"/>
      <c r="R16" s="37">
        <v>3</v>
      </c>
      <c r="S16" s="37"/>
      <c r="T16" s="37"/>
    </row>
    <row r="17" spans="1:20" s="38" customFormat="1" ht="16.5" customHeight="1">
      <c r="A17" s="1"/>
      <c r="B17" s="1"/>
      <c r="C17" s="1"/>
      <c r="D17" s="1"/>
      <c r="E17" s="2"/>
      <c r="F17" s="92"/>
      <c r="G17" s="49" t="str">
        <f t="shared" si="0"/>
        <v/>
      </c>
      <c r="H17" s="95" t="str">
        <f t="shared" si="1"/>
        <v>-</v>
      </c>
      <c r="I17" s="37"/>
      <c r="K17" s="136" t="s">
        <v>42</v>
      </c>
      <c r="L17" s="136"/>
      <c r="M17" s="67"/>
      <c r="N17" s="67"/>
      <c r="O17" s="50"/>
      <c r="P17" s="37"/>
      <c r="Q17" s="37">
        <v>1</v>
      </c>
      <c r="R17" s="37">
        <v>4</v>
      </c>
      <c r="S17" s="37"/>
      <c r="T17" s="37"/>
    </row>
    <row r="18" spans="1:20" s="38" customFormat="1" ht="16.5" customHeight="1">
      <c r="A18" s="1"/>
      <c r="B18" s="1"/>
      <c r="C18" s="1"/>
      <c r="D18" s="1"/>
      <c r="E18" s="2"/>
      <c r="F18" s="92"/>
      <c r="G18" s="49" t="str">
        <f t="shared" si="0"/>
        <v/>
      </c>
      <c r="H18" s="95" t="str">
        <f t="shared" si="1"/>
        <v>-</v>
      </c>
      <c r="I18" s="37"/>
      <c r="K18" s="136"/>
      <c r="L18" s="136"/>
      <c r="M18" s="67"/>
      <c r="N18" s="67"/>
      <c r="O18" s="50"/>
      <c r="P18" s="37"/>
      <c r="Q18" s="37">
        <v>2.5</v>
      </c>
      <c r="R18" s="37"/>
      <c r="S18" s="37"/>
      <c r="T18" s="37"/>
    </row>
    <row r="19" spans="1:20" s="38" customFormat="1" ht="16.5" customHeight="1">
      <c r="A19" s="1"/>
      <c r="B19" s="1"/>
      <c r="C19" s="1"/>
      <c r="D19" s="1"/>
      <c r="E19" s="2"/>
      <c r="F19" s="92"/>
      <c r="G19" s="49" t="str">
        <f t="shared" si="0"/>
        <v/>
      </c>
      <c r="H19" s="95" t="str">
        <f t="shared" si="1"/>
        <v>-</v>
      </c>
      <c r="I19" s="37"/>
      <c r="J19" s="12"/>
      <c r="K19" s="136"/>
      <c r="L19" s="136"/>
      <c r="M19" s="67"/>
      <c r="N19" s="67"/>
      <c r="O19" s="37"/>
      <c r="P19" s="37"/>
      <c r="Q19" s="37">
        <v>5</v>
      </c>
      <c r="R19" s="37"/>
      <c r="S19" s="37"/>
      <c r="T19" s="37"/>
    </row>
    <row r="20" spans="1:20" s="38" customFormat="1" ht="16.5" customHeight="1">
      <c r="A20" s="1"/>
      <c r="B20" s="1"/>
      <c r="C20" s="1"/>
      <c r="D20" s="1"/>
      <c r="E20" s="2"/>
      <c r="F20" s="92"/>
      <c r="G20" s="49" t="str">
        <f t="shared" si="0"/>
        <v/>
      </c>
      <c r="H20" s="95" t="str">
        <f t="shared" si="1"/>
        <v>-</v>
      </c>
      <c r="I20" s="37"/>
      <c r="J20" s="12"/>
      <c r="K20" s="136"/>
      <c r="L20" s="136"/>
      <c r="M20" s="68"/>
      <c r="N20" s="68"/>
      <c r="O20" s="37"/>
      <c r="P20" s="37"/>
      <c r="Q20" s="37"/>
      <c r="R20" s="37"/>
      <c r="S20" s="37"/>
      <c r="T20" s="37"/>
    </row>
    <row r="21" spans="1:20" s="38" customFormat="1" ht="16.5" customHeight="1">
      <c r="A21" s="1"/>
      <c r="B21" s="1"/>
      <c r="C21" s="1"/>
      <c r="D21" s="1"/>
      <c r="E21" s="2"/>
      <c r="F21" s="92"/>
      <c r="G21" s="49" t="str">
        <f t="shared" si="0"/>
        <v/>
      </c>
      <c r="H21" s="95" t="str">
        <f t="shared" si="1"/>
        <v>-</v>
      </c>
      <c r="I21" s="37"/>
      <c r="J21" s="12"/>
      <c r="K21" s="124" t="s">
        <v>32</v>
      </c>
      <c r="L21" s="124"/>
      <c r="M21" s="69"/>
      <c r="N21" s="69"/>
      <c r="O21" s="37"/>
      <c r="P21" s="37"/>
      <c r="Q21" s="37"/>
      <c r="R21" s="37"/>
      <c r="S21" s="37"/>
      <c r="T21" s="37"/>
    </row>
    <row r="22" spans="1:20" s="38" customFormat="1" ht="16.5" customHeight="1">
      <c r="A22" s="5"/>
      <c r="B22" s="5"/>
      <c r="C22" s="5"/>
      <c r="D22" s="5"/>
      <c r="E22" s="6"/>
      <c r="F22" s="93"/>
      <c r="G22" s="51" t="str">
        <f t="shared" si="0"/>
        <v/>
      </c>
      <c r="H22" s="96" t="str">
        <f t="shared" si="1"/>
        <v>-</v>
      </c>
      <c r="I22" s="37"/>
      <c r="J22" s="12"/>
      <c r="K22" s="12"/>
      <c r="L22" s="37"/>
      <c r="M22" s="68"/>
      <c r="N22" s="68"/>
      <c r="O22" s="37"/>
      <c r="P22" s="37"/>
      <c r="Q22" s="37"/>
      <c r="R22" s="37"/>
      <c r="S22" s="37"/>
      <c r="T22" s="37"/>
    </row>
    <row r="23" spans="1:20" s="42" customFormat="1" ht="14.25">
      <c r="A23" s="39"/>
      <c r="B23" s="39"/>
      <c r="C23" s="39"/>
      <c r="D23" s="39"/>
      <c r="E23" s="40"/>
      <c r="F23" s="39"/>
      <c r="G23" s="39"/>
      <c r="H23" s="40"/>
      <c r="I23" s="41"/>
      <c r="P23" s="37"/>
      <c r="Q23" s="37"/>
      <c r="R23" s="37"/>
    </row>
    <row r="24" spans="1:20" ht="14.25">
      <c r="A24" s="43"/>
      <c r="B24" s="43"/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70"/>
      <c r="N24" s="70"/>
      <c r="O24" s="43"/>
      <c r="P24" s="37"/>
      <c r="Q24" s="37"/>
      <c r="R24" s="37"/>
    </row>
    <row r="25" spans="1:20" ht="14.25">
      <c r="A25" s="43"/>
      <c r="B25" s="43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70"/>
      <c r="N25" s="70"/>
      <c r="O25" s="43"/>
      <c r="P25" s="42"/>
      <c r="Q25" s="42"/>
      <c r="R25" s="42"/>
    </row>
    <row r="26" spans="1:20">
      <c r="A26" s="43"/>
      <c r="B26" s="43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70"/>
      <c r="N26" s="70"/>
      <c r="O26" s="43"/>
      <c r="P26" s="43"/>
      <c r="Q26" s="22"/>
    </row>
    <row r="27" spans="1:20">
      <c r="A27" s="43"/>
      <c r="B27" s="43"/>
      <c r="C27" s="43"/>
      <c r="D27" s="43"/>
      <c r="E27" s="43"/>
      <c r="F27" s="43"/>
      <c r="G27" s="43"/>
      <c r="H27" s="43"/>
      <c r="I27" s="43"/>
      <c r="J27" s="43"/>
      <c r="K27" s="43"/>
      <c r="L27" s="43"/>
      <c r="M27" s="70"/>
      <c r="N27" s="70"/>
      <c r="O27" s="43"/>
      <c r="P27" s="43"/>
      <c r="Q27" s="22"/>
    </row>
    <row r="28" spans="1:20">
      <c r="A28" s="43"/>
      <c r="B28" s="43"/>
      <c r="C28" s="43"/>
      <c r="D28" s="43"/>
      <c r="E28" s="43"/>
      <c r="F28" s="43"/>
      <c r="G28" s="43"/>
      <c r="H28" s="43"/>
      <c r="I28" s="43"/>
      <c r="J28" s="43"/>
      <c r="K28" s="43"/>
      <c r="L28" s="43"/>
      <c r="M28" s="70"/>
      <c r="N28" s="70"/>
      <c r="O28" s="43"/>
      <c r="P28" s="43"/>
      <c r="Q28" s="22"/>
    </row>
    <row r="29" spans="1:20">
      <c r="A29" s="43"/>
      <c r="B29" s="43"/>
      <c r="C29" s="43"/>
      <c r="D29" s="43"/>
      <c r="E29" s="43"/>
      <c r="F29" s="43"/>
      <c r="G29" s="43"/>
      <c r="H29" s="43"/>
      <c r="I29" s="43"/>
      <c r="J29" s="43"/>
      <c r="K29" s="43"/>
      <c r="L29" s="43"/>
      <c r="M29" s="70"/>
      <c r="N29" s="70"/>
      <c r="O29" s="43"/>
      <c r="P29" s="43"/>
      <c r="Q29" s="22"/>
    </row>
    <row r="30" spans="1:20">
      <c r="P30" s="43"/>
      <c r="Q30" s="22"/>
    </row>
    <row r="31" spans="1:20">
      <c r="P31" s="43"/>
      <c r="Q31" s="22"/>
    </row>
  </sheetData>
  <sheetProtection selectLockedCells="1"/>
  <mergeCells count="16">
    <mergeCell ref="K21:L21"/>
    <mergeCell ref="F10:F12"/>
    <mergeCell ref="G10:G12"/>
    <mergeCell ref="H10:H12"/>
    <mergeCell ref="K12:K13"/>
    <mergeCell ref="K14:K15"/>
    <mergeCell ref="L12:L13"/>
    <mergeCell ref="L14:L15"/>
    <mergeCell ref="K17:L20"/>
    <mergeCell ref="A7:H8"/>
    <mergeCell ref="K7:L8"/>
    <mergeCell ref="A10:A12"/>
    <mergeCell ref="B10:B12"/>
    <mergeCell ref="C10:C12"/>
    <mergeCell ref="D10:D12"/>
    <mergeCell ref="E10:E12"/>
  </mergeCells>
  <phoneticPr fontId="0" type="noConversion"/>
  <conditionalFormatting sqref="I23 H13:H22">
    <cfRule type="cellIs" dxfId="0" priority="1" stopIfTrue="1" operator="notBetween">
      <formula>-0.04</formula>
      <formula>0.04</formula>
    </cfRule>
  </conditionalFormatting>
  <dataValidations count="5">
    <dataValidation type="list" allowBlank="1" showInputMessage="1" showErrorMessage="1" sqref="D13:D22">
      <formula1>Chambre</formula1>
    </dataValidation>
    <dataValidation type="list" allowBlank="1" showInputMessage="1" showErrorMessage="1" sqref="B13:B22">
      <formula1>Orient</formula1>
    </dataValidation>
    <dataValidation type="list" allowBlank="1" showInputMessage="1" showErrorMessage="1" sqref="H9 L11">
      <formula1>Poste</formula1>
    </dataValidation>
    <dataValidation type="list" allowBlank="1" showInputMessage="1" showErrorMessage="1" sqref="H2">
      <formula1>Fentes</formula1>
    </dataValidation>
    <dataValidation type="list" allowBlank="1" showInputMessage="1" showErrorMessage="1" sqref="C13:C22">
      <formula1>Channel</formula1>
    </dataValidation>
  </dataValidations>
  <hyperlinks>
    <hyperlink ref="H4" r:id="rId1" display="Fichier TOP"/>
    <hyperlink ref="K21:L21" r:id="rId2" display="Lien vers fichier MSP"/>
    <hyperlink ref="H5" r:id="rId3"/>
  </hyperlinks>
  <pageMargins left="0.68" right="0.66" top="0.59" bottom="0.71" header="0.3" footer="0.37"/>
  <pageSetup paperSize="9" scale="56" orientation="landscape" horizontalDpi="1200" verticalDpi="1200" r:id="rId4"/>
  <headerFooter alignWithMargins="0">
    <oddFooter>&amp;L&amp;9Créé par V. Marchesi, Unité de Radiophysique Médicale, CAV, le 26/09/05.
Modifié le 18/01/2007</oddFooter>
  </headerFooter>
  <legacy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CQ Fx IMRT</vt:lpstr>
      <vt:lpstr>Chambre</vt:lpstr>
      <vt:lpstr>Channel</vt:lpstr>
      <vt:lpstr>Fentes</vt:lpstr>
      <vt:lpstr>Orient</vt:lpstr>
      <vt:lpstr>Poste</vt:lpstr>
      <vt:lpstr>'CQ Fx IMRT'!T0001_343_0_0_0_00000</vt:lpstr>
    </vt:vector>
  </TitlesOfParts>
  <Company>SAMSUNG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o.mougel</dc:creator>
  <cp:lastModifiedBy>p.wahl</cp:lastModifiedBy>
  <cp:lastPrinted>2012-02-10T10:26:50Z</cp:lastPrinted>
  <dcterms:created xsi:type="dcterms:W3CDTF">2002-08-28T07:21:42Z</dcterms:created>
  <dcterms:modified xsi:type="dcterms:W3CDTF">2016-07-20T13:19:30Z</dcterms:modified>
</cp:coreProperties>
</file>