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9600"/>
  </bookViews>
  <sheets>
    <sheet name="ENIGME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51" i="1" l="1"/>
  <c r="H56" i="1"/>
  <c r="J55" i="1"/>
  <c r="M54" i="1"/>
  <c r="J52" i="1"/>
  <c r="G55" i="1"/>
  <c r="L50" i="1"/>
  <c r="H51" i="1"/>
  <c r="H49" i="1"/>
  <c r="E45" i="1" l="1" a="1"/>
  <c r="E45" i="1" l="1"/>
</calcChain>
</file>

<file path=xl/sharedStrings.xml><?xml version="1.0" encoding="utf-8"?>
<sst xmlns="http://schemas.openxmlformats.org/spreadsheetml/2006/main" count="488" uniqueCount="3">
  <si>
    <t/>
  </si>
  <si>
    <t>?</t>
  </si>
  <si>
    <t>!#$%^&amp;*^^^^^&amp;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</si>
</sst>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1" fillId="3" borderId="1" xfId="0" applyNumberFormat="1" applyFont="1" applyFill="1" applyBorder="1" applyAlignment="1">
      <alignment horizontal="center"/>
    </xf>
    <xf numFmtId="4" fontId="1" fillId="3" borderId="2" xfId="0" applyNumberFormat="1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4" fontId="1" fillId="4" borderId="2" xfId="0" applyNumberFormat="1" applyFont="1" applyFill="1" applyBorder="1" applyAlignment="1">
      <alignment horizontal="center"/>
    </xf>
    <xf numFmtId="0" fontId="0" fillId="2" borderId="0" xfId="0" applyFill="1"/>
    <xf numFmtId="14" fontId="1" fillId="3" borderId="1" xfId="0" applyNumberFormat="1" applyFont="1" applyFill="1" applyBorder="1"/>
    <xf numFmtId="4" fontId="1" fillId="3" borderId="2" xfId="0" applyNumberFormat="1" applyFont="1" applyFill="1" applyBorder="1"/>
    <xf numFmtId="14" fontId="1" fillId="4" borderId="1" xfId="0" applyNumberFormat="1" applyFont="1" applyFill="1" applyBorder="1"/>
    <xf numFmtId="4" fontId="1" fillId="4" borderId="2" xfId="0" applyNumberFormat="1" applyFont="1" applyFill="1" applyBorder="1"/>
    <xf numFmtId="0" fontId="0" fillId="2" borderId="3" xfId="0" applyFill="1" applyBorder="1"/>
    <xf numFmtId="0" fontId="0" fillId="2" borderId="4" xfId="0" applyFill="1" applyBorder="1" applyAlignment="1">
      <alignment horizontal="center"/>
    </xf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6"/>
  <sheetViews>
    <sheetView tabSelected="1" topLeftCell="G10" workbookViewId="0">
      <selection activeCell="F51" sqref="F51"/>
    </sheetView>
  </sheetViews>
  <sheetFormatPr defaultRowHeight="15" x14ac:dyDescent="0.25"/>
  <cols>
    <col min="1" max="3" width="9.140625" style="5"/>
    <col min="4" max="14" width="10.7109375" bestFit="1" customWidth="1"/>
    <col min="15" max="15" width="10.7109375" customWidth="1"/>
    <col min="16" max="16" width="10.7109375" bestFit="1" customWidth="1"/>
  </cols>
  <sheetData>
    <row r="1" spans="1:23" x14ac:dyDescent="0.25">
      <c r="A1" s="10">
        <v>2016</v>
      </c>
      <c r="B1" s="11" t="s">
        <v>1</v>
      </c>
      <c r="D1" s="1">
        <v>42828</v>
      </c>
      <c r="E1" s="1">
        <v>43193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6" t="s">
        <v>0</v>
      </c>
    </row>
    <row r="2" spans="1:23" x14ac:dyDescent="0.25">
      <c r="A2" s="12">
        <v>2017</v>
      </c>
      <c r="B2" s="13" t="s">
        <v>1</v>
      </c>
      <c r="D2" s="2">
        <v>17591.64843729389</v>
      </c>
      <c r="E2" s="2">
        <v>397951.61464905366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2" t="s">
        <v>0</v>
      </c>
      <c r="L2" s="2" t="s">
        <v>0</v>
      </c>
      <c r="M2" s="2" t="s">
        <v>0</v>
      </c>
      <c r="N2" s="2" t="s">
        <v>0</v>
      </c>
      <c r="O2" s="2" t="s">
        <v>0</v>
      </c>
      <c r="P2" s="2" t="s">
        <v>0</v>
      </c>
      <c r="Q2" s="2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2" t="s">
        <v>0</v>
      </c>
      <c r="W2" s="7" t="s">
        <v>0</v>
      </c>
    </row>
    <row r="3" spans="1:23" x14ac:dyDescent="0.25">
      <c r="A3" s="12">
        <v>2018</v>
      </c>
      <c r="B3" s="13" t="s">
        <v>1</v>
      </c>
      <c r="D3" s="3">
        <v>42538</v>
      </c>
      <c r="E3" s="3">
        <v>42630</v>
      </c>
      <c r="F3" s="3">
        <v>42721</v>
      </c>
      <c r="G3" s="3">
        <v>42811</v>
      </c>
      <c r="H3" s="3">
        <v>42903</v>
      </c>
      <c r="I3" s="3">
        <v>42995</v>
      </c>
      <c r="J3" s="3">
        <v>43086</v>
      </c>
      <c r="K3" s="3">
        <v>43176</v>
      </c>
      <c r="L3" s="3">
        <v>43268</v>
      </c>
      <c r="M3" s="3">
        <v>43360</v>
      </c>
      <c r="N3" s="3" t="s">
        <v>0</v>
      </c>
      <c r="O3" s="3" t="s">
        <v>0</v>
      </c>
      <c r="P3" s="3" t="s">
        <v>0</v>
      </c>
      <c r="Q3" s="3" t="s">
        <v>0</v>
      </c>
      <c r="R3" s="3" t="s">
        <v>0</v>
      </c>
      <c r="S3" s="3" t="s">
        <v>0</v>
      </c>
      <c r="T3" s="3" t="s">
        <v>0</v>
      </c>
      <c r="U3" s="3" t="s">
        <v>0</v>
      </c>
      <c r="V3" s="3" t="s">
        <v>0</v>
      </c>
      <c r="W3" s="8" t="s">
        <v>0</v>
      </c>
    </row>
    <row r="4" spans="1:23" x14ac:dyDescent="0.25">
      <c r="A4" s="12">
        <v>2019</v>
      </c>
      <c r="B4" s="13" t="s">
        <v>1</v>
      </c>
      <c r="D4" s="4">
        <v>5229.9495354116971</v>
      </c>
      <c r="E4" s="4">
        <v>5229.9495354116971</v>
      </c>
      <c r="F4" s="4">
        <v>5229.9495354116971</v>
      </c>
      <c r="G4" s="4">
        <v>5229.9495354116971</v>
      </c>
      <c r="H4" s="4">
        <v>5229.9495354116971</v>
      </c>
      <c r="I4" s="4">
        <v>5229.9495354116971</v>
      </c>
      <c r="J4" s="4">
        <v>5229.9495354116971</v>
      </c>
      <c r="K4" s="4">
        <v>5229.9495354116971</v>
      </c>
      <c r="L4" s="4">
        <v>5229.9495354116971</v>
      </c>
      <c r="M4" s="4">
        <v>385589.9157471715</v>
      </c>
      <c r="N4" s="4" t="s">
        <v>0</v>
      </c>
      <c r="O4" s="4" t="s">
        <v>0</v>
      </c>
      <c r="P4" s="4" t="s">
        <v>0</v>
      </c>
      <c r="Q4" s="4" t="s">
        <v>0</v>
      </c>
      <c r="R4" s="4" t="s">
        <v>0</v>
      </c>
      <c r="S4" s="4" t="s">
        <v>0</v>
      </c>
      <c r="T4" s="4" t="s">
        <v>0</v>
      </c>
      <c r="U4" s="4" t="s">
        <v>0</v>
      </c>
      <c r="V4" s="4" t="s">
        <v>0</v>
      </c>
      <c r="W4" s="9" t="s">
        <v>0</v>
      </c>
    </row>
    <row r="5" spans="1:23" x14ac:dyDescent="0.25">
      <c r="A5" s="12">
        <v>2020</v>
      </c>
      <c r="B5" s="13" t="s">
        <v>1</v>
      </c>
      <c r="D5" s="1">
        <v>42491</v>
      </c>
      <c r="E5" s="1">
        <v>42675</v>
      </c>
      <c r="F5" s="1">
        <v>42856</v>
      </c>
      <c r="G5" s="1">
        <v>43040</v>
      </c>
      <c r="H5" s="1">
        <v>43221</v>
      </c>
      <c r="I5" s="1">
        <v>43405</v>
      </c>
      <c r="J5" s="1">
        <v>43586</v>
      </c>
      <c r="K5" s="1">
        <v>43770</v>
      </c>
      <c r="L5" s="1" t="s">
        <v>0</v>
      </c>
      <c r="M5" s="1" t="s">
        <v>0</v>
      </c>
      <c r="N5" s="1" t="s">
        <v>0</v>
      </c>
      <c r="O5" s="1" t="s">
        <v>0</v>
      </c>
      <c r="P5" s="1" t="s">
        <v>0</v>
      </c>
      <c r="Q5" s="1" t="s">
        <v>0</v>
      </c>
      <c r="R5" s="1" t="s">
        <v>0</v>
      </c>
      <c r="S5" s="1" t="s">
        <v>0</v>
      </c>
      <c r="T5" s="1" t="s">
        <v>0</v>
      </c>
      <c r="U5" s="1" t="s">
        <v>0</v>
      </c>
      <c r="V5" s="1" t="s">
        <v>0</v>
      </c>
      <c r="W5" s="6" t="s">
        <v>0</v>
      </c>
    </row>
    <row r="6" spans="1:23" x14ac:dyDescent="0.25">
      <c r="A6" s="12">
        <v>2021</v>
      </c>
      <c r="B6" s="13" t="s">
        <v>1</v>
      </c>
      <c r="D6" s="2">
        <v>11173.074007470443</v>
      </c>
      <c r="E6" s="2">
        <v>11173.074007470443</v>
      </c>
      <c r="F6" s="2">
        <v>11173.074007470443</v>
      </c>
      <c r="G6" s="2">
        <v>11173.074007470443</v>
      </c>
      <c r="H6" s="2">
        <v>11173.074007470443</v>
      </c>
      <c r="I6" s="2">
        <v>11173.074007470443</v>
      </c>
      <c r="J6" s="2">
        <v>11173.074007470443</v>
      </c>
      <c r="K6" s="2">
        <v>391533.04021923023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7" t="s">
        <v>0</v>
      </c>
    </row>
    <row r="7" spans="1:23" x14ac:dyDescent="0.25">
      <c r="A7" s="12">
        <v>2022</v>
      </c>
      <c r="B7" s="13" t="s">
        <v>1</v>
      </c>
      <c r="D7" s="3">
        <v>42750</v>
      </c>
      <c r="E7" s="3">
        <v>43115</v>
      </c>
      <c r="F7" s="3">
        <v>43480</v>
      </c>
      <c r="G7" s="3">
        <v>43845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  <c r="P7" s="3" t="s">
        <v>0</v>
      </c>
      <c r="Q7" s="3" t="s">
        <v>0</v>
      </c>
      <c r="R7" s="3" t="s">
        <v>0</v>
      </c>
      <c r="S7" s="3" t="s">
        <v>0</v>
      </c>
      <c r="T7" s="3" t="s">
        <v>0</v>
      </c>
      <c r="U7" s="3" t="s">
        <v>0</v>
      </c>
      <c r="V7" s="3" t="s">
        <v>0</v>
      </c>
      <c r="W7" s="8" t="s">
        <v>0</v>
      </c>
    </row>
    <row r="8" spans="1:23" x14ac:dyDescent="0.25">
      <c r="A8" s="12">
        <v>2023</v>
      </c>
      <c r="B8" s="13" t="s">
        <v>1</v>
      </c>
      <c r="D8" s="4">
        <v>19017.998310587991</v>
      </c>
      <c r="E8" s="4">
        <v>19017.998310587991</v>
      </c>
      <c r="F8" s="4">
        <v>19017.998310587991</v>
      </c>
      <c r="G8" s="4">
        <v>399377.96452234779</v>
      </c>
      <c r="H8" s="4" t="s">
        <v>0</v>
      </c>
      <c r="I8" s="4" t="s">
        <v>0</v>
      </c>
      <c r="J8" s="4" t="s">
        <v>0</v>
      </c>
      <c r="K8" s="4" t="s">
        <v>0</v>
      </c>
      <c r="L8" s="4" t="s">
        <v>0</v>
      </c>
      <c r="M8" s="4" t="s">
        <v>0</v>
      </c>
      <c r="N8" s="4" t="s">
        <v>0</v>
      </c>
      <c r="O8" s="4" t="s">
        <v>0</v>
      </c>
      <c r="P8" s="4" t="s">
        <v>0</v>
      </c>
      <c r="Q8" s="4" t="s">
        <v>0</v>
      </c>
      <c r="R8" s="4" t="s">
        <v>0</v>
      </c>
      <c r="S8" s="4" t="s">
        <v>0</v>
      </c>
      <c r="T8" s="4" t="s">
        <v>0</v>
      </c>
      <c r="U8" s="4" t="s">
        <v>0</v>
      </c>
      <c r="V8" s="4" t="s">
        <v>0</v>
      </c>
      <c r="W8" s="9" t="s">
        <v>0</v>
      </c>
    </row>
    <row r="9" spans="1:23" x14ac:dyDescent="0.25">
      <c r="A9" s="12">
        <v>2027</v>
      </c>
      <c r="B9" s="13" t="s">
        <v>1</v>
      </c>
      <c r="D9" s="1">
        <v>42764</v>
      </c>
      <c r="E9" s="1">
        <v>43129</v>
      </c>
      <c r="F9" s="1">
        <v>43494</v>
      </c>
      <c r="G9" s="1">
        <v>43859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 t="s">
        <v>0</v>
      </c>
      <c r="Q9" s="1" t="s">
        <v>0</v>
      </c>
      <c r="R9" s="1" t="s">
        <v>0</v>
      </c>
      <c r="S9" s="1" t="s">
        <v>0</v>
      </c>
      <c r="T9" s="1" t="s">
        <v>0</v>
      </c>
      <c r="U9" s="1" t="s">
        <v>0</v>
      </c>
      <c r="V9" s="1" t="s">
        <v>0</v>
      </c>
      <c r="W9" s="6" t="s">
        <v>0</v>
      </c>
    </row>
    <row r="10" spans="1:23" x14ac:dyDescent="0.25">
      <c r="A10" s="12">
        <v>2028</v>
      </c>
      <c r="B10" s="13" t="s">
        <v>1</v>
      </c>
      <c r="D10" s="2">
        <v>16165.298563999791</v>
      </c>
      <c r="E10" s="2">
        <v>16165.298563999791</v>
      </c>
      <c r="F10" s="2">
        <v>16165.298563999791</v>
      </c>
      <c r="G10" s="2">
        <v>396525.26477575954</v>
      </c>
      <c r="H10" s="2" t="s">
        <v>0</v>
      </c>
      <c r="I10" s="2" t="s">
        <v>0</v>
      </c>
      <c r="J10" s="2" t="s">
        <v>0</v>
      </c>
      <c r="K10" s="2" t="s">
        <v>0</v>
      </c>
      <c r="L10" s="2" t="s">
        <v>0</v>
      </c>
      <c r="M10" s="2" t="s">
        <v>0</v>
      </c>
      <c r="N10" s="2" t="s">
        <v>0</v>
      </c>
      <c r="O10" s="2" t="s">
        <v>0</v>
      </c>
      <c r="P10" s="2" t="s">
        <v>0</v>
      </c>
      <c r="Q10" s="2" t="s">
        <v>0</v>
      </c>
      <c r="R10" s="2" t="s">
        <v>0</v>
      </c>
      <c r="S10" s="2" t="s">
        <v>0</v>
      </c>
      <c r="T10" s="2" t="s">
        <v>0</v>
      </c>
      <c r="U10" s="2" t="s">
        <v>0</v>
      </c>
      <c r="V10" s="2" t="s">
        <v>0</v>
      </c>
      <c r="W10" s="7" t="s">
        <v>0</v>
      </c>
    </row>
    <row r="11" spans="1:23" x14ac:dyDescent="0.25">
      <c r="A11" s="12">
        <v>2029</v>
      </c>
      <c r="B11" s="13" t="s">
        <v>1</v>
      </c>
      <c r="D11" s="3">
        <v>42666</v>
      </c>
      <c r="E11" s="3">
        <v>43031</v>
      </c>
      <c r="F11" s="3">
        <v>43396</v>
      </c>
      <c r="G11" s="3">
        <v>43761</v>
      </c>
      <c r="H11" s="3">
        <v>44127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8" t="s">
        <v>0</v>
      </c>
    </row>
    <row r="12" spans="1:23" x14ac:dyDescent="0.25">
      <c r="A12" s="12">
        <v>2030</v>
      </c>
      <c r="B12" s="13" t="s">
        <v>1</v>
      </c>
      <c r="D12" s="4">
        <v>9508.9991552939955</v>
      </c>
      <c r="E12" s="4">
        <v>9508.9991552939955</v>
      </c>
      <c r="F12" s="4">
        <v>9508.9991552939955</v>
      </c>
      <c r="G12" s="4">
        <v>9508.9991552939955</v>
      </c>
      <c r="H12" s="4">
        <v>389868.96536705375</v>
      </c>
      <c r="I12" s="4" t="s">
        <v>0</v>
      </c>
      <c r="J12" s="4" t="s">
        <v>0</v>
      </c>
      <c r="K12" s="4" t="s">
        <v>0</v>
      </c>
      <c r="L12" s="4" t="s">
        <v>0</v>
      </c>
      <c r="M12" s="4" t="s">
        <v>0</v>
      </c>
      <c r="N12" s="4" t="s">
        <v>0</v>
      </c>
      <c r="O12" s="4" t="s">
        <v>0</v>
      </c>
      <c r="P12" s="4" t="s">
        <v>0</v>
      </c>
      <c r="Q12" s="4" t="s">
        <v>0</v>
      </c>
      <c r="R12" s="4" t="s">
        <v>0</v>
      </c>
      <c r="S12" s="4" t="s">
        <v>0</v>
      </c>
      <c r="T12" s="4" t="s">
        <v>0</v>
      </c>
      <c r="U12" s="4" t="s">
        <v>0</v>
      </c>
      <c r="V12" s="4" t="s">
        <v>0</v>
      </c>
      <c r="W12" s="9" t="s">
        <v>0</v>
      </c>
    </row>
    <row r="13" spans="1:23" x14ac:dyDescent="0.25">
      <c r="A13" s="12">
        <v>2031</v>
      </c>
      <c r="B13" s="13" t="s">
        <v>1</v>
      </c>
      <c r="D13" s="1">
        <v>42847</v>
      </c>
      <c r="E13" s="1">
        <v>43212</v>
      </c>
      <c r="F13" s="1">
        <v>43577</v>
      </c>
      <c r="G13" s="1">
        <v>43943</v>
      </c>
      <c r="H13" s="1">
        <v>44308</v>
      </c>
      <c r="I13" s="1" t="s">
        <v>0</v>
      </c>
      <c r="J13" s="1" t="s">
        <v>0</v>
      </c>
      <c r="K13" s="1" t="s">
        <v>0</v>
      </c>
      <c r="L13" s="1" t="s">
        <v>0</v>
      </c>
      <c r="M13" s="1" t="s">
        <v>0</v>
      </c>
      <c r="N13" s="1" t="s">
        <v>0</v>
      </c>
      <c r="O13" s="1" t="s">
        <v>0</v>
      </c>
      <c r="P13" s="1" t="s">
        <v>0</v>
      </c>
      <c r="Q13" s="1" t="s">
        <v>0</v>
      </c>
      <c r="R13" s="1" t="s">
        <v>0</v>
      </c>
      <c r="S13" s="1" t="s">
        <v>0</v>
      </c>
      <c r="T13" s="1" t="s">
        <v>0</v>
      </c>
      <c r="U13" s="1" t="s">
        <v>0</v>
      </c>
      <c r="V13" s="1" t="s">
        <v>0</v>
      </c>
      <c r="W13" s="6" t="s">
        <v>0</v>
      </c>
    </row>
    <row r="14" spans="1:23" x14ac:dyDescent="0.25">
      <c r="A14" s="12">
        <v>2032</v>
      </c>
      <c r="B14" s="13" t="s">
        <v>1</v>
      </c>
      <c r="D14" s="2">
        <v>18067.098395058591</v>
      </c>
      <c r="E14" s="2">
        <v>18067.098395058591</v>
      </c>
      <c r="F14" s="2">
        <v>18067.098395058591</v>
      </c>
      <c r="G14" s="2">
        <v>18067.098395058591</v>
      </c>
      <c r="H14" s="2">
        <v>398427.06460681837</v>
      </c>
      <c r="I14" s="2" t="s">
        <v>0</v>
      </c>
      <c r="J14" s="2" t="s">
        <v>0</v>
      </c>
      <c r="K14" s="2" t="s">
        <v>0</v>
      </c>
      <c r="L14" s="2" t="s">
        <v>0</v>
      </c>
      <c r="M14" s="2" t="s">
        <v>0</v>
      </c>
      <c r="N14" s="2" t="s">
        <v>0</v>
      </c>
      <c r="O14" s="2" t="s">
        <v>0</v>
      </c>
      <c r="P14" s="2" t="s">
        <v>0</v>
      </c>
      <c r="Q14" s="2" t="s">
        <v>0</v>
      </c>
      <c r="R14" s="2" t="s">
        <v>0</v>
      </c>
      <c r="S14" s="2" t="s">
        <v>0</v>
      </c>
      <c r="T14" s="2" t="s">
        <v>0</v>
      </c>
      <c r="U14" s="2" t="s">
        <v>0</v>
      </c>
      <c r="V14" s="2" t="s">
        <v>0</v>
      </c>
      <c r="W14" s="7" t="s">
        <v>0</v>
      </c>
    </row>
    <row r="15" spans="1:23" x14ac:dyDescent="0.25">
      <c r="A15" s="12">
        <v>2033</v>
      </c>
      <c r="B15" s="13" t="s">
        <v>1</v>
      </c>
      <c r="D15" s="3">
        <v>42631</v>
      </c>
      <c r="E15" s="3">
        <v>42996</v>
      </c>
      <c r="F15" s="3">
        <v>43361</v>
      </c>
      <c r="G15" s="3">
        <v>43726</v>
      </c>
      <c r="H15" s="3">
        <v>44092</v>
      </c>
      <c r="I15" s="3">
        <v>44457</v>
      </c>
      <c r="J15" s="3" t="s">
        <v>0</v>
      </c>
      <c r="K15" s="3" t="s">
        <v>0</v>
      </c>
      <c r="L15" s="3" t="s">
        <v>0</v>
      </c>
      <c r="M15" s="3" t="s">
        <v>0</v>
      </c>
      <c r="N15" s="3" t="s">
        <v>0</v>
      </c>
      <c r="O15" s="3" t="s">
        <v>0</v>
      </c>
      <c r="P15" s="3" t="s">
        <v>0</v>
      </c>
      <c r="Q15" s="3" t="s">
        <v>0</v>
      </c>
      <c r="R15" s="3" t="s">
        <v>0</v>
      </c>
      <c r="S15" s="3" t="s">
        <v>0</v>
      </c>
      <c r="T15" s="3" t="s">
        <v>0</v>
      </c>
      <c r="U15" s="3" t="s">
        <v>0</v>
      </c>
      <c r="V15" s="3" t="s">
        <v>0</v>
      </c>
      <c r="W15" s="8" t="s">
        <v>0</v>
      </c>
    </row>
    <row r="16" spans="1:23" x14ac:dyDescent="0.25">
      <c r="A16" s="12">
        <v>2034</v>
      </c>
      <c r="B16" s="13" t="s">
        <v>1</v>
      </c>
      <c r="D16" s="4">
        <v>29002.447423646681</v>
      </c>
      <c r="E16" s="4">
        <v>29002.447423646681</v>
      </c>
      <c r="F16" s="4">
        <v>29002.447423646681</v>
      </c>
      <c r="G16" s="4">
        <v>29002.447423646681</v>
      </c>
      <c r="H16" s="4">
        <v>29002.447423646681</v>
      </c>
      <c r="I16" s="4">
        <v>409362.41363540647</v>
      </c>
      <c r="J16" s="4" t="s">
        <v>0</v>
      </c>
      <c r="K16" s="4" t="s">
        <v>0</v>
      </c>
      <c r="L16" s="4" t="s">
        <v>0</v>
      </c>
      <c r="M16" s="4" t="s">
        <v>0</v>
      </c>
      <c r="N16" s="4" t="s">
        <v>0</v>
      </c>
      <c r="O16" s="4" t="s">
        <v>0</v>
      </c>
      <c r="P16" s="4" t="s">
        <v>0</v>
      </c>
      <c r="Q16" s="4" t="s">
        <v>0</v>
      </c>
      <c r="R16" s="4" t="s">
        <v>0</v>
      </c>
      <c r="S16" s="4" t="s">
        <v>0</v>
      </c>
      <c r="T16" s="4" t="s">
        <v>0</v>
      </c>
      <c r="U16" s="4" t="s">
        <v>0</v>
      </c>
      <c r="V16" s="4" t="s">
        <v>0</v>
      </c>
      <c r="W16" s="9" t="s">
        <v>0</v>
      </c>
    </row>
    <row r="17" spans="1:23" ht="15.75" thickBot="1" x14ac:dyDescent="0.3">
      <c r="A17" s="14">
        <v>2035</v>
      </c>
      <c r="B17" s="15" t="s">
        <v>1</v>
      </c>
      <c r="D17" s="1">
        <v>42700</v>
      </c>
      <c r="E17" s="1">
        <v>43065</v>
      </c>
      <c r="F17" s="1">
        <v>43430</v>
      </c>
      <c r="G17" s="1">
        <v>43795</v>
      </c>
      <c r="H17" s="1">
        <v>44161</v>
      </c>
      <c r="I17" s="1">
        <v>44526</v>
      </c>
      <c r="J17" s="1" t="s">
        <v>0</v>
      </c>
      <c r="K17" s="1" t="s">
        <v>0</v>
      </c>
      <c r="L17" s="1" t="s">
        <v>0</v>
      </c>
      <c r="M17" s="1" t="s">
        <v>0</v>
      </c>
      <c r="N17" s="1" t="s">
        <v>0</v>
      </c>
      <c r="O17" s="1" t="s">
        <v>0</v>
      </c>
      <c r="P17" s="1" t="s">
        <v>0</v>
      </c>
      <c r="Q17" s="1" t="s">
        <v>0</v>
      </c>
      <c r="R17" s="1" t="s">
        <v>0</v>
      </c>
      <c r="S17" s="1" t="s">
        <v>0</v>
      </c>
      <c r="T17" s="1" t="s">
        <v>0</v>
      </c>
      <c r="U17" s="1" t="s">
        <v>0</v>
      </c>
      <c r="V17" s="1" t="s">
        <v>0</v>
      </c>
      <c r="W17" s="6" t="s">
        <v>0</v>
      </c>
    </row>
    <row r="18" spans="1:23" x14ac:dyDescent="0.25">
      <c r="D18" s="2">
        <v>7607.1993242351955</v>
      </c>
      <c r="E18" s="2">
        <v>7607.1993242351955</v>
      </c>
      <c r="F18" s="2">
        <v>7607.1993242351955</v>
      </c>
      <c r="G18" s="2">
        <v>7607.1993242351955</v>
      </c>
      <c r="H18" s="2">
        <v>7607.1993242351955</v>
      </c>
      <c r="I18" s="2">
        <v>387967.16553599498</v>
      </c>
      <c r="J18" s="2" t="s">
        <v>0</v>
      </c>
      <c r="K18" s="2" t="s">
        <v>0</v>
      </c>
      <c r="L18" s="2" t="s">
        <v>0</v>
      </c>
      <c r="M18" s="2" t="s">
        <v>0</v>
      </c>
      <c r="N18" s="2" t="s">
        <v>0</v>
      </c>
      <c r="O18" s="2" t="s">
        <v>0</v>
      </c>
      <c r="P18" s="2" t="s">
        <v>0</v>
      </c>
      <c r="Q18" s="2" t="s">
        <v>0</v>
      </c>
      <c r="R18" s="2" t="s">
        <v>0</v>
      </c>
      <c r="S18" s="2" t="s">
        <v>0</v>
      </c>
      <c r="T18" s="2" t="s">
        <v>0</v>
      </c>
      <c r="U18" s="2" t="s">
        <v>0</v>
      </c>
      <c r="V18" s="2" t="s">
        <v>0</v>
      </c>
      <c r="W18" s="7" t="s">
        <v>0</v>
      </c>
    </row>
    <row r="19" spans="1:23" x14ac:dyDescent="0.25">
      <c r="D19" s="3">
        <v>42524</v>
      </c>
      <c r="E19" s="3">
        <v>42889</v>
      </c>
      <c r="F19" s="3">
        <v>43254</v>
      </c>
      <c r="G19" s="3">
        <v>43619</v>
      </c>
      <c r="H19" s="3">
        <v>43985</v>
      </c>
      <c r="I19" s="3">
        <v>44350</v>
      </c>
      <c r="J19" s="3">
        <v>44715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8" t="s">
        <v>0</v>
      </c>
    </row>
    <row r="20" spans="1:23" x14ac:dyDescent="0.25">
      <c r="D20" s="4">
        <v>10459.899070823394</v>
      </c>
      <c r="E20" s="4">
        <v>10459.899070823394</v>
      </c>
      <c r="F20" s="4">
        <v>10459.899070823394</v>
      </c>
      <c r="G20" s="4">
        <v>10459.899070823394</v>
      </c>
      <c r="H20" s="4">
        <v>10459.899070823394</v>
      </c>
      <c r="I20" s="4">
        <v>10459.899070823394</v>
      </c>
      <c r="J20" s="4">
        <v>390819.86528258317</v>
      </c>
      <c r="K20" s="4" t="s">
        <v>0</v>
      </c>
      <c r="L20" s="4" t="s">
        <v>0</v>
      </c>
      <c r="M20" s="4" t="s">
        <v>0</v>
      </c>
      <c r="N20" s="4" t="s">
        <v>0</v>
      </c>
      <c r="O20" s="4" t="s">
        <v>0</v>
      </c>
      <c r="P20" s="4" t="s">
        <v>0</v>
      </c>
      <c r="Q20" s="4" t="s">
        <v>0</v>
      </c>
      <c r="R20" s="4" t="s">
        <v>0</v>
      </c>
      <c r="S20" s="4" t="s">
        <v>0</v>
      </c>
      <c r="T20" s="4" t="s">
        <v>0</v>
      </c>
      <c r="U20" s="4" t="s">
        <v>0</v>
      </c>
      <c r="V20" s="4" t="s">
        <v>0</v>
      </c>
      <c r="W20" s="9" t="s">
        <v>0</v>
      </c>
    </row>
    <row r="21" spans="1:23" x14ac:dyDescent="0.25">
      <c r="D21" s="1">
        <v>42653</v>
      </c>
      <c r="E21" s="1">
        <v>43018</v>
      </c>
      <c r="F21" s="1">
        <v>43383</v>
      </c>
      <c r="G21" s="1">
        <v>43748</v>
      </c>
      <c r="H21" s="1">
        <v>44114</v>
      </c>
      <c r="I21" s="1">
        <v>44479</v>
      </c>
      <c r="J21" s="1">
        <v>44844</v>
      </c>
      <c r="K21" s="1" t="s">
        <v>0</v>
      </c>
      <c r="L21" s="1" t="s">
        <v>0</v>
      </c>
      <c r="M21" s="1" t="s">
        <v>0</v>
      </c>
      <c r="N21" s="1" t="s">
        <v>0</v>
      </c>
      <c r="O21" s="1" t="s">
        <v>0</v>
      </c>
      <c r="P21" s="1" t="s">
        <v>0</v>
      </c>
      <c r="Q21" s="1" t="s">
        <v>0</v>
      </c>
      <c r="R21" s="1" t="s">
        <v>0</v>
      </c>
      <c r="S21" s="1" t="s">
        <v>0</v>
      </c>
      <c r="T21" s="1" t="s">
        <v>0</v>
      </c>
      <c r="U21" s="1" t="s">
        <v>0</v>
      </c>
      <c r="V21" s="1" t="s">
        <v>0</v>
      </c>
      <c r="W21" s="6" t="s">
        <v>0</v>
      </c>
    </row>
    <row r="22" spans="1:23" x14ac:dyDescent="0.25">
      <c r="D22" s="2">
        <v>27100.64759258788</v>
      </c>
      <c r="E22" s="2">
        <v>27100.64759258788</v>
      </c>
      <c r="F22" s="2">
        <v>27100.64759258788</v>
      </c>
      <c r="G22" s="2">
        <v>27100.64759258788</v>
      </c>
      <c r="H22" s="2">
        <v>27100.64759258788</v>
      </c>
      <c r="I22" s="2">
        <v>27100.64759258788</v>
      </c>
      <c r="J22" s="2">
        <v>407460.61380434764</v>
      </c>
      <c r="K22" s="2" t="s">
        <v>0</v>
      </c>
      <c r="L22" s="2" t="s">
        <v>0</v>
      </c>
      <c r="M22" s="2" t="s">
        <v>0</v>
      </c>
      <c r="N22" s="2" t="s">
        <v>0</v>
      </c>
      <c r="O22" s="2" t="s">
        <v>0</v>
      </c>
      <c r="P22" s="2" t="s">
        <v>0</v>
      </c>
      <c r="Q22" s="2" t="s">
        <v>0</v>
      </c>
      <c r="R22" s="2" t="s">
        <v>0</v>
      </c>
      <c r="S22" s="2" t="s">
        <v>0</v>
      </c>
      <c r="T22" s="2" t="s">
        <v>0</v>
      </c>
      <c r="U22" s="2" t="s">
        <v>0</v>
      </c>
      <c r="V22" s="2" t="s">
        <v>0</v>
      </c>
      <c r="W22" s="7" t="s">
        <v>0</v>
      </c>
    </row>
    <row r="23" spans="1:23" x14ac:dyDescent="0.25">
      <c r="D23" s="3">
        <v>42674</v>
      </c>
      <c r="E23" s="3">
        <v>43039</v>
      </c>
      <c r="F23" s="3">
        <v>43404</v>
      </c>
      <c r="G23" s="3">
        <v>43769</v>
      </c>
      <c r="H23" s="3">
        <v>44135</v>
      </c>
      <c r="I23" s="3">
        <v>44500</v>
      </c>
      <c r="J23" s="3">
        <v>44865</v>
      </c>
      <c r="K23" s="3" t="s">
        <v>0</v>
      </c>
      <c r="L23" s="3" t="s">
        <v>0</v>
      </c>
      <c r="M23" s="3" t="s">
        <v>0</v>
      </c>
      <c r="N23" s="3" t="s">
        <v>0</v>
      </c>
      <c r="O23" s="3" t="s">
        <v>0</v>
      </c>
      <c r="P23" s="3" t="s">
        <v>0</v>
      </c>
      <c r="Q23" s="3" t="s">
        <v>0</v>
      </c>
      <c r="R23" s="3" t="s">
        <v>0</v>
      </c>
      <c r="S23" s="3" t="s">
        <v>0</v>
      </c>
      <c r="T23" s="3" t="s">
        <v>0</v>
      </c>
      <c r="U23" s="3" t="s">
        <v>0</v>
      </c>
      <c r="V23" s="3" t="s">
        <v>0</v>
      </c>
      <c r="W23" s="8" t="s">
        <v>0</v>
      </c>
    </row>
    <row r="24" spans="1:23" x14ac:dyDescent="0.25">
      <c r="D24" s="4">
        <v>26435.017651717306</v>
      </c>
      <c r="E24" s="4">
        <v>26435.017651717306</v>
      </c>
      <c r="F24" s="4">
        <v>26435.017651717306</v>
      </c>
      <c r="G24" s="4">
        <v>26435.017651717306</v>
      </c>
      <c r="H24" s="4">
        <v>26435.017651717306</v>
      </c>
      <c r="I24" s="4">
        <v>26435.017651717306</v>
      </c>
      <c r="J24" s="4">
        <v>406794.98386347707</v>
      </c>
      <c r="K24" s="4" t="s">
        <v>0</v>
      </c>
      <c r="L24" s="4" t="s">
        <v>0</v>
      </c>
      <c r="M24" s="4" t="s">
        <v>0</v>
      </c>
      <c r="N24" s="4" t="s">
        <v>0</v>
      </c>
      <c r="O24" s="4" t="s">
        <v>0</v>
      </c>
      <c r="P24" s="4" t="s">
        <v>0</v>
      </c>
      <c r="Q24" s="4" t="s">
        <v>0</v>
      </c>
      <c r="R24" s="4" t="s">
        <v>0</v>
      </c>
      <c r="S24" s="4" t="s">
        <v>0</v>
      </c>
      <c r="T24" s="4" t="s">
        <v>0</v>
      </c>
      <c r="U24" s="4" t="s">
        <v>0</v>
      </c>
      <c r="V24" s="4" t="s">
        <v>0</v>
      </c>
      <c r="W24" s="9" t="s">
        <v>0</v>
      </c>
    </row>
    <row r="25" spans="1:23" x14ac:dyDescent="0.25">
      <c r="D25" s="1">
        <v>42560</v>
      </c>
      <c r="E25" s="1">
        <v>42925</v>
      </c>
      <c r="F25" s="1">
        <v>43290</v>
      </c>
      <c r="G25" s="1">
        <v>43655</v>
      </c>
      <c r="H25" s="1">
        <v>44021</v>
      </c>
      <c r="I25" s="1">
        <v>44386</v>
      </c>
      <c r="J25" s="1">
        <v>44751</v>
      </c>
      <c r="K25" s="1">
        <v>45116</v>
      </c>
      <c r="L25" s="1">
        <v>45482</v>
      </c>
      <c r="M25" s="1" t="s">
        <v>0</v>
      </c>
      <c r="N25" s="1" t="s">
        <v>0</v>
      </c>
      <c r="O25" s="1" t="s">
        <v>0</v>
      </c>
      <c r="P25" s="1" t="s">
        <v>0</v>
      </c>
      <c r="Q25" s="1" t="s">
        <v>0</v>
      </c>
      <c r="R25" s="1" t="s">
        <v>0</v>
      </c>
      <c r="S25" s="1" t="s">
        <v>0</v>
      </c>
      <c r="T25" s="1" t="s">
        <v>0</v>
      </c>
      <c r="U25" s="1" t="s">
        <v>0</v>
      </c>
      <c r="V25" s="1" t="s">
        <v>0</v>
      </c>
      <c r="W25" s="6" t="s">
        <v>0</v>
      </c>
    </row>
    <row r="26" spans="1:23" x14ac:dyDescent="0.25">
      <c r="D26" s="2">
        <v>8558.099239764595</v>
      </c>
      <c r="E26" s="2">
        <v>8558.099239764595</v>
      </c>
      <c r="F26" s="2">
        <v>8558.099239764595</v>
      </c>
      <c r="G26" s="2">
        <v>8558.099239764595</v>
      </c>
      <c r="H26" s="2">
        <v>8558.099239764595</v>
      </c>
      <c r="I26" s="2">
        <v>8558.099239764595</v>
      </c>
      <c r="J26" s="2">
        <v>8558.099239764595</v>
      </c>
      <c r="K26" s="2">
        <v>8558.099239764595</v>
      </c>
      <c r="L26" s="2">
        <v>388918.0654515244</v>
      </c>
      <c r="M26" s="2" t="s">
        <v>0</v>
      </c>
      <c r="N26" s="2" t="s">
        <v>0</v>
      </c>
      <c r="O26" s="2" t="s">
        <v>0</v>
      </c>
      <c r="P26" s="2" t="s">
        <v>0</v>
      </c>
      <c r="Q26" s="2" t="s">
        <v>0</v>
      </c>
      <c r="R26" s="2" t="s">
        <v>0</v>
      </c>
      <c r="S26" s="2" t="s">
        <v>0</v>
      </c>
      <c r="T26" s="2" t="s">
        <v>0</v>
      </c>
      <c r="U26" s="2" t="s">
        <v>0</v>
      </c>
      <c r="V26" s="2" t="s">
        <v>0</v>
      </c>
      <c r="W26" s="7" t="s">
        <v>0</v>
      </c>
    </row>
    <row r="27" spans="1:23" x14ac:dyDescent="0.25">
      <c r="D27" s="3">
        <v>42665</v>
      </c>
      <c r="E27" s="3">
        <v>43030</v>
      </c>
      <c r="F27" s="3">
        <v>43395</v>
      </c>
      <c r="G27" s="3">
        <v>43760</v>
      </c>
      <c r="H27" s="3">
        <v>44126</v>
      </c>
      <c r="I27" s="3">
        <v>44491</v>
      </c>
      <c r="J27" s="3">
        <v>44856</v>
      </c>
      <c r="K27" s="3">
        <v>45221</v>
      </c>
      <c r="L27" s="3">
        <v>45587</v>
      </c>
      <c r="M27" s="3" t="s">
        <v>0</v>
      </c>
      <c r="N27" s="3" t="s">
        <v>0</v>
      </c>
      <c r="O27" s="3" t="s">
        <v>0</v>
      </c>
      <c r="P27" s="3" t="s">
        <v>0</v>
      </c>
      <c r="Q27" s="3" t="s">
        <v>0</v>
      </c>
      <c r="R27" s="3" t="s">
        <v>0</v>
      </c>
      <c r="S27" s="3" t="s">
        <v>0</v>
      </c>
      <c r="T27" s="3" t="s">
        <v>0</v>
      </c>
      <c r="U27" s="3" t="s">
        <v>0</v>
      </c>
      <c r="V27" s="3" t="s">
        <v>0</v>
      </c>
      <c r="W27" s="8" t="s">
        <v>0</v>
      </c>
    </row>
    <row r="28" spans="1:23" x14ac:dyDescent="0.25">
      <c r="D28" s="4">
        <v>21395.248099411489</v>
      </c>
      <c r="E28" s="4">
        <v>21395.248099411489</v>
      </c>
      <c r="F28" s="4">
        <v>21395.248099411489</v>
      </c>
      <c r="G28" s="4">
        <v>21395.248099411489</v>
      </c>
      <c r="H28" s="4">
        <v>21395.248099411489</v>
      </c>
      <c r="I28" s="4">
        <v>21395.248099411489</v>
      </c>
      <c r="J28" s="4">
        <v>21395.248099411489</v>
      </c>
      <c r="K28" s="4">
        <v>21395.248099411489</v>
      </c>
      <c r="L28" s="4">
        <v>401755.21431117126</v>
      </c>
      <c r="M28" s="4" t="s">
        <v>0</v>
      </c>
      <c r="N28" s="4" t="s">
        <v>0</v>
      </c>
      <c r="O28" s="4" t="s">
        <v>0</v>
      </c>
      <c r="P28" s="4" t="s">
        <v>0</v>
      </c>
      <c r="Q28" s="4" t="s">
        <v>0</v>
      </c>
      <c r="R28" s="4" t="s">
        <v>0</v>
      </c>
      <c r="S28" s="4" t="s">
        <v>0</v>
      </c>
      <c r="T28" s="4" t="s">
        <v>0</v>
      </c>
      <c r="U28" s="4" t="s">
        <v>0</v>
      </c>
      <c r="V28" s="4" t="s">
        <v>0</v>
      </c>
      <c r="W28" s="9" t="s">
        <v>0</v>
      </c>
    </row>
    <row r="29" spans="1:23" x14ac:dyDescent="0.25">
      <c r="D29" s="1">
        <v>42770</v>
      </c>
      <c r="E29" s="1">
        <v>43135</v>
      </c>
      <c r="F29" s="1">
        <v>43500</v>
      </c>
      <c r="G29" s="1">
        <v>43865</v>
      </c>
      <c r="H29" s="1">
        <v>44231</v>
      </c>
      <c r="I29" s="1">
        <v>44596</v>
      </c>
      <c r="J29" s="1">
        <v>44961</v>
      </c>
      <c r="K29" s="1">
        <v>45326</v>
      </c>
      <c r="L29" s="1">
        <v>45600</v>
      </c>
      <c r="M29" s="1" t="s">
        <v>0</v>
      </c>
      <c r="N29" s="1" t="s">
        <v>0</v>
      </c>
      <c r="O29" s="1" t="s">
        <v>0</v>
      </c>
      <c r="P29" s="1" t="s">
        <v>0</v>
      </c>
      <c r="Q29" s="1" t="s">
        <v>0</v>
      </c>
      <c r="R29" s="1" t="s">
        <v>0</v>
      </c>
      <c r="S29" s="1" t="s">
        <v>0</v>
      </c>
      <c r="T29" s="1" t="s">
        <v>0</v>
      </c>
      <c r="U29" s="1" t="s">
        <v>0</v>
      </c>
      <c r="V29" s="1" t="s">
        <v>0</v>
      </c>
      <c r="W29" s="6" t="s">
        <v>0</v>
      </c>
    </row>
    <row r="30" spans="1:23" x14ac:dyDescent="0.25">
      <c r="D30" s="2">
        <v>8082.6492819998957</v>
      </c>
      <c r="E30" s="2">
        <v>8082.6492819998957</v>
      </c>
      <c r="F30" s="2">
        <v>8082.6492819998957</v>
      </c>
      <c r="G30" s="2">
        <v>8082.6492819998957</v>
      </c>
      <c r="H30" s="2">
        <v>8082.6492819998957</v>
      </c>
      <c r="I30" s="2">
        <v>8082.6492819998957</v>
      </c>
      <c r="J30" s="2">
        <v>8082.6492819998957</v>
      </c>
      <c r="K30" s="2">
        <v>8082.6492819998957</v>
      </c>
      <c r="L30" s="2">
        <v>388442.61549375969</v>
      </c>
      <c r="M30" s="2" t="s">
        <v>0</v>
      </c>
      <c r="N30" s="2" t="s">
        <v>0</v>
      </c>
      <c r="O30" s="2" t="s">
        <v>0</v>
      </c>
      <c r="P30" s="2" t="s">
        <v>0</v>
      </c>
      <c r="Q30" s="2" t="s">
        <v>0</v>
      </c>
      <c r="R30" s="2" t="s">
        <v>0</v>
      </c>
      <c r="S30" s="2" t="s">
        <v>0</v>
      </c>
      <c r="T30" s="2" t="s">
        <v>0</v>
      </c>
      <c r="U30" s="2" t="s">
        <v>0</v>
      </c>
      <c r="V30" s="2" t="s">
        <v>0</v>
      </c>
      <c r="W30" s="7" t="s">
        <v>0</v>
      </c>
    </row>
    <row r="31" spans="1:23" x14ac:dyDescent="0.25">
      <c r="D31" s="3">
        <v>42778</v>
      </c>
      <c r="E31" s="3">
        <v>43143</v>
      </c>
      <c r="F31" s="3">
        <v>43508</v>
      </c>
      <c r="G31" s="3">
        <v>43873</v>
      </c>
      <c r="H31" s="3">
        <v>44239</v>
      </c>
      <c r="I31" s="3">
        <v>44604</v>
      </c>
      <c r="J31" s="3">
        <v>44969</v>
      </c>
      <c r="K31" s="3">
        <v>45334</v>
      </c>
      <c r="L31" s="3">
        <v>45700</v>
      </c>
      <c r="M31" s="3" t="s">
        <v>0</v>
      </c>
      <c r="N31" s="3" t="s">
        <v>0</v>
      </c>
      <c r="O31" s="3" t="s">
        <v>0</v>
      </c>
      <c r="P31" s="3" t="s">
        <v>0</v>
      </c>
      <c r="Q31" s="3" t="s">
        <v>0</v>
      </c>
      <c r="R31" s="3" t="s">
        <v>0</v>
      </c>
      <c r="S31" s="3" t="s">
        <v>0</v>
      </c>
      <c r="T31" s="3" t="s">
        <v>0</v>
      </c>
      <c r="U31" s="3" t="s">
        <v>0</v>
      </c>
      <c r="V31" s="3" t="s">
        <v>0</v>
      </c>
      <c r="W31" s="8" t="s">
        <v>0</v>
      </c>
    </row>
    <row r="32" spans="1:23" x14ac:dyDescent="0.25">
      <c r="D32" s="4">
        <v>9984.4491130586939</v>
      </c>
      <c r="E32" s="4">
        <v>9984.4491130586939</v>
      </c>
      <c r="F32" s="4">
        <v>9984.4491130586939</v>
      </c>
      <c r="G32" s="4">
        <v>9984.4491130586939</v>
      </c>
      <c r="H32" s="4">
        <v>9984.4491130586939</v>
      </c>
      <c r="I32" s="4">
        <v>9984.4491130586939</v>
      </c>
      <c r="J32" s="4">
        <v>9984.4491130586939</v>
      </c>
      <c r="K32" s="4">
        <v>9984.4491130586939</v>
      </c>
      <c r="L32" s="4">
        <v>390344.41532481846</v>
      </c>
      <c r="M32" s="4" t="s">
        <v>0</v>
      </c>
      <c r="N32" s="4" t="s">
        <v>0</v>
      </c>
      <c r="O32" s="4" t="s">
        <v>0</v>
      </c>
      <c r="P32" s="4" t="s">
        <v>0</v>
      </c>
      <c r="Q32" s="4" t="s">
        <v>0</v>
      </c>
      <c r="R32" s="4" t="s">
        <v>0</v>
      </c>
      <c r="S32" s="4" t="s">
        <v>0</v>
      </c>
      <c r="T32" s="4" t="s">
        <v>0</v>
      </c>
      <c r="U32" s="4" t="s">
        <v>0</v>
      </c>
      <c r="V32" s="4" t="s">
        <v>0</v>
      </c>
      <c r="W32" s="9" t="s">
        <v>0</v>
      </c>
    </row>
    <row r="33" spans="4:23" x14ac:dyDescent="0.25">
      <c r="D33" s="1">
        <v>42841</v>
      </c>
      <c r="E33" s="1">
        <v>43206</v>
      </c>
      <c r="F33" s="1">
        <v>43571</v>
      </c>
      <c r="G33" s="1">
        <v>43937</v>
      </c>
      <c r="H33" s="1">
        <v>44302</v>
      </c>
      <c r="I33" s="1">
        <v>44667</v>
      </c>
      <c r="J33" s="1">
        <v>45032</v>
      </c>
      <c r="K33" s="1">
        <v>45398</v>
      </c>
      <c r="L33" s="1">
        <v>45763</v>
      </c>
      <c r="M33" s="1">
        <v>46128</v>
      </c>
      <c r="N33" s="1" t="s">
        <v>0</v>
      </c>
      <c r="O33" s="1" t="s">
        <v>0</v>
      </c>
      <c r="P33" s="1" t="s">
        <v>0</v>
      </c>
      <c r="Q33" s="1" t="s">
        <v>0</v>
      </c>
      <c r="R33" s="1" t="s">
        <v>0</v>
      </c>
      <c r="S33" s="1" t="s">
        <v>0</v>
      </c>
      <c r="T33" s="1" t="s">
        <v>0</v>
      </c>
      <c r="U33" s="1" t="s">
        <v>0</v>
      </c>
      <c r="V33" s="1" t="s">
        <v>0</v>
      </c>
      <c r="W33" s="6" t="s">
        <v>0</v>
      </c>
    </row>
    <row r="34" spans="4:23" x14ac:dyDescent="0.25">
      <c r="D34" s="2">
        <v>14263.498732940991</v>
      </c>
      <c r="E34" s="2">
        <v>14263.498732940991</v>
      </c>
      <c r="F34" s="2">
        <v>14263.498732940991</v>
      </c>
      <c r="G34" s="2">
        <v>14263.498732940991</v>
      </c>
      <c r="H34" s="2">
        <v>14263.498732940991</v>
      </c>
      <c r="I34" s="2">
        <v>14263.498732940991</v>
      </c>
      <c r="J34" s="2">
        <v>14263.498732940991</v>
      </c>
      <c r="K34" s="2">
        <v>14263.498732940991</v>
      </c>
      <c r="L34" s="2">
        <v>14263.498732940991</v>
      </c>
      <c r="M34" s="2">
        <v>394623.46494470077</v>
      </c>
      <c r="N34" s="2" t="s">
        <v>0</v>
      </c>
      <c r="O34" s="2" t="s">
        <v>0</v>
      </c>
      <c r="P34" s="2" t="s">
        <v>0</v>
      </c>
      <c r="Q34" s="2" t="s">
        <v>0</v>
      </c>
      <c r="R34" s="2" t="s">
        <v>0</v>
      </c>
      <c r="S34" s="2" t="s">
        <v>0</v>
      </c>
      <c r="T34" s="2" t="s">
        <v>0</v>
      </c>
      <c r="U34" s="2" t="s">
        <v>0</v>
      </c>
      <c r="V34" s="2" t="s">
        <v>0</v>
      </c>
      <c r="W34" s="7" t="s">
        <v>0</v>
      </c>
    </row>
    <row r="35" spans="4:23" x14ac:dyDescent="0.25">
      <c r="D35" s="3">
        <v>42494</v>
      </c>
      <c r="E35" s="3">
        <v>42859</v>
      </c>
      <c r="F35" s="3">
        <v>43224</v>
      </c>
      <c r="G35" s="3">
        <v>43589</v>
      </c>
      <c r="H35" s="3">
        <v>43955</v>
      </c>
      <c r="I35" s="3">
        <v>44320</v>
      </c>
      <c r="J35" s="3">
        <v>44685</v>
      </c>
      <c r="K35" s="3">
        <v>45050</v>
      </c>
      <c r="L35" s="3">
        <v>45416</v>
      </c>
      <c r="M35" s="3">
        <v>45781</v>
      </c>
      <c r="N35" s="3">
        <v>46146</v>
      </c>
      <c r="O35" s="3">
        <v>46147</v>
      </c>
      <c r="P35" s="3">
        <v>46148</v>
      </c>
      <c r="Q35" s="3" t="s">
        <v>0</v>
      </c>
      <c r="R35" s="3" t="s">
        <v>0</v>
      </c>
      <c r="S35" s="3" t="s">
        <v>0</v>
      </c>
      <c r="T35" s="3" t="s">
        <v>0</v>
      </c>
      <c r="U35" s="3" t="s">
        <v>0</v>
      </c>
      <c r="V35" s="3" t="s">
        <v>0</v>
      </c>
      <c r="W35" s="8" t="s">
        <v>0</v>
      </c>
    </row>
    <row r="36" spans="4:23" x14ac:dyDescent="0.25">
      <c r="D36" s="4">
        <v>15689.848606235091</v>
      </c>
      <c r="E36" s="4">
        <v>15689.848606235091</v>
      </c>
      <c r="F36" s="4">
        <v>15689.848606235091</v>
      </c>
      <c r="G36" s="4">
        <v>15689.848606235091</v>
      </c>
      <c r="H36" s="4">
        <v>15689.848606235091</v>
      </c>
      <c r="I36" s="4">
        <v>15689.848606235091</v>
      </c>
      <c r="J36" s="4">
        <v>15689.848606235091</v>
      </c>
      <c r="K36" s="4">
        <v>15689.848606235091</v>
      </c>
      <c r="L36" s="4">
        <v>15689.848606235091</v>
      </c>
      <c r="M36" s="4">
        <v>15689.848606235091</v>
      </c>
      <c r="N36" s="4">
        <v>396049.81481799489</v>
      </c>
      <c r="O36" s="4" t="s">
        <v>0</v>
      </c>
      <c r="P36" s="4" t="s">
        <v>0</v>
      </c>
      <c r="Q36" s="4" t="s">
        <v>0</v>
      </c>
      <c r="R36" s="4" t="s">
        <v>0</v>
      </c>
      <c r="S36" s="4" t="s">
        <v>0</v>
      </c>
      <c r="T36" s="4" t="s">
        <v>0</v>
      </c>
      <c r="U36" s="4" t="s">
        <v>0</v>
      </c>
      <c r="V36" s="4" t="s">
        <v>0</v>
      </c>
      <c r="W36" s="9" t="s">
        <v>0</v>
      </c>
    </row>
    <row r="37" spans="4:23" x14ac:dyDescent="0.25">
      <c r="D37" s="1">
        <v>42816</v>
      </c>
      <c r="E37" s="1">
        <v>43181</v>
      </c>
      <c r="F37" s="1">
        <v>43546</v>
      </c>
      <c r="G37" s="1">
        <v>43912</v>
      </c>
      <c r="H37" s="1">
        <v>44277</v>
      </c>
      <c r="I37" s="1">
        <v>44642</v>
      </c>
      <c r="J37" s="1">
        <v>45007</v>
      </c>
      <c r="K37" s="1">
        <v>45373</v>
      </c>
      <c r="L37" s="1">
        <v>45738</v>
      </c>
      <c r="M37" s="1">
        <v>46103</v>
      </c>
      <c r="N37" s="1">
        <v>46468</v>
      </c>
      <c r="O37" s="1">
        <v>46834</v>
      </c>
      <c r="P37" s="1">
        <v>47199</v>
      </c>
      <c r="Q37" s="1">
        <v>47564</v>
      </c>
      <c r="R37" s="1">
        <v>47929</v>
      </c>
      <c r="S37" s="1">
        <v>48295</v>
      </c>
      <c r="T37" s="1">
        <v>48660</v>
      </c>
      <c r="U37" s="1" t="s">
        <v>0</v>
      </c>
      <c r="V37" s="1" t="s">
        <v>0</v>
      </c>
      <c r="W37" s="6" t="s">
        <v>0</v>
      </c>
    </row>
    <row r="38" spans="4:23" x14ac:dyDescent="0.25">
      <c r="D38" s="2">
        <v>12551.878884988073</v>
      </c>
      <c r="E38" s="2">
        <v>12551.878884988073</v>
      </c>
      <c r="F38" s="2">
        <v>12551.878884988073</v>
      </c>
      <c r="G38" s="2">
        <v>12551.878884988073</v>
      </c>
      <c r="H38" s="2">
        <v>12551.878884988073</v>
      </c>
      <c r="I38" s="2">
        <v>12551.878884988073</v>
      </c>
      <c r="J38" s="2">
        <v>12551.878884988073</v>
      </c>
      <c r="K38" s="2">
        <v>12551.878884988073</v>
      </c>
      <c r="L38" s="2">
        <v>12551.878884988073</v>
      </c>
      <c r="M38" s="2">
        <v>12551.878884988073</v>
      </c>
      <c r="N38" s="2">
        <v>12551.878884988073</v>
      </c>
      <c r="O38" s="2">
        <v>12551.878884988073</v>
      </c>
      <c r="P38" s="2">
        <v>12551.878884988073</v>
      </c>
      <c r="Q38" s="2">
        <v>12551.878884988073</v>
      </c>
      <c r="R38" s="2">
        <v>12551.878884988073</v>
      </c>
      <c r="S38" s="2">
        <v>12551.878884988073</v>
      </c>
      <c r="T38" s="2">
        <v>392911.84509674786</v>
      </c>
      <c r="U38" s="2" t="s">
        <v>0</v>
      </c>
      <c r="V38" s="2" t="s">
        <v>0</v>
      </c>
      <c r="W38" s="7" t="s">
        <v>0</v>
      </c>
    </row>
    <row r="39" spans="4:23" x14ac:dyDescent="0.25">
      <c r="D39" s="3">
        <v>42820</v>
      </c>
      <c r="E39" s="3">
        <v>43185</v>
      </c>
      <c r="F39" s="3">
        <v>43550</v>
      </c>
      <c r="G39" s="3">
        <v>43916</v>
      </c>
      <c r="H39" s="3">
        <v>44281</v>
      </c>
      <c r="I39" s="3">
        <v>44646</v>
      </c>
      <c r="J39" s="3">
        <v>45011</v>
      </c>
      <c r="K39" s="3">
        <v>45377</v>
      </c>
      <c r="L39" s="3">
        <v>45742</v>
      </c>
      <c r="M39" s="3">
        <v>46107</v>
      </c>
      <c r="N39" s="3">
        <v>46472</v>
      </c>
      <c r="O39" s="3">
        <v>46838</v>
      </c>
      <c r="P39" s="3">
        <v>47203</v>
      </c>
      <c r="Q39" s="3">
        <v>47568</v>
      </c>
      <c r="R39" s="3">
        <v>47933</v>
      </c>
      <c r="S39" s="3">
        <v>48299</v>
      </c>
      <c r="T39" s="3">
        <v>48664</v>
      </c>
      <c r="U39" s="3">
        <v>49029</v>
      </c>
      <c r="V39" s="3">
        <v>49394</v>
      </c>
      <c r="W39" s="8" t="s">
        <v>0</v>
      </c>
    </row>
    <row r="40" spans="4:23" x14ac:dyDescent="0.25">
      <c r="D40" s="4">
        <v>11886.248944117493</v>
      </c>
      <c r="E40" s="4">
        <v>11886.248944117493</v>
      </c>
      <c r="F40" s="4">
        <v>11886.248944117493</v>
      </c>
      <c r="G40" s="4">
        <v>11886.248944117493</v>
      </c>
      <c r="H40" s="4">
        <v>11886.248944117493</v>
      </c>
      <c r="I40" s="4">
        <v>11886.248944117493</v>
      </c>
      <c r="J40" s="4">
        <v>11886.248944117493</v>
      </c>
      <c r="K40" s="4">
        <v>11886.248944117493</v>
      </c>
      <c r="L40" s="4">
        <v>11886.248944117493</v>
      </c>
      <c r="M40" s="4">
        <v>11886.248944117493</v>
      </c>
      <c r="N40" s="4">
        <v>11886.248944117493</v>
      </c>
      <c r="O40" s="4">
        <v>11886.248944117493</v>
      </c>
      <c r="P40" s="4">
        <v>11886.248944117493</v>
      </c>
      <c r="Q40" s="4">
        <v>11886.248944117493</v>
      </c>
      <c r="R40" s="4">
        <v>11886.248944117493</v>
      </c>
      <c r="S40" s="4">
        <v>11886.248944117493</v>
      </c>
      <c r="T40" s="4">
        <v>11886.248944117493</v>
      </c>
      <c r="U40" s="4">
        <v>11886.248944117493</v>
      </c>
      <c r="V40" s="4">
        <v>392246.21515587729</v>
      </c>
      <c r="W40" s="9" t="s">
        <v>0</v>
      </c>
    </row>
    <row r="41" spans="4:23" x14ac:dyDescent="0.25">
      <c r="D41" s="1">
        <v>42672</v>
      </c>
      <c r="E41" s="1">
        <v>43037</v>
      </c>
      <c r="F41" s="1">
        <v>43402</v>
      </c>
      <c r="G41" s="1">
        <v>43767</v>
      </c>
      <c r="H41" s="1">
        <v>44133</v>
      </c>
      <c r="I41" s="1">
        <v>44498</v>
      </c>
      <c r="J41" s="1">
        <v>44863</v>
      </c>
      <c r="K41" s="1">
        <v>45228</v>
      </c>
      <c r="L41" s="1">
        <v>45594</v>
      </c>
      <c r="M41" s="1">
        <v>45959</v>
      </c>
      <c r="N41" s="1">
        <v>46324</v>
      </c>
      <c r="O41" s="1">
        <v>46689</v>
      </c>
      <c r="P41" s="1">
        <v>47055</v>
      </c>
      <c r="Q41" s="1">
        <v>47420</v>
      </c>
      <c r="R41" s="1">
        <v>47785</v>
      </c>
      <c r="S41" s="1">
        <v>48150</v>
      </c>
      <c r="T41" s="1">
        <v>48516</v>
      </c>
      <c r="U41" s="1">
        <v>48881</v>
      </c>
      <c r="V41" s="1">
        <v>49246</v>
      </c>
      <c r="W41" s="6">
        <v>49611</v>
      </c>
    </row>
    <row r="42" spans="4:23" x14ac:dyDescent="0.25">
      <c r="D42" s="2">
        <v>14738.948690705691</v>
      </c>
      <c r="E42" s="2">
        <v>14738.948690705691</v>
      </c>
      <c r="F42" s="2">
        <v>14738.948690705691</v>
      </c>
      <c r="G42" s="2">
        <v>14738.948690705691</v>
      </c>
      <c r="H42" s="2">
        <v>14738.948690705691</v>
      </c>
      <c r="I42" s="2">
        <v>14738.948690705691</v>
      </c>
      <c r="J42" s="2">
        <v>14738.948690705691</v>
      </c>
      <c r="K42" s="2">
        <v>14738.948690705691</v>
      </c>
      <c r="L42" s="2">
        <v>14738.948690705691</v>
      </c>
      <c r="M42" s="2">
        <v>14738.948690705691</v>
      </c>
      <c r="N42" s="2">
        <v>14738.948690705691</v>
      </c>
      <c r="O42" s="2">
        <v>14738.948690705691</v>
      </c>
      <c r="P42" s="2">
        <v>14738.948690705691</v>
      </c>
      <c r="Q42" s="2">
        <v>14738.948690705691</v>
      </c>
      <c r="R42" s="2">
        <v>14738.948690705691</v>
      </c>
      <c r="S42" s="2">
        <v>14738.948690705691</v>
      </c>
      <c r="T42" s="2">
        <v>14738.948690705691</v>
      </c>
      <c r="U42" s="2">
        <v>14738.948690705691</v>
      </c>
      <c r="V42" s="2">
        <v>14738.948690705691</v>
      </c>
      <c r="W42" s="7">
        <v>395098.91490246548</v>
      </c>
    </row>
    <row r="45" spans="4:23" x14ac:dyDescent="0.25">
      <c r="E45" t="str">
        <f t="array" aca="1" ref="E45" ca="1">IF(LEFT(CELL("format",D33),1)="D","Date","Pas date")</f>
        <v>Date</v>
      </c>
    </row>
    <row r="46" spans="4:23" x14ac:dyDescent="0.25">
      <c r="H46" t="s">
        <v>2</v>
      </c>
    </row>
    <row r="49" spans="6:13" x14ac:dyDescent="0.25">
      <c r="H49">
        <f>SUMPRODUCT(1*D40:F40)</f>
        <v>35658.746832352481</v>
      </c>
    </row>
    <row r="50" spans="6:13" x14ac:dyDescent="0.25">
      <c r="L50" t="e">
        <f>YEAR(M31)</f>
        <v>#VALUE!</v>
      </c>
    </row>
    <row r="51" spans="6:13" x14ac:dyDescent="0.25">
      <c r="F51" t="e">
        <f>SUMPRODUCT((YEAR(D1:Z999)=2026)*(D2:Z1000))</f>
        <v>#VALUE!</v>
      </c>
      <c r="H51" t="e">
        <f>IF(YEAR(M29:O31)=2016, (SUMPRODUCT(1*(M30:O32))), 0)</f>
        <v>#VALUE!</v>
      </c>
    </row>
    <row r="52" spans="6:13" x14ac:dyDescent="0.25">
      <c r="J52" t="b">
        <f>YEAR(J41)=2022</f>
        <v>1</v>
      </c>
    </row>
    <row r="54" spans="6:13" x14ac:dyDescent="0.25">
      <c r="M54" t="str">
        <f>LEFT(L42, 2)</f>
        <v>14</v>
      </c>
    </row>
    <row r="55" spans="6:13" x14ac:dyDescent="0.25">
      <c r="G55" t="e">
        <f>IS</f>
        <v>#NAME?</v>
      </c>
      <c r="J55">
        <f>IF(RIGHT(H41, 4) = 2020,1,0)</f>
        <v>0</v>
      </c>
    </row>
    <row r="56" spans="6:13" x14ac:dyDescent="0.25">
      <c r="H56" t="str">
        <f>RIGHT(F42, 5)</f>
        <v>07057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ENIGME</vt:lpstr>
      <vt:lpstr>Sheet2</vt:lpstr>
      <vt:lpstr>Sheet3</vt:lpstr>
    </vt:vector>
  </TitlesOfParts>
  <Company>BPERE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BOUDOT Timothee</dc:creator>
  <cp:lastModifiedBy>ROUGER Aymeric (Stagiaire)</cp:lastModifiedBy>
  <dcterms:created xsi:type="dcterms:W3CDTF">2016-04-22T12:30:21Z</dcterms:created>
  <dcterms:modified xsi:type="dcterms:W3CDTF">2016-04-25T08:28:13Z</dcterms:modified>
</cp:coreProperties>
</file>