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80" windowWidth="15345" windowHeight="4905" tabRatio="679"/>
  </bookViews>
  <sheets>
    <sheet name="CLASSE CP" sheetId="1" r:id="rId1"/>
    <sheet name="CLASSE CE1" sheetId="4" r:id="rId2"/>
    <sheet name="CLASSE CE2" sheetId="5" r:id="rId3"/>
    <sheet name="CLASSE CM1" sheetId="6" r:id="rId4"/>
    <sheet name="CLASSE CM2" sheetId="7" r:id="rId5"/>
    <sheet name="CLASSE ULIS TFC" sheetId="8" r:id="rId6"/>
    <sheet name="CLASSE ULIS TFM" sheetId="9" r:id="rId7"/>
    <sheet name="Parametres" sheetId="3" r:id="rId8"/>
    <sheet name="Parametres Calendrier" sheetId="10" r:id="rId9"/>
  </sheets>
  <definedNames>
    <definedName name="Absence">Parametres!$A$10:$A$22</definedName>
    <definedName name="an">Parametres!$A$2</definedName>
    <definedName name="Année">Parametres!$G$7:$G$18</definedName>
    <definedName name="Fériés">Parametres!$J$6:$J$18</definedName>
    <definedName name="Mois">Parametres!$L$6:$L$17</definedName>
    <definedName name="S_Mois">'CLASSE CP'!$O$6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0" i="1" l="1"/>
  <c r="C84" i="1"/>
  <c r="C58" i="1"/>
  <c r="C32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J87" i="1"/>
  <c r="AJ86" i="1"/>
  <c r="AJ61" i="1"/>
  <c r="AJ60" i="1"/>
  <c r="AJ35" i="1"/>
  <c r="AJ34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J18" i="3"/>
  <c r="J17" i="3"/>
  <c r="J16" i="3"/>
  <c r="J15" i="3"/>
  <c r="J14" i="3"/>
  <c r="J10" i="3"/>
  <c r="J9" i="3"/>
  <c r="J7" i="3"/>
  <c r="J12" i="3"/>
  <c r="J13" i="3"/>
  <c r="J6" i="3"/>
  <c r="AI8" i="1"/>
  <c r="AJ8" i="1"/>
  <c r="AH9" i="1"/>
  <c r="AH8" i="1"/>
  <c r="AI9" i="1"/>
  <c r="AJ9" i="1"/>
  <c r="J11" i="3"/>
  <c r="J8" i="3"/>
</calcChain>
</file>

<file path=xl/sharedStrings.xml><?xml version="1.0" encoding="utf-8"?>
<sst xmlns="http://schemas.openxmlformats.org/spreadsheetml/2006/main" count="209" uniqueCount="66">
  <si>
    <t>AI</t>
  </si>
  <si>
    <t>Absences</t>
  </si>
  <si>
    <t>Absence Irreguliere</t>
  </si>
  <si>
    <t>Autres</t>
  </si>
  <si>
    <t>autre motif</t>
  </si>
  <si>
    <t>effectifs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</si>
  <si>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</si>
  <si>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</si>
  <si>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</si>
  <si>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</si>
  <si>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</si>
  <si>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</si>
  <si>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</si>
  <si>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</si>
  <si>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</si>
  <si>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</si>
  <si>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</si>
  <si>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</si>
  <si>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</si>
  <si>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</si>
  <si>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</si>
  <si>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</si>
  <si>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</si>
  <si>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</si>
  <si>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</si>
  <si>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</si>
  <si>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</si>
  <si>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</si>
  <si>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</si>
  <si>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</si>
  <si>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</si>
  <si>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</si>
  <si>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</si>
  <si>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</si>
  <si>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CLASSE</t>
  </si>
  <si>
    <t>NOM</t>
  </si>
  <si>
    <t>PRENOM</t>
  </si>
  <si>
    <t>ABS JOURNEE/DEMI JOURNEE (+/-)</t>
  </si>
  <si>
    <t>MOTIF JUSTIFIER</t>
  </si>
  <si>
    <t>+</t>
  </si>
  <si>
    <t>Absence Justifier</t>
  </si>
  <si>
    <t>ABS Journée/ Demi-journée (+/-)</t>
  </si>
  <si>
    <t>Journée</t>
  </si>
  <si>
    <t>Demi-Journée</t>
  </si>
  <si>
    <t xml:space="preserve"> -</t>
  </si>
  <si>
    <t xml:space="preserve">ABSENCE JUSTIFIER </t>
  </si>
  <si>
    <t>ABSENCE IRREGULIER</t>
  </si>
  <si>
    <t>AUTRE MOTIF</t>
  </si>
  <si>
    <t xml:space="preserve">POURCENTAGE ABS DE L'ELEVE </t>
  </si>
  <si>
    <t>TOTAL NB D'ABSENCE DANS LE MOIS</t>
  </si>
  <si>
    <t>NB D'ABSENCE DE L'ELEVE</t>
  </si>
  <si>
    <t>AJ</t>
  </si>
  <si>
    <t>AUTRES</t>
  </si>
  <si>
    <t>mars</t>
  </si>
  <si>
    <t>LUNDI</t>
  </si>
  <si>
    <t>MARDI</t>
  </si>
  <si>
    <t>MERCREDI</t>
  </si>
  <si>
    <t>JEUDI</t>
  </si>
  <si>
    <t>VENDREDI</t>
  </si>
  <si>
    <t>SAMEDI</t>
  </si>
  <si>
    <t>DIMANCHE</t>
  </si>
  <si>
    <t>Notes :</t>
  </si>
  <si>
    <t>avril</t>
  </si>
  <si>
    <t>mai</t>
  </si>
  <si>
    <t>juin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</si>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</sst>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m\ yyyy"/>
    <numFmt numFmtId="167" formatCode="[$-F800]dddd\,\ mmmm\ dd\,\ yyyy"/>
  </numFmts>
  <fonts count="20" x14ac:knownFonts="1">
    <font>
      <sz val="11"/>
      <color theme="1"/>
      <name val="Rockwell"/>
      <family val="2"/>
      <scheme val="minor"/>
    </font>
    <font>
      <sz val="24"/>
      <color theme="1"/>
      <name val="Rockwell"/>
      <family val="2"/>
      <scheme val="minor"/>
    </font>
    <font>
      <sz val="36"/>
      <color theme="1"/>
      <name val="Rockwell"/>
      <family val="2"/>
      <scheme val="minor"/>
    </font>
    <font>
      <b/>
      <sz val="11"/>
      <color theme="1"/>
      <name val="Rockwell"/>
      <family val="2"/>
      <scheme val="minor"/>
    </font>
    <font>
      <b/>
      <sz val="18"/>
      <color theme="1"/>
      <name val="Rockwell"/>
      <family val="2"/>
      <scheme val="minor"/>
    </font>
    <font>
      <b/>
      <sz val="18"/>
      <color rgb="FFFF0000"/>
      <name val="Rockwell"/>
      <family val="2"/>
      <scheme val="minor"/>
    </font>
    <font>
      <b/>
      <sz val="14"/>
      <color theme="1"/>
      <name val="Rockwell"/>
      <family val="2"/>
      <scheme val="minor"/>
    </font>
    <font>
      <sz val="11"/>
      <color theme="1"/>
      <name val="Rockwell"/>
      <family val="1"/>
      <scheme val="minor"/>
    </font>
    <font>
      <b/>
      <i/>
      <sz val="11"/>
      <color theme="1"/>
      <name val="Rockwell"/>
      <family val="1"/>
      <scheme val="minor"/>
    </font>
    <font>
      <sz val="10"/>
      <color theme="1"/>
      <name val="Rockwell"/>
      <family val="2"/>
      <scheme val="minor"/>
    </font>
    <font>
      <b/>
      <i/>
      <sz val="10"/>
      <color theme="1"/>
      <name val="Rockwell"/>
      <family val="1"/>
      <scheme val="minor"/>
    </font>
    <font>
      <sz val="9"/>
      <color theme="1"/>
      <name val="Rockwell"/>
      <family val="2"/>
      <scheme val="minor"/>
    </font>
    <font>
      <b/>
      <sz val="18"/>
      <color theme="1"/>
      <name val="Rockwell"/>
      <family val="1"/>
      <scheme val="minor"/>
    </font>
    <font>
      <b/>
      <sz val="28"/>
      <color theme="0"/>
      <name val="Rockwell"/>
      <family val="2"/>
      <scheme val="minor"/>
    </font>
    <font>
      <sz val="36"/>
      <color theme="4"/>
      <name val="Rockwell Condensed"/>
      <family val="2"/>
      <scheme val="major"/>
    </font>
    <font>
      <b/>
      <sz val="28"/>
      <color theme="1" tint="0.34998626667073579"/>
      <name val="Rockwell"/>
      <family val="2"/>
      <scheme val="minor"/>
    </font>
    <font>
      <sz val="9"/>
      <name val="Rockwell Condensed"/>
      <family val="2"/>
      <scheme val="major"/>
    </font>
    <font>
      <b/>
      <sz val="8"/>
      <color theme="0"/>
      <name val="Rockwell"/>
      <family val="2"/>
      <scheme val="minor"/>
    </font>
    <font>
      <sz val="16"/>
      <color theme="1" tint="0.499984740745262"/>
      <name val="Rockwell Condensed"/>
      <family val="2"/>
      <scheme val="major"/>
    </font>
    <font>
      <sz val="9"/>
      <color theme="1"/>
      <name val="Rockwell Condensed"/>
      <family val="2"/>
      <scheme val="maj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lightDown">
        <bgColor theme="0" tint="-4.9989318521683403E-2"/>
      </patternFill>
    </fill>
    <fill>
      <patternFill patternType="lightDown"/>
    </fill>
    <fill>
      <patternFill patternType="solid">
        <fgColor rgb="FFE1097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/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13" fillId="18" borderId="0">
      <alignment horizontal="center"/>
    </xf>
    <xf numFmtId="0" fontId="14" fillId="0" borderId="0" applyNumberFormat="0" applyFill="0" applyBorder="0" applyProtection="0">
      <alignment horizontal="left" indent="7"/>
    </xf>
    <xf numFmtId="0" fontId="15" fillId="0" borderId="0" applyNumberFormat="0" applyFill="0" applyAlignment="0" applyProtection="0"/>
    <xf numFmtId="0" fontId="16" fillId="0" borderId="0" applyFill="0" applyBorder="0" applyProtection="0">
      <alignment horizontal="left" indent="1"/>
    </xf>
    <xf numFmtId="0" fontId="17" fillId="20" borderId="15" applyNumberFormat="0" applyAlignment="0">
      <alignment horizontal="left" indent="1"/>
    </xf>
    <xf numFmtId="0" fontId="17" fillId="18" borderId="15">
      <alignment horizontal="left" indent="1"/>
    </xf>
    <xf numFmtId="165" fontId="18" fillId="0" borderId="16" applyFill="0" applyProtection="0">
      <alignment horizontal="left" vertical="center" wrapText="1" indent="1"/>
    </xf>
    <xf numFmtId="165" fontId="19" fillId="0" borderId="18" applyFill="0" applyProtection="0">
      <alignment horizontal="left" vertical="top" wrapText="1" indent="1"/>
    </xf>
    <xf numFmtId="165" fontId="16" fillId="0" borderId="21" applyNumberFormat="0" applyFill="0" applyProtection="0">
      <alignment horizontal="left" vertical="center" wrapText="1" indent="1"/>
    </xf>
  </cellStyleXfs>
  <cellXfs count="159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164" fontId="8" fillId="2" borderId="1" xfId="0" applyNumberFormat="1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3" borderId="6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6" fillId="14" borderId="0" xfId="0" applyFont="1" applyFill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4" xfId="0" applyBorder="1" applyAlignment="1">
      <alignment horizontal="center" vertical="center"/>
    </xf>
    <xf numFmtId="0" fontId="3" fillId="5" borderId="4" xfId="0" applyNumberFormat="1" applyFont="1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 applyBorder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18" borderId="0" xfId="1">
      <alignment horizontal="center"/>
    </xf>
    <xf numFmtId="0" fontId="14" fillId="0" borderId="0" xfId="2" applyAlignment="1">
      <alignment horizontal="left" indent="1"/>
    </xf>
    <xf numFmtId="166" fontId="15" fillId="19" borderId="0" xfId="3" applyNumberFormat="1" applyFill="1" applyBorder="1" applyAlignment="1">
      <alignment vertical="center"/>
    </xf>
    <xf numFmtId="0" fontId="16" fillId="19" borderId="0" xfId="4" applyFill="1">
      <alignment horizontal="left" indent="1"/>
    </xf>
    <xf numFmtId="0" fontId="14" fillId="0" borderId="0" xfId="2">
      <alignment horizontal="left" indent="7"/>
    </xf>
    <xf numFmtId="0" fontId="16" fillId="0" borderId="0" xfId="4">
      <alignment horizontal="left" indent="1"/>
    </xf>
    <xf numFmtId="0" fontId="17" fillId="20" borderId="15" xfId="5" applyAlignment="1">
      <alignment horizontal="left" vertical="center" indent="1"/>
    </xf>
    <xf numFmtId="0" fontId="17" fillId="18" borderId="15" xfId="6" applyAlignment="1">
      <alignment horizontal="left" vertical="center" indent="1"/>
    </xf>
    <xf numFmtId="165" fontId="18" fillId="0" borderId="16" xfId="7" applyFill="1">
      <alignment horizontal="left" vertical="center" wrapText="1" indent="1"/>
    </xf>
    <xf numFmtId="165" fontId="18" fillId="0" borderId="17" xfId="7" applyFill="1" applyBorder="1">
      <alignment horizontal="left" vertical="center" wrapText="1" indent="1"/>
    </xf>
    <xf numFmtId="165" fontId="19" fillId="0" borderId="18" xfId="8" applyFill="1">
      <alignment horizontal="left" vertical="top" wrapText="1" indent="1"/>
    </xf>
    <xf numFmtId="165" fontId="19" fillId="0" borderId="19" xfId="8" applyFill="1" applyBorder="1">
      <alignment horizontal="left" vertical="top" wrapText="1" indent="1"/>
    </xf>
    <xf numFmtId="165" fontId="19" fillId="0" borderId="20" xfId="8" applyFill="1" applyBorder="1">
      <alignment horizontal="left" vertical="top" wrapText="1" indent="1"/>
    </xf>
    <xf numFmtId="165" fontId="18" fillId="0" borderId="22" xfId="7" applyFill="1" applyBorder="1">
      <alignment horizontal="left" vertical="center" wrapText="1" indent="1"/>
    </xf>
    <xf numFmtId="165" fontId="18" fillId="0" borderId="23" xfId="7" applyFill="1" applyBorder="1">
      <alignment horizontal="left" vertical="center" wrapText="1" indent="1"/>
    </xf>
    <xf numFmtId="165" fontId="19" fillId="0" borderId="22" xfId="8" applyFill="1" applyBorder="1">
      <alignment horizontal="left" vertical="top" wrapText="1" indent="1"/>
    </xf>
    <xf numFmtId="165" fontId="19" fillId="0" borderId="24" xfId="8" applyFill="1" applyBorder="1">
      <alignment horizontal="left" vertical="top" wrapText="1" indent="1"/>
    </xf>
    <xf numFmtId="165" fontId="18" fillId="0" borderId="25" xfId="7" applyFill="1" applyBorder="1">
      <alignment horizontal="left" vertical="center" wrapText="1" indent="1"/>
    </xf>
    <xf numFmtId="165" fontId="19" fillId="0" borderId="25" xfId="8" applyFill="1" applyBorder="1">
      <alignment horizontal="left" vertical="top" wrapText="1" indent="1"/>
    </xf>
    <xf numFmtId="165" fontId="18" fillId="0" borderId="24" xfId="7" applyFill="1" applyBorder="1">
      <alignment horizontal="left" vertical="center" wrapText="1" indent="1"/>
    </xf>
    <xf numFmtId="165" fontId="18" fillId="0" borderId="26" xfId="7" applyFill="1" applyBorder="1">
      <alignment horizontal="left" vertical="center" wrapText="1" indent="1"/>
    </xf>
    <xf numFmtId="165" fontId="19" fillId="0" borderId="27" xfId="8" applyFill="1" applyBorder="1">
      <alignment horizontal="left" vertical="top" wrapText="1" indent="1"/>
    </xf>
    <xf numFmtId="165" fontId="19" fillId="0" borderId="28" xfId="8" applyFill="1" applyBorder="1">
      <alignment horizontal="left" vertical="top" wrapText="1" indent="1"/>
    </xf>
    <xf numFmtId="165" fontId="18" fillId="0" borderId="29" xfId="7" applyFill="1" applyBorder="1">
      <alignment horizontal="left" vertical="center" wrapText="1" indent="1"/>
    </xf>
    <xf numFmtId="165" fontId="19" fillId="0" borderId="26" xfId="8" applyFill="1" applyBorder="1">
      <alignment horizontal="left" vertical="top" wrapText="1" indent="1"/>
    </xf>
    <xf numFmtId="165" fontId="19" fillId="0" borderId="30" xfId="8" applyFill="1" applyBorder="1">
      <alignment horizontal="left" vertical="top" wrapText="1" indent="1"/>
    </xf>
    <xf numFmtId="165" fontId="19" fillId="0" borderId="31" xfId="8" applyFill="1" applyBorder="1">
      <alignment horizontal="left" vertical="top" wrapText="1" indent="1"/>
    </xf>
    <xf numFmtId="165" fontId="19" fillId="0" borderId="32" xfId="8" applyFill="1" applyBorder="1">
      <alignment horizontal="left" vertical="top" wrapText="1" indent="1"/>
    </xf>
    <xf numFmtId="0" fontId="10" fillId="0" borderId="4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" fillId="17" borderId="8" xfId="0" applyFont="1" applyFill="1" applyBorder="1" applyAlignment="1">
      <alignment horizontal="center" vertical="center" textRotation="255"/>
    </xf>
    <xf numFmtId="0" fontId="2" fillId="17" borderId="13" xfId="0" applyFont="1" applyFill="1" applyBorder="1" applyAlignment="1">
      <alignment horizontal="center" vertical="center" textRotation="255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2" fillId="16" borderId="8" xfId="0" applyFont="1" applyFill="1" applyBorder="1" applyAlignment="1">
      <alignment horizontal="center" vertical="center" wrapText="1"/>
    </xf>
    <xf numFmtId="0" fontId="12" fillId="16" borderId="9" xfId="0" applyFont="1" applyFill="1" applyBorder="1" applyAlignment="1">
      <alignment horizontal="center" vertical="center" wrapText="1"/>
    </xf>
    <xf numFmtId="0" fontId="12" fillId="16" borderId="10" xfId="0" applyFont="1" applyFill="1" applyBorder="1" applyAlignment="1">
      <alignment horizontal="center" vertical="center" wrapText="1"/>
    </xf>
    <xf numFmtId="0" fontId="12" fillId="16" borderId="11" xfId="0" applyFont="1" applyFill="1" applyBorder="1" applyAlignment="1">
      <alignment horizontal="center" vertical="center" wrapText="1"/>
    </xf>
    <xf numFmtId="0" fontId="12" fillId="16" borderId="7" xfId="0" applyFont="1" applyFill="1" applyBorder="1" applyAlignment="1">
      <alignment horizontal="center" vertical="center" wrapText="1"/>
    </xf>
    <xf numFmtId="0" fontId="12" fillId="16" borderId="12" xfId="0" applyFont="1" applyFill="1" applyBorder="1" applyAlignment="1">
      <alignment horizontal="center" vertical="center" wrapText="1"/>
    </xf>
    <xf numFmtId="166" fontId="1" fillId="3" borderId="0" xfId="0" applyNumberFormat="1" applyFont="1" applyFill="1" applyAlignment="1">
      <alignment horizontal="center" vertical="center"/>
    </xf>
    <xf numFmtId="166" fontId="1" fillId="3" borderId="7" xfId="0" applyNumberFormat="1" applyFont="1" applyFill="1" applyBorder="1" applyAlignment="1">
      <alignment horizontal="center" vertical="center"/>
    </xf>
    <xf numFmtId="0" fontId="2" fillId="17" borderId="11" xfId="0" applyFont="1" applyFill="1" applyBorder="1" applyAlignment="1">
      <alignment horizontal="center" vertical="center" textRotation="255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15" borderId="8" xfId="0" applyFont="1" applyFill="1" applyBorder="1" applyAlignment="1">
      <alignment horizontal="center" vertical="center"/>
    </xf>
    <xf numFmtId="0" fontId="4" fillId="15" borderId="9" xfId="0" applyFont="1" applyFill="1" applyBorder="1" applyAlignment="1">
      <alignment horizontal="center" vertical="center"/>
    </xf>
    <xf numFmtId="0" fontId="4" fillId="15" borderId="10" xfId="0" applyFont="1" applyFill="1" applyBorder="1" applyAlignment="1">
      <alignment horizontal="center" vertical="center"/>
    </xf>
    <xf numFmtId="0" fontId="4" fillId="15" borderId="11" xfId="0" applyFont="1" applyFill="1" applyBorder="1" applyAlignment="1">
      <alignment horizontal="center" vertical="center"/>
    </xf>
    <xf numFmtId="0" fontId="4" fillId="15" borderId="7" xfId="0" applyFont="1" applyFill="1" applyBorder="1" applyAlignment="1">
      <alignment horizontal="center" vertical="center"/>
    </xf>
    <xf numFmtId="0" fontId="4" fillId="15" borderId="12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0" fillId="9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165" fontId="16" fillId="0" borderId="21" xfId="9" applyFont="1" applyBorder="1">
      <alignment horizontal="left" vertical="center" wrapText="1" indent="1"/>
    </xf>
    <xf numFmtId="165" fontId="16" fillId="0" borderId="21" xfId="9" applyBorder="1">
      <alignment horizontal="left" vertical="center" wrapText="1" indent="1"/>
    </xf>
    <xf numFmtId="165" fontId="16" fillId="0" borderId="33" xfId="9" applyFont="1" applyBorder="1">
      <alignment horizontal="left" vertical="center" wrapText="1" indent="1"/>
    </xf>
    <xf numFmtId="165" fontId="16" fillId="0" borderId="34" xfId="9" applyBorder="1">
      <alignment horizontal="left" vertical="center" wrapText="1" indent="1"/>
    </xf>
    <xf numFmtId="165" fontId="16" fillId="0" borderId="35" xfId="9" applyBorder="1">
      <alignment horizontal="left" vertical="center" wrapText="1" indent="1"/>
    </xf>
  </cellXfs>
  <cellStyles count="10">
    <cellStyle name="Année" xfId="1"/>
    <cellStyle name="Détail jour" xfId="8"/>
    <cellStyle name="En-tête de notes" xfId="9"/>
    <cellStyle name="En-tête jour 1" xfId="5"/>
    <cellStyle name="En-tête jour 2" xfId="6"/>
    <cellStyle name="Jour" xfId="7"/>
    <cellStyle name="Mois" xfId="2"/>
    <cellStyle name="Normal" xfId="0" builtinId="0"/>
    <cellStyle name="Normal 2" xfId="4"/>
    <cellStyle name="Titre 1 2" xfId="3"/>
  </cellStyles>
  <dxfs count="1084"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ont>
        <b/>
        <i val="0"/>
      </font>
    </dxf>
    <dxf>
      <font>
        <b/>
        <i val="0"/>
      </font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ont>
        <b/>
        <i val="0"/>
      </font>
    </dxf>
    <dxf>
      <font>
        <b/>
        <i val="0"/>
      </font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ont>
        <b/>
        <i val="0"/>
      </font>
    </dxf>
    <dxf>
      <font>
        <b/>
        <i val="0"/>
      </font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ont>
        <b/>
        <i val="0"/>
      </font>
    </dxf>
    <dxf>
      <font>
        <b/>
        <i val="0"/>
      </font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CCECFF"/>
      <color rgb="FFA3F6FF"/>
      <color rgb="FFFF00FF"/>
      <color rgb="FF00FF00"/>
      <color rgb="FFE10975"/>
      <color rgb="FFCCCCFF"/>
      <color rgb="FFFF33CC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91"/>
  <sheetViews>
    <sheetView showGridLines="0" tabSelected="1" zoomScale="60" zoomScaleNormal="60" workbookViewId="0">
      <selection activeCell="O6" sqref="O6:AA7"/>
    </sheetView>
  </sheetViews>
  <sheetFormatPr baseColWidth="10" defaultRowHeight="14.25" x14ac:dyDescent="0.2"/>
  <cols>
    <col min="2" max="2" width="12.5" customWidth="1"/>
    <col min="3" max="3" width="27" customWidth="1"/>
    <col min="4" max="5" width="14.875" customWidth="1"/>
    <col min="6" max="6" width="7.625" customWidth="1"/>
    <col min="7" max="7" width="6.75" customWidth="1"/>
    <col min="8" max="8" width="7.625" customWidth="1"/>
    <col min="9" max="9" width="7.75" customWidth="1"/>
    <col min="10" max="10" width="7.25" customWidth="1"/>
    <col min="11" max="11" width="6.125" customWidth="1"/>
    <col min="12" max="12" width="6.625" customWidth="1"/>
    <col min="13" max="13" width="7.25" customWidth="1"/>
    <col min="14" max="14" width="6.875" customWidth="1"/>
    <col min="15" max="15" width="6.75" customWidth="1"/>
    <col min="16" max="17" width="7.125" customWidth="1"/>
    <col min="18" max="18" width="7.375" customWidth="1"/>
    <col min="19" max="19" width="6.75" customWidth="1"/>
    <col min="20" max="20" width="7.875" customWidth="1"/>
    <col min="21" max="21" width="6.375" customWidth="1"/>
    <col min="22" max="22" width="6.75" customWidth="1"/>
    <col min="23" max="23" width="9.125" customWidth="1"/>
    <col min="24" max="24" width="6.875" customWidth="1"/>
    <col min="25" max="25" width="7.125" customWidth="1"/>
    <col min="26" max="27" width="7.25" customWidth="1"/>
    <col min="28" max="28" width="6.5" customWidth="1"/>
    <col min="29" max="29" width="7.375" customWidth="1"/>
    <col min="30" max="30" width="7.5" customWidth="1"/>
    <col min="31" max="31" width="6.875" customWidth="1"/>
    <col min="32" max="32" width="7.25" customWidth="1"/>
    <col min="33" max="33" width="6.5" customWidth="1"/>
    <col min="34" max="34" width="7.125" customWidth="1"/>
    <col min="35" max="35" width="6.25" customWidth="1"/>
    <col min="36" max="36" width="7.125" customWidth="1"/>
    <col min="37" max="37" width="10.875" customWidth="1"/>
  </cols>
  <sheetData>
    <row r="1" spans="1:38" ht="7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38" ht="15" customHeight="1" x14ac:dyDescent="0.2">
      <c r="A2" s="2"/>
      <c r="B2" s="2"/>
      <c r="C2" s="2"/>
      <c r="D2" s="2"/>
      <c r="E2" s="2"/>
      <c r="F2" s="2"/>
      <c r="G2" s="2"/>
      <c r="L2" s="113" t="s">
        <v>45</v>
      </c>
      <c r="M2" s="114"/>
      <c r="N2" s="115"/>
      <c r="Q2" s="119" t="s">
        <v>46</v>
      </c>
      <c r="R2" s="120"/>
      <c r="S2" s="121"/>
      <c r="W2" s="93" t="s">
        <v>47</v>
      </c>
      <c r="X2" s="94"/>
      <c r="Y2" s="95"/>
      <c r="AB2" s="143" t="s">
        <v>49</v>
      </c>
      <c r="AC2" s="144"/>
      <c r="AD2" s="145"/>
    </row>
    <row r="3" spans="1:38" ht="23.25" customHeight="1" x14ac:dyDescent="0.2">
      <c r="A3" s="2"/>
      <c r="B3" s="2"/>
      <c r="C3" s="2"/>
      <c r="D3" s="2"/>
      <c r="E3" s="2"/>
      <c r="F3" s="2"/>
      <c r="G3" s="2"/>
      <c r="L3" s="116"/>
      <c r="M3" s="117"/>
      <c r="N3" s="118"/>
      <c r="Q3" s="122"/>
      <c r="R3" s="123"/>
      <c r="S3" s="124"/>
      <c r="W3" s="96"/>
      <c r="X3" s="97"/>
      <c r="Y3" s="98"/>
      <c r="AB3" s="146"/>
      <c r="AC3" s="147"/>
      <c r="AD3" s="148"/>
    </row>
    <row r="4" spans="1:38" ht="15" customHeight="1" x14ac:dyDescent="0.2">
      <c r="L4" s="125" t="s">
        <v>51</v>
      </c>
      <c r="M4" s="126"/>
      <c r="N4" s="127"/>
      <c r="Q4" s="131" t="s">
        <v>0</v>
      </c>
      <c r="R4" s="132"/>
      <c r="S4" s="133"/>
      <c r="W4" s="99" t="s">
        <v>52</v>
      </c>
      <c r="X4" s="100"/>
      <c r="Y4" s="101"/>
      <c r="AB4" s="137"/>
      <c r="AC4" s="138"/>
      <c r="AD4" s="139"/>
    </row>
    <row r="5" spans="1:38" x14ac:dyDescent="0.2">
      <c r="L5" s="128"/>
      <c r="M5" s="129"/>
      <c r="N5" s="130"/>
      <c r="Q5" s="134"/>
      <c r="R5" s="135"/>
      <c r="S5" s="136"/>
      <c r="W5" s="102"/>
      <c r="X5" s="103"/>
      <c r="Y5" s="104"/>
      <c r="AB5" s="140"/>
      <c r="AC5" s="141"/>
      <c r="AD5" s="142"/>
    </row>
    <row r="6" spans="1:38" ht="15" customHeight="1" x14ac:dyDescent="0.2">
      <c r="O6" s="105" t="s">
        <v>29</v>
      </c>
      <c r="P6" s="105"/>
      <c r="Q6" s="105"/>
      <c r="R6" s="105"/>
      <c r="S6" s="105"/>
      <c r="T6" s="105"/>
      <c r="U6" s="105"/>
      <c r="V6" s="105"/>
      <c r="W6" s="105"/>
      <c r="X6" s="105"/>
      <c r="Y6" s="105"/>
      <c r="Z6" s="105"/>
      <c r="AA6" s="105"/>
    </row>
    <row r="7" spans="1:38" ht="9" customHeight="1" x14ac:dyDescent="0.2">
      <c r="O7" s="106"/>
      <c r="P7" s="106"/>
      <c r="Q7" s="106"/>
      <c r="R7" s="106"/>
      <c r="S7" s="106"/>
      <c r="T7" s="106"/>
      <c r="U7" s="106"/>
      <c r="V7" s="106"/>
      <c r="W7" s="106"/>
      <c r="X7" s="106"/>
      <c r="Y7" s="106"/>
      <c r="Z7" s="106"/>
      <c r="AA7" s="106"/>
    </row>
    <row r="8" spans="1:38" ht="16.5" customHeight="1" x14ac:dyDescent="0.2">
      <c r="A8" s="87" t="s">
        <v>34</v>
      </c>
      <c r="B8" s="89" t="s">
        <v>38</v>
      </c>
      <c r="C8" s="87" t="s">
        <v>35</v>
      </c>
      <c r="D8" s="87" t="s">
        <v>36</v>
      </c>
      <c r="E8" s="89" t="s">
        <v>37</v>
      </c>
      <c r="F8" s="17">
        <f>DATE(an,MONTH("1/"&amp;$O$6),1)</f>
        <v>42614</v>
      </c>
      <c r="G8" s="17">
        <f>F8+1</f>
        <v>42615</v>
      </c>
      <c r="H8" s="17">
        <f t="shared" ref="H8:AG8" si="0">G8+1</f>
        <v>42616</v>
      </c>
      <c r="I8" s="17">
        <f t="shared" si="0"/>
        <v>42617</v>
      </c>
      <c r="J8" s="17">
        <f t="shared" si="0"/>
        <v>42618</v>
      </c>
      <c r="K8" s="17">
        <f t="shared" si="0"/>
        <v>42619</v>
      </c>
      <c r="L8" s="17">
        <f t="shared" si="0"/>
        <v>42620</v>
      </c>
      <c r="M8" s="17">
        <f t="shared" si="0"/>
        <v>42621</v>
      </c>
      <c r="N8" s="17">
        <f t="shared" si="0"/>
        <v>42622</v>
      </c>
      <c r="O8" s="17">
        <f t="shared" si="0"/>
        <v>42623</v>
      </c>
      <c r="P8" s="17">
        <f t="shared" si="0"/>
        <v>42624</v>
      </c>
      <c r="Q8" s="17">
        <f t="shared" si="0"/>
        <v>42625</v>
      </c>
      <c r="R8" s="17">
        <f t="shared" si="0"/>
        <v>42626</v>
      </c>
      <c r="S8" s="17">
        <f t="shared" si="0"/>
        <v>42627</v>
      </c>
      <c r="T8" s="17">
        <f t="shared" si="0"/>
        <v>42628</v>
      </c>
      <c r="U8" s="17">
        <f t="shared" si="0"/>
        <v>42629</v>
      </c>
      <c r="V8" s="17">
        <f t="shared" si="0"/>
        <v>42630</v>
      </c>
      <c r="W8" s="17">
        <f t="shared" si="0"/>
        <v>42631</v>
      </c>
      <c r="X8" s="17">
        <f t="shared" si="0"/>
        <v>42632</v>
      </c>
      <c r="Y8" s="17">
        <f t="shared" si="0"/>
        <v>42633</v>
      </c>
      <c r="Z8" s="17">
        <f t="shared" si="0"/>
        <v>42634</v>
      </c>
      <c r="AA8" s="17">
        <f t="shared" si="0"/>
        <v>42635</v>
      </c>
      <c r="AB8" s="17">
        <f t="shared" si="0"/>
        <v>42636</v>
      </c>
      <c r="AC8" s="17">
        <f t="shared" si="0"/>
        <v>42637</v>
      </c>
      <c r="AD8" s="17">
        <f t="shared" si="0"/>
        <v>42638</v>
      </c>
      <c r="AE8" s="17">
        <f t="shared" si="0"/>
        <v>42639</v>
      </c>
      <c r="AF8" s="17">
        <f t="shared" si="0"/>
        <v>42640</v>
      </c>
      <c r="AG8" s="17">
        <f t="shared" si="0"/>
        <v>42641</v>
      </c>
      <c r="AH8" s="17">
        <f>IF(MONTH($AG$8+1)=MONTH($AG$8),$AG$8+1,"")</f>
        <v>42642</v>
      </c>
      <c r="AI8" s="17">
        <f>IF(MONTH($AG$8+2)=MONTH($AG$8),$AG$8+2,"")</f>
        <v>42643</v>
      </c>
      <c r="AJ8" s="17" t="str">
        <f>IF(MONTH($AG$8+3)=MONTH($AG$8),$AG$8+3,"")</f>
        <v/>
      </c>
      <c r="AK8" s="83" t="s">
        <v>50</v>
      </c>
      <c r="AL8" s="83" t="s">
        <v>48</v>
      </c>
    </row>
    <row r="9" spans="1:38" ht="42.75" customHeight="1" x14ac:dyDescent="0.2">
      <c r="A9" s="87"/>
      <c r="B9" s="90"/>
      <c r="C9" s="87"/>
      <c r="D9" s="87"/>
      <c r="E9" s="108"/>
      <c r="F9" s="18">
        <f>DATE(an,MONTH("1/"&amp;$O$6),1)</f>
        <v>42614</v>
      </c>
      <c r="G9" s="18">
        <f>F9+1</f>
        <v>42615</v>
      </c>
      <c r="H9" s="18">
        <f t="shared" ref="H9:AG9" si="1">G9+1</f>
        <v>42616</v>
      </c>
      <c r="I9" s="18">
        <f t="shared" si="1"/>
        <v>42617</v>
      </c>
      <c r="J9" s="18">
        <f t="shared" si="1"/>
        <v>42618</v>
      </c>
      <c r="K9" s="18">
        <f t="shared" si="1"/>
        <v>42619</v>
      </c>
      <c r="L9" s="18">
        <f t="shared" si="1"/>
        <v>42620</v>
      </c>
      <c r="M9" s="18">
        <f t="shared" si="1"/>
        <v>42621</v>
      </c>
      <c r="N9" s="18">
        <f t="shared" si="1"/>
        <v>42622</v>
      </c>
      <c r="O9" s="18">
        <f t="shared" si="1"/>
        <v>42623</v>
      </c>
      <c r="P9" s="18">
        <f t="shared" si="1"/>
        <v>42624</v>
      </c>
      <c r="Q9" s="18">
        <f t="shared" si="1"/>
        <v>42625</v>
      </c>
      <c r="R9" s="18">
        <f t="shared" si="1"/>
        <v>42626</v>
      </c>
      <c r="S9" s="18">
        <f t="shared" si="1"/>
        <v>42627</v>
      </c>
      <c r="T9" s="18">
        <f t="shared" si="1"/>
        <v>42628</v>
      </c>
      <c r="U9" s="18">
        <f t="shared" si="1"/>
        <v>42629</v>
      </c>
      <c r="V9" s="18">
        <f t="shared" si="1"/>
        <v>42630</v>
      </c>
      <c r="W9" s="18">
        <f t="shared" si="1"/>
        <v>42631</v>
      </c>
      <c r="X9" s="18">
        <f t="shared" si="1"/>
        <v>42632</v>
      </c>
      <c r="Y9" s="18">
        <f t="shared" si="1"/>
        <v>42633</v>
      </c>
      <c r="Z9" s="18">
        <f t="shared" si="1"/>
        <v>42634</v>
      </c>
      <c r="AA9" s="18">
        <f t="shared" si="1"/>
        <v>42635</v>
      </c>
      <c r="AB9" s="18">
        <f t="shared" si="1"/>
        <v>42636</v>
      </c>
      <c r="AC9" s="18">
        <f t="shared" si="1"/>
        <v>42637</v>
      </c>
      <c r="AD9" s="18">
        <f t="shared" si="1"/>
        <v>42638</v>
      </c>
      <c r="AE9" s="18">
        <f t="shared" si="1"/>
        <v>42639</v>
      </c>
      <c r="AF9" s="18">
        <f t="shared" si="1"/>
        <v>42640</v>
      </c>
      <c r="AG9" s="18">
        <f t="shared" si="1"/>
        <v>42641</v>
      </c>
      <c r="AH9" s="18">
        <f>IF(MONTH($AG$8+1)=MONTH($AG$8),$AG$8+1,"")</f>
        <v>42642</v>
      </c>
      <c r="AI9" s="18">
        <f>IF(MONTH($AG$8+2)=MONTH($AG$8),$AG$8+2,"")</f>
        <v>42643</v>
      </c>
      <c r="AJ9" s="18" t="str">
        <f>IF(MONTH($AG$8+3)=MONTH($AG$8),$AG$8+3,"")</f>
        <v/>
      </c>
      <c r="AK9" s="84"/>
      <c r="AL9" s="84"/>
    </row>
    <row r="10" spans="1:38" s="13" customFormat="1" ht="16.5" customHeight="1" x14ac:dyDescent="0.2">
      <c r="A10" s="85"/>
      <c r="B10" s="51" t="s">
        <v>51</v>
      </c>
      <c r="C10" s="25"/>
      <c r="D10" s="26"/>
      <c r="E10" s="28"/>
      <c r="F10" s="20"/>
      <c r="G10" s="24"/>
      <c r="H10" s="24"/>
      <c r="I10" s="24"/>
      <c r="J10" s="24"/>
      <c r="K10" s="49"/>
      <c r="L10" s="49"/>
      <c r="M10" s="24"/>
      <c r="N10" s="24"/>
      <c r="O10" s="24"/>
      <c r="P10" s="24"/>
      <c r="Q10" s="49"/>
      <c r="R10" s="49"/>
      <c r="S10" s="49"/>
      <c r="T10" s="49"/>
      <c r="U10" s="24"/>
      <c r="V10" s="24"/>
      <c r="W10" s="24"/>
      <c r="X10" s="24"/>
      <c r="Y10" s="49"/>
      <c r="Z10" s="49"/>
      <c r="AA10" s="49"/>
      <c r="AB10" s="24"/>
      <c r="AC10" s="24"/>
      <c r="AD10" s="24"/>
      <c r="AE10" s="24"/>
      <c r="AF10" s="49"/>
      <c r="AG10" s="22"/>
      <c r="AH10" s="24"/>
      <c r="AI10" s="24"/>
      <c r="AJ10" s="24"/>
      <c r="AK10" s="6"/>
      <c r="AL10" s="6"/>
    </row>
    <row r="11" spans="1:38" s="13" customFormat="1" ht="16.5" customHeight="1" x14ac:dyDescent="0.2">
      <c r="A11" s="86"/>
      <c r="B11" s="51" t="s">
        <v>51</v>
      </c>
      <c r="C11" s="12"/>
      <c r="D11" s="19"/>
      <c r="E11" s="29"/>
      <c r="F11" s="24"/>
      <c r="G11" s="24"/>
      <c r="H11" s="24"/>
      <c r="I11" s="24"/>
      <c r="J11" s="24"/>
      <c r="K11" s="49"/>
      <c r="L11" s="49"/>
      <c r="M11" s="24"/>
      <c r="N11" s="24"/>
      <c r="O11" s="24"/>
      <c r="P11" s="24"/>
      <c r="Q11" s="49"/>
      <c r="R11" s="49"/>
      <c r="S11" s="49"/>
      <c r="T11" s="49"/>
      <c r="U11" s="24"/>
      <c r="V11" s="24"/>
      <c r="W11" s="24"/>
      <c r="X11" s="24"/>
      <c r="Y11" s="49"/>
      <c r="Z11" s="49"/>
      <c r="AA11" s="49"/>
      <c r="AB11" s="24"/>
      <c r="AC11" s="24"/>
      <c r="AD11" s="24"/>
      <c r="AE11" s="24"/>
      <c r="AF11" s="49"/>
      <c r="AG11" s="22"/>
      <c r="AH11" s="24"/>
      <c r="AI11" s="24"/>
      <c r="AJ11" s="24"/>
      <c r="AK11" s="6"/>
      <c r="AL11" s="6"/>
    </row>
    <row r="12" spans="1:38" s="13" customFormat="1" ht="16.5" customHeight="1" x14ac:dyDescent="0.2">
      <c r="A12" s="86"/>
      <c r="B12" s="51" t="s">
        <v>51</v>
      </c>
      <c r="C12" s="12"/>
      <c r="D12" s="19"/>
      <c r="E12" s="29"/>
      <c r="F12" s="24"/>
      <c r="G12" s="24"/>
      <c r="H12" s="24"/>
      <c r="I12" s="24"/>
      <c r="J12" s="24"/>
      <c r="K12" s="49"/>
      <c r="L12" s="49"/>
      <c r="M12" s="24"/>
      <c r="N12" s="24"/>
      <c r="O12" s="24"/>
      <c r="P12" s="24"/>
      <c r="Q12" s="49"/>
      <c r="R12" s="49"/>
      <c r="S12" s="49"/>
      <c r="T12" s="49"/>
      <c r="U12" s="24"/>
      <c r="V12" s="24"/>
      <c r="W12" s="24"/>
      <c r="X12" s="24"/>
      <c r="Y12" s="49"/>
      <c r="Z12" s="49"/>
      <c r="AA12" s="49"/>
      <c r="AB12" s="24"/>
      <c r="AC12" s="24"/>
      <c r="AD12" s="24"/>
      <c r="AE12" s="24"/>
      <c r="AF12" s="49"/>
      <c r="AG12" s="22"/>
      <c r="AH12" s="24"/>
      <c r="AI12" s="24"/>
      <c r="AJ12" s="24"/>
      <c r="AK12" s="6"/>
      <c r="AL12" s="6"/>
    </row>
    <row r="13" spans="1:38" s="13" customFormat="1" ht="16.5" customHeight="1" x14ac:dyDescent="0.2">
      <c r="A13" s="86"/>
      <c r="B13" s="51" t="s">
        <v>51</v>
      </c>
      <c r="C13" s="12"/>
      <c r="D13" s="19"/>
      <c r="E13" s="29"/>
      <c r="F13" s="24"/>
      <c r="G13" s="24"/>
      <c r="H13" s="24"/>
      <c r="I13" s="24"/>
      <c r="J13" s="24"/>
      <c r="K13" s="49"/>
      <c r="L13" s="49"/>
      <c r="M13" s="24"/>
      <c r="N13" s="24"/>
      <c r="O13" s="24"/>
      <c r="P13" s="24"/>
      <c r="Q13" s="49"/>
      <c r="R13" s="49"/>
      <c r="S13" s="49"/>
      <c r="T13" s="49"/>
      <c r="U13" s="24"/>
      <c r="V13" s="24"/>
      <c r="W13" s="24"/>
      <c r="X13" s="24"/>
      <c r="Y13" s="49"/>
      <c r="Z13" s="49"/>
      <c r="AA13" s="49"/>
      <c r="AB13" s="24"/>
      <c r="AC13" s="24"/>
      <c r="AD13" s="24"/>
      <c r="AE13" s="24"/>
      <c r="AF13" s="49"/>
      <c r="AG13" s="22"/>
      <c r="AH13" s="24"/>
      <c r="AI13" s="24"/>
      <c r="AJ13" s="24"/>
      <c r="AK13" s="6"/>
      <c r="AL13" s="6"/>
    </row>
    <row r="14" spans="1:38" s="13" customFormat="1" ht="16.5" customHeight="1" x14ac:dyDescent="0.2">
      <c r="A14" s="86"/>
      <c r="B14" s="51" t="s">
        <v>51</v>
      </c>
      <c r="C14" s="12"/>
      <c r="D14" s="19"/>
      <c r="E14" s="29"/>
      <c r="F14" s="24"/>
      <c r="G14" s="24"/>
      <c r="H14" s="24"/>
      <c r="I14" s="24"/>
      <c r="J14" s="24"/>
      <c r="K14" s="49"/>
      <c r="L14" s="49"/>
      <c r="M14" s="24"/>
      <c r="N14" s="24"/>
      <c r="O14" s="24"/>
      <c r="P14" s="24"/>
      <c r="Q14" s="49"/>
      <c r="R14" s="49"/>
      <c r="S14" s="49"/>
      <c r="T14" s="49"/>
      <c r="U14" s="24"/>
      <c r="V14" s="24"/>
      <c r="W14" s="24"/>
      <c r="X14" s="24"/>
      <c r="Y14" s="49"/>
      <c r="Z14" s="49"/>
      <c r="AA14" s="49"/>
      <c r="AB14" s="24"/>
      <c r="AC14" s="24"/>
      <c r="AD14" s="24"/>
      <c r="AE14" s="24"/>
      <c r="AF14" s="49"/>
      <c r="AG14" s="22"/>
      <c r="AH14" s="24"/>
      <c r="AI14" s="24"/>
      <c r="AJ14" s="24"/>
      <c r="AK14" s="6"/>
      <c r="AL14" s="6"/>
    </row>
    <row r="15" spans="1:38" s="13" customFormat="1" ht="16.5" customHeight="1" x14ac:dyDescent="0.2">
      <c r="A15" s="86"/>
      <c r="B15" s="51" t="s">
        <v>51</v>
      </c>
      <c r="C15" s="12"/>
      <c r="D15" s="19"/>
      <c r="E15" s="29"/>
      <c r="F15" s="24"/>
      <c r="G15" s="24"/>
      <c r="H15" s="24"/>
      <c r="I15" s="24"/>
      <c r="J15" s="24"/>
      <c r="K15" s="49"/>
      <c r="L15" s="49"/>
      <c r="M15" s="24"/>
      <c r="N15" s="24"/>
      <c r="O15" s="24"/>
      <c r="P15" s="24"/>
      <c r="Q15" s="49"/>
      <c r="R15" s="49"/>
      <c r="S15" s="49"/>
      <c r="T15" s="49"/>
      <c r="U15" s="24"/>
      <c r="V15" s="24"/>
      <c r="W15" s="24"/>
      <c r="X15" s="24"/>
      <c r="Y15" s="49"/>
      <c r="Z15" s="49"/>
      <c r="AA15" s="49"/>
      <c r="AB15" s="24"/>
      <c r="AC15" s="24"/>
      <c r="AD15" s="24"/>
      <c r="AE15" s="24"/>
      <c r="AF15" s="49"/>
      <c r="AG15" s="22"/>
      <c r="AH15" s="24"/>
      <c r="AI15" s="24"/>
      <c r="AJ15" s="24"/>
      <c r="AK15" s="6"/>
      <c r="AL15" s="6"/>
    </row>
    <row r="16" spans="1:38" s="13" customFormat="1" ht="16.5" customHeight="1" x14ac:dyDescent="0.2">
      <c r="A16" s="86"/>
      <c r="B16" s="51" t="s">
        <v>51</v>
      </c>
      <c r="C16" s="12"/>
      <c r="D16" s="19"/>
      <c r="E16" s="29"/>
      <c r="F16" s="24"/>
      <c r="G16" s="24"/>
      <c r="H16" s="24"/>
      <c r="I16" s="24"/>
      <c r="J16" s="24"/>
      <c r="K16" s="49"/>
      <c r="L16" s="49"/>
      <c r="M16" s="24"/>
      <c r="N16" s="24"/>
      <c r="O16" s="24"/>
      <c r="P16" s="24"/>
      <c r="Q16" s="49"/>
      <c r="R16" s="49"/>
      <c r="S16" s="49"/>
      <c r="T16" s="49"/>
      <c r="U16" s="24"/>
      <c r="V16" s="24"/>
      <c r="W16" s="24"/>
      <c r="X16" s="24"/>
      <c r="Y16" s="49"/>
      <c r="Z16" s="49"/>
      <c r="AA16" s="49"/>
      <c r="AB16" s="24"/>
      <c r="AC16" s="24"/>
      <c r="AD16" s="24"/>
      <c r="AE16" s="24"/>
      <c r="AF16" s="49"/>
      <c r="AG16" s="22"/>
      <c r="AH16" s="24"/>
      <c r="AI16" s="24"/>
      <c r="AJ16" s="24"/>
      <c r="AK16" s="6"/>
      <c r="AL16" s="6"/>
    </row>
    <row r="17" spans="1:38" s="13" customFormat="1" ht="16.5" customHeight="1" x14ac:dyDescent="0.2">
      <c r="A17" s="86"/>
      <c r="B17" s="51" t="s">
        <v>51</v>
      </c>
      <c r="C17" s="12"/>
      <c r="D17" s="19"/>
      <c r="E17" s="29"/>
      <c r="F17" s="24"/>
      <c r="G17" s="24"/>
      <c r="H17" s="24"/>
      <c r="I17" s="24"/>
      <c r="J17" s="24"/>
      <c r="K17" s="49"/>
      <c r="L17" s="49"/>
      <c r="M17" s="24"/>
      <c r="N17" s="24"/>
      <c r="O17" s="24"/>
      <c r="P17" s="24"/>
      <c r="Q17" s="49"/>
      <c r="R17" s="49"/>
      <c r="S17" s="49"/>
      <c r="T17" s="49"/>
      <c r="U17" s="24"/>
      <c r="V17" s="24"/>
      <c r="W17" s="24"/>
      <c r="X17" s="24"/>
      <c r="Y17" s="49"/>
      <c r="Z17" s="49"/>
      <c r="AA17" s="49"/>
      <c r="AB17" s="24"/>
      <c r="AC17" s="24"/>
      <c r="AD17" s="24"/>
      <c r="AE17" s="24"/>
      <c r="AF17" s="49"/>
      <c r="AG17" s="22"/>
      <c r="AH17" s="24"/>
      <c r="AI17" s="24"/>
      <c r="AJ17" s="24"/>
      <c r="AK17" s="6"/>
      <c r="AL17" s="6"/>
    </row>
    <row r="18" spans="1:38" s="13" customFormat="1" ht="16.5" customHeight="1" x14ac:dyDescent="0.2">
      <c r="A18" s="86"/>
      <c r="B18" s="51" t="s">
        <v>51</v>
      </c>
      <c r="C18" s="12"/>
      <c r="D18" s="19"/>
      <c r="E18" s="29"/>
      <c r="F18" s="24"/>
      <c r="G18" s="24"/>
      <c r="H18" s="24"/>
      <c r="I18" s="24"/>
      <c r="J18" s="24"/>
      <c r="K18" s="49"/>
      <c r="L18" s="49"/>
      <c r="M18" s="24"/>
      <c r="N18" s="24"/>
      <c r="O18" s="24"/>
      <c r="P18" s="24"/>
      <c r="Q18" s="49"/>
      <c r="R18" s="49"/>
      <c r="S18" s="49"/>
      <c r="T18" s="49"/>
      <c r="U18" s="24"/>
      <c r="V18" s="24"/>
      <c r="W18" s="24"/>
      <c r="X18" s="24"/>
      <c r="Y18" s="49"/>
      <c r="Z18" s="49"/>
      <c r="AA18" s="49"/>
      <c r="AB18" s="24"/>
      <c r="AC18" s="24"/>
      <c r="AD18" s="24"/>
      <c r="AE18" s="24"/>
      <c r="AF18" s="49"/>
      <c r="AG18" s="22"/>
      <c r="AH18" s="24"/>
      <c r="AI18" s="24"/>
      <c r="AJ18" s="24"/>
      <c r="AK18" s="6"/>
      <c r="AL18" s="6"/>
    </row>
    <row r="19" spans="1:38" s="13" customFormat="1" ht="16.5" customHeight="1" x14ac:dyDescent="0.2">
      <c r="A19" s="86"/>
      <c r="B19" s="51" t="s">
        <v>51</v>
      </c>
      <c r="C19" s="12"/>
      <c r="D19" s="19"/>
      <c r="E19" s="29"/>
      <c r="F19" s="24"/>
      <c r="G19" s="24"/>
      <c r="H19" s="24"/>
      <c r="I19" s="24"/>
      <c r="J19" s="24"/>
      <c r="K19" s="49"/>
      <c r="L19" s="49"/>
      <c r="M19" s="24"/>
      <c r="N19" s="24"/>
      <c r="O19" s="24"/>
      <c r="P19" s="24"/>
      <c r="Q19" s="49"/>
      <c r="R19" s="49"/>
      <c r="S19" s="49"/>
      <c r="T19" s="49"/>
      <c r="U19" s="24"/>
      <c r="V19" s="24"/>
      <c r="W19" s="24"/>
      <c r="X19" s="24"/>
      <c r="Y19" s="49"/>
      <c r="Z19" s="49"/>
      <c r="AA19" s="49"/>
      <c r="AB19" s="24"/>
      <c r="AC19" s="24"/>
      <c r="AD19" s="24"/>
      <c r="AE19" s="24"/>
      <c r="AF19" s="49"/>
      <c r="AG19" s="22"/>
      <c r="AH19" s="24"/>
      <c r="AI19" s="24"/>
      <c r="AJ19" s="24"/>
      <c r="AK19" s="6"/>
      <c r="AL19" s="6"/>
    </row>
    <row r="20" spans="1:38" s="13" customFormat="1" ht="16.5" customHeight="1" x14ac:dyDescent="0.2">
      <c r="A20" s="86"/>
      <c r="B20" s="51" t="s">
        <v>51</v>
      </c>
      <c r="C20" s="12"/>
      <c r="D20" s="19"/>
      <c r="E20" s="29"/>
      <c r="F20" s="24"/>
      <c r="G20" s="24"/>
      <c r="H20" s="24"/>
      <c r="I20" s="24"/>
      <c r="J20" s="24"/>
      <c r="K20" s="49"/>
      <c r="L20" s="49"/>
      <c r="M20" s="24"/>
      <c r="N20" s="24"/>
      <c r="O20" s="24"/>
      <c r="P20" s="24"/>
      <c r="Q20" s="49"/>
      <c r="R20" s="49"/>
      <c r="S20" s="49"/>
      <c r="T20" s="49"/>
      <c r="U20" s="24"/>
      <c r="V20" s="24"/>
      <c r="W20" s="24"/>
      <c r="X20" s="24"/>
      <c r="Y20" s="49"/>
      <c r="Z20" s="49"/>
      <c r="AA20" s="49"/>
      <c r="AB20" s="24"/>
      <c r="AC20" s="24"/>
      <c r="AD20" s="24"/>
      <c r="AE20" s="24"/>
      <c r="AF20" s="49"/>
      <c r="AG20" s="22"/>
      <c r="AH20" s="24"/>
      <c r="AI20" s="24"/>
      <c r="AJ20" s="24"/>
      <c r="AK20" s="6"/>
      <c r="AL20" s="6"/>
    </row>
    <row r="21" spans="1:38" s="13" customFormat="1" ht="16.5" customHeight="1" x14ac:dyDescent="0.2">
      <c r="A21" s="86"/>
      <c r="B21" s="51" t="s">
        <v>51</v>
      </c>
      <c r="C21" s="12"/>
      <c r="D21" s="19"/>
      <c r="E21" s="29"/>
      <c r="F21" s="24"/>
      <c r="G21" s="24"/>
      <c r="H21" s="24"/>
      <c r="I21" s="24"/>
      <c r="J21" s="24"/>
      <c r="K21" s="49"/>
      <c r="L21" s="49"/>
      <c r="M21" s="24"/>
      <c r="N21" s="24"/>
      <c r="O21" s="24"/>
      <c r="P21" s="24"/>
      <c r="Q21" s="49"/>
      <c r="R21" s="49"/>
      <c r="S21" s="49"/>
      <c r="T21" s="49"/>
      <c r="U21" s="24"/>
      <c r="V21" s="24"/>
      <c r="W21" s="24"/>
      <c r="X21" s="24"/>
      <c r="Y21" s="49"/>
      <c r="Z21" s="49"/>
      <c r="AA21" s="49"/>
      <c r="AB21" s="24"/>
      <c r="AC21" s="24"/>
      <c r="AD21" s="24"/>
      <c r="AE21" s="24"/>
      <c r="AF21" s="49"/>
      <c r="AG21" s="22"/>
      <c r="AH21" s="24"/>
      <c r="AI21" s="24"/>
      <c r="AJ21" s="24"/>
      <c r="AK21" s="6"/>
      <c r="AL21" s="6"/>
    </row>
    <row r="22" spans="1:38" s="13" customFormat="1" ht="16.5" customHeight="1" x14ac:dyDescent="0.2">
      <c r="A22" s="86"/>
      <c r="B22" s="51" t="s">
        <v>51</v>
      </c>
      <c r="C22" s="12"/>
      <c r="D22" s="19"/>
      <c r="E22" s="29"/>
      <c r="F22" s="24"/>
      <c r="G22" s="24"/>
      <c r="H22" s="24"/>
      <c r="I22" s="24"/>
      <c r="J22" s="24"/>
      <c r="K22" s="49"/>
      <c r="L22" s="49"/>
      <c r="M22" s="24"/>
      <c r="N22" s="24"/>
      <c r="O22" s="24"/>
      <c r="P22" s="24"/>
      <c r="Q22" s="49"/>
      <c r="R22" s="49"/>
      <c r="S22" s="49"/>
      <c r="T22" s="49"/>
      <c r="U22" s="24"/>
      <c r="V22" s="24"/>
      <c r="W22" s="24"/>
      <c r="X22" s="24"/>
      <c r="Y22" s="49"/>
      <c r="Z22" s="49"/>
      <c r="AA22" s="49"/>
      <c r="AB22" s="24"/>
      <c r="AC22" s="24"/>
      <c r="AD22" s="24"/>
      <c r="AE22" s="24"/>
      <c r="AF22" s="49"/>
      <c r="AG22" s="22"/>
      <c r="AH22" s="24"/>
      <c r="AI22" s="24"/>
      <c r="AJ22" s="24"/>
      <c r="AK22" s="6"/>
      <c r="AL22" s="6"/>
    </row>
    <row r="23" spans="1:38" s="13" customFormat="1" ht="16.5" customHeight="1" x14ac:dyDescent="0.2">
      <c r="A23" s="86"/>
      <c r="B23" s="51" t="s">
        <v>51</v>
      </c>
      <c r="C23" s="12"/>
      <c r="D23" s="19"/>
      <c r="E23" s="29"/>
      <c r="F23" s="24"/>
      <c r="G23" s="24"/>
      <c r="H23" s="24"/>
      <c r="I23" s="24"/>
      <c r="J23" s="24"/>
      <c r="K23" s="49"/>
      <c r="L23" s="49"/>
      <c r="M23" s="24"/>
      <c r="N23" s="24"/>
      <c r="O23" s="24"/>
      <c r="P23" s="24"/>
      <c r="Q23" s="49"/>
      <c r="R23" s="49"/>
      <c r="S23" s="49"/>
      <c r="T23" s="49"/>
      <c r="U23" s="24"/>
      <c r="V23" s="24"/>
      <c r="W23" s="24"/>
      <c r="X23" s="24"/>
      <c r="Y23" s="49"/>
      <c r="Z23" s="49"/>
      <c r="AA23" s="49"/>
      <c r="AB23" s="24"/>
      <c r="AC23" s="24"/>
      <c r="AD23" s="24"/>
      <c r="AE23" s="24"/>
      <c r="AF23" s="49"/>
      <c r="AG23" s="47"/>
      <c r="AH23" s="24"/>
      <c r="AI23" s="24"/>
      <c r="AJ23" s="24"/>
      <c r="AK23" s="6"/>
      <c r="AL23" s="6"/>
    </row>
    <row r="24" spans="1:38" s="13" customFormat="1" ht="16.5" customHeight="1" x14ac:dyDescent="0.2">
      <c r="A24" s="86"/>
      <c r="B24" s="51" t="s">
        <v>51</v>
      </c>
      <c r="C24" s="12"/>
      <c r="D24" s="19"/>
      <c r="E24" s="29"/>
      <c r="F24" s="24"/>
      <c r="G24" s="24"/>
      <c r="H24" s="24"/>
      <c r="I24" s="24"/>
      <c r="J24" s="47"/>
      <c r="K24" s="49"/>
      <c r="L24" s="49"/>
      <c r="M24" s="24"/>
      <c r="N24" s="24"/>
      <c r="O24" s="24"/>
      <c r="P24" s="24"/>
      <c r="Q24" s="49"/>
      <c r="R24" s="49"/>
      <c r="S24" s="49"/>
      <c r="T24" s="49"/>
      <c r="U24" s="24"/>
      <c r="V24" s="24"/>
      <c r="W24" s="24"/>
      <c r="X24" s="24"/>
      <c r="Y24" s="49"/>
      <c r="Z24" s="49"/>
      <c r="AA24" s="49"/>
      <c r="AB24" s="24"/>
      <c r="AC24" s="24"/>
      <c r="AD24" s="24"/>
      <c r="AE24" s="24"/>
      <c r="AF24" s="49"/>
      <c r="AG24" s="47"/>
      <c r="AH24" s="24"/>
      <c r="AI24" s="24"/>
      <c r="AJ24" s="24"/>
      <c r="AK24" s="6"/>
      <c r="AL24" s="6"/>
    </row>
    <row r="25" spans="1:38" s="13" customFormat="1" ht="16.5" customHeight="1" x14ac:dyDescent="0.2">
      <c r="A25" s="86"/>
      <c r="B25" s="51" t="s">
        <v>51</v>
      </c>
      <c r="C25" s="12"/>
      <c r="D25" s="19"/>
      <c r="E25" s="29"/>
      <c r="F25" s="24"/>
      <c r="G25" s="24"/>
      <c r="H25" s="24"/>
      <c r="I25" s="24"/>
      <c r="J25" s="47"/>
      <c r="K25" s="49"/>
      <c r="L25" s="49"/>
      <c r="M25" s="24"/>
      <c r="N25" s="24"/>
      <c r="O25" s="24"/>
      <c r="P25" s="24"/>
      <c r="Q25" s="49"/>
      <c r="R25" s="49"/>
      <c r="S25" s="49"/>
      <c r="T25" s="49"/>
      <c r="U25" s="24"/>
      <c r="V25" s="24"/>
      <c r="W25" s="24"/>
      <c r="X25" s="24"/>
      <c r="Y25" s="49"/>
      <c r="Z25" s="49"/>
      <c r="AA25" s="49"/>
      <c r="AB25" s="24"/>
      <c r="AC25" s="24"/>
      <c r="AD25" s="24"/>
      <c r="AE25" s="24"/>
      <c r="AF25" s="49"/>
      <c r="AG25" s="47"/>
      <c r="AH25" s="24"/>
      <c r="AI25" s="24"/>
      <c r="AJ25" s="24"/>
      <c r="AK25" s="6"/>
      <c r="AL25" s="6"/>
    </row>
    <row r="26" spans="1:38" s="13" customFormat="1" ht="16.5" customHeight="1" x14ac:dyDescent="0.2">
      <c r="A26" s="86"/>
      <c r="B26" s="51" t="s">
        <v>51</v>
      </c>
      <c r="C26" s="12"/>
      <c r="D26" s="19"/>
      <c r="E26" s="29"/>
      <c r="F26" s="24"/>
      <c r="G26" s="24"/>
      <c r="H26" s="24"/>
      <c r="I26" s="24"/>
      <c r="J26" s="47"/>
      <c r="K26" s="49"/>
      <c r="L26" s="49"/>
      <c r="M26" s="24"/>
      <c r="N26" s="24"/>
      <c r="O26" s="24"/>
      <c r="P26" s="24"/>
      <c r="Q26" s="49"/>
      <c r="R26" s="49"/>
      <c r="S26" s="49"/>
      <c r="T26" s="49"/>
      <c r="U26" s="24"/>
      <c r="V26" s="24"/>
      <c r="W26" s="24"/>
      <c r="X26" s="24"/>
      <c r="Y26" s="49"/>
      <c r="Z26" s="49"/>
      <c r="AA26" s="49"/>
      <c r="AB26" s="24"/>
      <c r="AC26" s="24"/>
      <c r="AD26" s="24"/>
      <c r="AE26" s="24"/>
      <c r="AF26" s="49"/>
      <c r="AG26" s="47"/>
      <c r="AH26" s="24"/>
      <c r="AI26" s="24"/>
      <c r="AJ26" s="24"/>
      <c r="AK26" s="6"/>
      <c r="AL26" s="6"/>
    </row>
    <row r="27" spans="1:38" s="13" customFormat="1" ht="16.5" customHeight="1" x14ac:dyDescent="0.2">
      <c r="A27" s="86"/>
      <c r="B27" s="51" t="s">
        <v>51</v>
      </c>
      <c r="C27" s="12"/>
      <c r="D27" s="19"/>
      <c r="E27" s="29"/>
      <c r="F27" s="24"/>
      <c r="G27" s="24"/>
      <c r="H27" s="24"/>
      <c r="I27" s="24"/>
      <c r="J27" s="47"/>
      <c r="K27" s="49"/>
      <c r="L27" s="49"/>
      <c r="M27" s="24"/>
      <c r="N27" s="24"/>
      <c r="O27" s="24"/>
      <c r="P27" s="24"/>
      <c r="Q27" s="49"/>
      <c r="R27" s="49"/>
      <c r="S27" s="49"/>
      <c r="T27" s="49"/>
      <c r="U27" s="24"/>
      <c r="V27" s="24"/>
      <c r="W27" s="24"/>
      <c r="X27" s="24"/>
      <c r="Y27" s="49"/>
      <c r="Z27" s="49"/>
      <c r="AA27" s="49"/>
      <c r="AB27" s="24"/>
      <c r="AC27" s="24"/>
      <c r="AD27" s="24"/>
      <c r="AE27" s="24"/>
      <c r="AF27" s="49"/>
      <c r="AG27" s="47"/>
      <c r="AH27" s="24"/>
      <c r="AI27" s="24"/>
      <c r="AJ27" s="24"/>
      <c r="AK27" s="6"/>
      <c r="AL27" s="6"/>
    </row>
    <row r="28" spans="1:38" s="13" customFormat="1" ht="16.5" customHeight="1" x14ac:dyDescent="0.2">
      <c r="A28" s="86"/>
      <c r="B28" s="51" t="s">
        <v>51</v>
      </c>
      <c r="C28" s="12"/>
      <c r="D28" s="19"/>
      <c r="E28" s="29"/>
      <c r="F28" s="24"/>
      <c r="G28" s="24"/>
      <c r="H28" s="24"/>
      <c r="I28" s="24"/>
      <c r="J28" s="47"/>
      <c r="K28" s="49"/>
      <c r="L28" s="49"/>
      <c r="M28" s="24"/>
      <c r="N28" s="24"/>
      <c r="O28" s="24"/>
      <c r="P28" s="24"/>
      <c r="Q28" s="49"/>
      <c r="R28" s="49"/>
      <c r="S28" s="49"/>
      <c r="T28" s="49"/>
      <c r="U28" s="24"/>
      <c r="V28" s="24"/>
      <c r="W28" s="24"/>
      <c r="X28" s="24"/>
      <c r="Y28" s="49"/>
      <c r="Z28" s="49"/>
      <c r="AA28" s="49"/>
      <c r="AB28" s="24"/>
      <c r="AC28" s="24"/>
      <c r="AD28" s="24"/>
      <c r="AE28" s="24"/>
      <c r="AF28" s="49"/>
      <c r="AG28" s="47"/>
      <c r="AH28" s="24"/>
      <c r="AI28" s="24"/>
      <c r="AJ28" s="24"/>
      <c r="AK28" s="6"/>
      <c r="AL28" s="6"/>
    </row>
    <row r="29" spans="1:38" s="13" customFormat="1" ht="16.5" customHeight="1" x14ac:dyDescent="0.2">
      <c r="A29" s="86"/>
      <c r="B29" s="51" t="s">
        <v>51</v>
      </c>
      <c r="C29" s="25"/>
      <c r="D29" s="27"/>
      <c r="E29" s="30"/>
      <c r="F29" s="24"/>
      <c r="G29" s="24"/>
      <c r="H29" s="24"/>
      <c r="I29" s="24"/>
      <c r="J29" s="47"/>
      <c r="K29" s="49"/>
      <c r="L29" s="49"/>
      <c r="M29" s="24"/>
      <c r="N29" s="24"/>
      <c r="O29" s="24"/>
      <c r="P29" s="24"/>
      <c r="Q29" s="49"/>
      <c r="R29" s="49"/>
      <c r="S29" s="49"/>
      <c r="T29" s="49"/>
      <c r="U29" s="24"/>
      <c r="V29" s="24"/>
      <c r="W29" s="24"/>
      <c r="X29" s="24"/>
      <c r="Y29" s="49"/>
      <c r="Z29" s="49"/>
      <c r="AA29" s="49"/>
      <c r="AB29" s="24"/>
      <c r="AC29" s="24"/>
      <c r="AD29" s="24"/>
      <c r="AE29" s="24"/>
      <c r="AF29" s="49"/>
      <c r="AG29" s="47"/>
      <c r="AH29" s="24"/>
      <c r="AI29" s="24"/>
      <c r="AJ29" s="24"/>
      <c r="AK29" s="6"/>
      <c r="AL29" s="6"/>
    </row>
    <row r="30" spans="1:38" s="13" customFormat="1" ht="16.5" customHeight="1" x14ac:dyDescent="0.2">
      <c r="A30" s="86"/>
      <c r="B30" s="51" t="s">
        <v>51</v>
      </c>
      <c r="C30" s="25"/>
      <c r="D30" s="27"/>
      <c r="E30" s="30"/>
      <c r="F30" s="24"/>
      <c r="G30" s="24"/>
      <c r="H30" s="24"/>
      <c r="I30" s="24"/>
      <c r="J30" s="47"/>
      <c r="K30" s="49"/>
      <c r="L30" s="49"/>
      <c r="M30" s="24"/>
      <c r="N30" s="24"/>
      <c r="O30" s="24"/>
      <c r="P30" s="24"/>
      <c r="Q30" s="49"/>
      <c r="R30" s="49"/>
      <c r="S30" s="49"/>
      <c r="T30" s="49"/>
      <c r="U30" s="24"/>
      <c r="V30" s="24"/>
      <c r="W30" s="24"/>
      <c r="X30" s="24"/>
      <c r="Y30" s="49"/>
      <c r="Z30" s="49"/>
      <c r="AA30" s="49"/>
      <c r="AB30" s="24"/>
      <c r="AC30" s="24"/>
      <c r="AD30" s="24"/>
      <c r="AE30" s="24"/>
      <c r="AF30" s="49"/>
      <c r="AG30" s="47"/>
      <c r="AH30" s="24"/>
      <c r="AI30" s="24"/>
      <c r="AJ30" s="24"/>
      <c r="AK30" s="6"/>
      <c r="AL30" s="6"/>
    </row>
    <row r="31" spans="1:38" s="13" customFormat="1" ht="16.5" customHeight="1" x14ac:dyDescent="0.2">
      <c r="A31" s="107"/>
      <c r="B31" s="51" t="s">
        <v>51</v>
      </c>
      <c r="C31" s="25"/>
      <c r="D31" s="27"/>
      <c r="E31" s="30"/>
      <c r="F31" s="24"/>
      <c r="G31" s="24"/>
      <c r="H31" s="22"/>
      <c r="I31" s="24"/>
      <c r="J31" s="47"/>
      <c r="K31" s="49"/>
      <c r="L31" s="49"/>
      <c r="M31" s="24"/>
      <c r="N31" s="24"/>
      <c r="O31" s="24"/>
      <c r="P31" s="24"/>
      <c r="Q31" s="49"/>
      <c r="R31" s="49"/>
      <c r="S31" s="49"/>
      <c r="T31" s="49"/>
      <c r="U31" s="24"/>
      <c r="V31" s="24"/>
      <c r="W31" s="24"/>
      <c r="X31" s="24"/>
      <c r="Y31" s="49"/>
      <c r="Z31" s="49"/>
      <c r="AA31" s="49"/>
      <c r="AB31" s="24"/>
      <c r="AC31" s="24"/>
      <c r="AD31" s="24"/>
      <c r="AE31" s="24"/>
      <c r="AF31" s="49"/>
      <c r="AG31" s="47"/>
      <c r="AH31" s="24"/>
      <c r="AI31" s="24"/>
      <c r="AJ31" s="24"/>
      <c r="AK31" s="6"/>
      <c r="AL31" s="6"/>
    </row>
    <row r="32" spans="1:38" s="13" customFormat="1" ht="16.5" customHeight="1" x14ac:dyDescent="0.2">
      <c r="A32" s="109" t="s">
        <v>5</v>
      </c>
      <c r="B32" s="110"/>
      <c r="C32" s="111">
        <f>COUNTA(C10:C31)</f>
        <v>0</v>
      </c>
      <c r="D32" s="112"/>
      <c r="E32" s="31"/>
      <c r="F32" s="24"/>
      <c r="G32" s="24"/>
      <c r="H32" s="22"/>
      <c r="I32" s="24"/>
      <c r="J32" s="47"/>
      <c r="K32" s="49"/>
      <c r="L32" s="49"/>
      <c r="M32" s="24"/>
      <c r="N32" s="24"/>
      <c r="O32" s="24"/>
      <c r="P32" s="24"/>
      <c r="Q32" s="49"/>
      <c r="R32" s="49"/>
      <c r="S32" s="49"/>
      <c r="T32" s="49"/>
      <c r="U32" s="24"/>
      <c r="V32" s="24"/>
      <c r="W32" s="24"/>
      <c r="X32" s="24"/>
      <c r="Y32" s="49"/>
      <c r="Z32" s="49"/>
      <c r="AA32" s="49"/>
      <c r="AB32" s="24"/>
      <c r="AC32" s="24"/>
      <c r="AD32" s="24"/>
      <c r="AE32" s="24"/>
      <c r="AF32" s="49"/>
      <c r="AG32" s="47"/>
      <c r="AH32" s="24"/>
      <c r="AI32" s="24"/>
      <c r="AJ32" s="24"/>
      <c r="AK32" s="6"/>
      <c r="AL32" s="6"/>
    </row>
    <row r="33" spans="1:38" ht="16.5" customHeight="1" x14ac:dyDescent="0.2">
      <c r="G33" s="3"/>
      <c r="H33" s="3"/>
      <c r="I33" s="3"/>
      <c r="J33" s="4"/>
      <c r="K33" s="5"/>
      <c r="L33" s="5"/>
      <c r="M33" s="5"/>
    </row>
    <row r="34" spans="1:38" ht="17.25" customHeight="1" x14ac:dyDescent="0.2">
      <c r="A34" s="87" t="s">
        <v>34</v>
      </c>
      <c r="B34" s="89" t="s">
        <v>38</v>
      </c>
      <c r="C34" s="87" t="s">
        <v>35</v>
      </c>
      <c r="D34" s="87" t="s">
        <v>36</v>
      </c>
      <c r="E34" s="89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 t="str">
        <f>IF(MONTH($AG$8+3)=MONTH($AG$8),$AG$8+3,"")</f>
        <v/>
      </c>
      <c r="AK34" s="83" t="s">
        <v>50</v>
      </c>
      <c r="AL34" s="83" t="s">
        <v>48</v>
      </c>
    </row>
    <row r="35" spans="1:38" ht="42" customHeight="1" x14ac:dyDescent="0.2">
      <c r="A35" s="87"/>
      <c r="B35" s="90"/>
      <c r="C35" s="87"/>
      <c r="D35" s="87"/>
      <c r="E35" s="10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 t="str">
        <f>IF(MONTH($AG$8+3)=MONTH($AG$8),$AG$8+3,"")</f>
        <v/>
      </c>
      <c r="AK35" s="84"/>
      <c r="AL35" s="84"/>
    </row>
    <row r="36" spans="1:38" ht="16.5" customHeight="1" x14ac:dyDescent="0.2">
      <c r="A36" s="85"/>
      <c r="B36" s="51" t="s">
        <v>51</v>
      </c>
      <c r="C36" s="25"/>
      <c r="D36" s="26"/>
      <c r="E36" s="28"/>
      <c r="F36" s="24"/>
      <c r="G36" s="24"/>
      <c r="H36" s="24"/>
      <c r="I36" s="24"/>
      <c r="J36" s="24"/>
      <c r="K36" s="47"/>
      <c r="L36" s="47"/>
      <c r="M36" s="24"/>
      <c r="N36" s="24"/>
      <c r="O36" s="24"/>
      <c r="P36" s="24"/>
      <c r="Q36" s="24"/>
      <c r="R36" s="47"/>
      <c r="S36" s="49"/>
      <c r="T36" s="49"/>
      <c r="U36" s="24"/>
      <c r="V36" s="24"/>
      <c r="W36" s="24"/>
      <c r="X36" s="24"/>
      <c r="Y36" s="47"/>
      <c r="Z36" s="47"/>
      <c r="AA36" s="24"/>
      <c r="AB36" s="24"/>
      <c r="AC36" s="24"/>
      <c r="AD36" s="24"/>
      <c r="AE36" s="24"/>
      <c r="AF36" s="47"/>
      <c r="AG36" s="47"/>
      <c r="AH36" s="24"/>
      <c r="AI36" s="24"/>
      <c r="AJ36" s="24"/>
      <c r="AK36" s="6"/>
      <c r="AL36" s="6"/>
    </row>
    <row r="37" spans="1:38" ht="16.5" customHeight="1" x14ac:dyDescent="0.2">
      <c r="A37" s="86"/>
      <c r="B37" s="51" t="s">
        <v>51</v>
      </c>
      <c r="C37" s="12"/>
      <c r="D37" s="23"/>
      <c r="E37" s="29"/>
      <c r="F37" s="24"/>
      <c r="G37" s="24"/>
      <c r="H37" s="24"/>
      <c r="I37" s="24"/>
      <c r="J37" s="24"/>
      <c r="K37" s="47"/>
      <c r="L37" s="47"/>
      <c r="M37" s="24"/>
      <c r="N37" s="24"/>
      <c r="O37" s="24"/>
      <c r="P37" s="24"/>
      <c r="Q37" s="24"/>
      <c r="R37" s="47"/>
      <c r="S37" s="49"/>
      <c r="T37" s="49"/>
      <c r="U37" s="24"/>
      <c r="V37" s="24"/>
      <c r="W37" s="24"/>
      <c r="X37" s="24"/>
      <c r="Y37" s="47"/>
      <c r="Z37" s="47"/>
      <c r="AA37" s="24"/>
      <c r="AB37" s="24"/>
      <c r="AC37" s="24"/>
      <c r="AD37" s="24"/>
      <c r="AE37" s="47"/>
      <c r="AF37" s="47"/>
      <c r="AG37" s="47"/>
      <c r="AH37" s="24"/>
      <c r="AI37" s="24"/>
      <c r="AJ37" s="24"/>
      <c r="AK37" s="6"/>
      <c r="AL37" s="6"/>
    </row>
    <row r="38" spans="1:38" ht="16.5" customHeight="1" x14ac:dyDescent="0.2">
      <c r="A38" s="86"/>
      <c r="B38" s="51" t="s">
        <v>51</v>
      </c>
      <c r="C38" s="12"/>
      <c r="D38" s="23"/>
      <c r="E38" s="29"/>
      <c r="F38" s="24"/>
      <c r="G38" s="24"/>
      <c r="H38" s="24"/>
      <c r="I38" s="24"/>
      <c r="J38" s="24"/>
      <c r="K38" s="47"/>
      <c r="L38" s="47"/>
      <c r="M38" s="24"/>
      <c r="N38" s="24"/>
      <c r="O38" s="24"/>
      <c r="P38" s="24"/>
      <c r="Q38" s="24"/>
      <c r="R38" s="47"/>
      <c r="S38" s="49"/>
      <c r="T38" s="49"/>
      <c r="U38" s="24"/>
      <c r="V38" s="24"/>
      <c r="W38" s="24"/>
      <c r="X38" s="24"/>
      <c r="Y38" s="47"/>
      <c r="Z38" s="47"/>
      <c r="AA38" s="24"/>
      <c r="AB38" s="24"/>
      <c r="AC38" s="24"/>
      <c r="AD38" s="24"/>
      <c r="AE38" s="47"/>
      <c r="AF38" s="47"/>
      <c r="AG38" s="47"/>
      <c r="AH38" s="24"/>
      <c r="AI38" s="24"/>
      <c r="AJ38" s="24"/>
      <c r="AK38" s="6"/>
      <c r="AL38" s="6"/>
    </row>
    <row r="39" spans="1:38" ht="16.5" customHeight="1" x14ac:dyDescent="0.2">
      <c r="A39" s="86"/>
      <c r="B39" s="51" t="s">
        <v>51</v>
      </c>
      <c r="C39" s="12"/>
      <c r="D39" s="23"/>
      <c r="E39" s="29"/>
      <c r="F39" s="24"/>
      <c r="G39" s="24"/>
      <c r="H39" s="24"/>
      <c r="I39" s="24"/>
      <c r="J39" s="24"/>
      <c r="K39" s="47"/>
      <c r="L39" s="47"/>
      <c r="M39" s="24"/>
      <c r="N39" s="24"/>
      <c r="O39" s="24"/>
      <c r="P39" s="24"/>
      <c r="Q39" s="24"/>
      <c r="R39" s="47"/>
      <c r="S39" s="49"/>
      <c r="T39" s="49"/>
      <c r="U39" s="24"/>
      <c r="V39" s="24"/>
      <c r="W39" s="24"/>
      <c r="X39" s="24"/>
      <c r="Y39" s="47"/>
      <c r="Z39" s="47"/>
      <c r="AA39" s="24"/>
      <c r="AB39" s="24"/>
      <c r="AC39" s="24"/>
      <c r="AD39" s="24"/>
      <c r="AE39" s="47"/>
      <c r="AF39" s="47"/>
      <c r="AG39" s="47"/>
      <c r="AH39" s="24"/>
      <c r="AI39" s="24"/>
      <c r="AJ39" s="24"/>
      <c r="AK39" s="6"/>
      <c r="AL39" s="6"/>
    </row>
    <row r="40" spans="1:38" ht="16.5" customHeight="1" x14ac:dyDescent="0.2">
      <c r="A40" s="86"/>
      <c r="B40" s="51" t="s">
        <v>51</v>
      </c>
      <c r="C40" s="12"/>
      <c r="D40" s="23"/>
      <c r="E40" s="29"/>
      <c r="F40" s="24"/>
      <c r="G40" s="24"/>
      <c r="H40" s="24"/>
      <c r="I40" s="24"/>
      <c r="J40" s="24"/>
      <c r="K40" s="47"/>
      <c r="L40" s="47"/>
      <c r="M40" s="24"/>
      <c r="N40" s="24"/>
      <c r="O40" s="24"/>
      <c r="P40" s="24"/>
      <c r="Q40" s="24"/>
      <c r="R40" s="47"/>
      <c r="S40" s="49"/>
      <c r="T40" s="49"/>
      <c r="U40" s="24"/>
      <c r="V40" s="24"/>
      <c r="W40" s="24"/>
      <c r="X40" s="24"/>
      <c r="Y40" s="47"/>
      <c r="Z40" s="47"/>
      <c r="AA40" s="24"/>
      <c r="AB40" s="24"/>
      <c r="AC40" s="24"/>
      <c r="AD40" s="24"/>
      <c r="AE40" s="47"/>
      <c r="AF40" s="47"/>
      <c r="AG40" s="47"/>
      <c r="AH40" s="24"/>
      <c r="AI40" s="24"/>
      <c r="AJ40" s="24"/>
      <c r="AK40" s="6"/>
      <c r="AL40" s="6"/>
    </row>
    <row r="41" spans="1:38" ht="16.5" customHeight="1" x14ac:dyDescent="0.2">
      <c r="A41" s="86"/>
      <c r="B41" s="51" t="s">
        <v>51</v>
      </c>
      <c r="C41" s="12"/>
      <c r="D41" s="23"/>
      <c r="E41" s="29"/>
      <c r="F41" s="24"/>
      <c r="G41" s="24"/>
      <c r="H41" s="24"/>
      <c r="I41" s="24"/>
      <c r="J41" s="24"/>
      <c r="K41" s="47"/>
      <c r="L41" s="47"/>
      <c r="M41" s="24"/>
      <c r="N41" s="24"/>
      <c r="O41" s="24"/>
      <c r="P41" s="24"/>
      <c r="Q41" s="24"/>
      <c r="R41" s="47"/>
      <c r="S41" s="49"/>
      <c r="T41" s="49"/>
      <c r="U41" s="24"/>
      <c r="V41" s="24"/>
      <c r="W41" s="24"/>
      <c r="X41" s="24"/>
      <c r="Y41" s="47"/>
      <c r="Z41" s="47"/>
      <c r="AA41" s="24"/>
      <c r="AB41" s="24"/>
      <c r="AC41" s="24"/>
      <c r="AD41" s="24"/>
      <c r="AE41" s="47"/>
      <c r="AF41" s="47"/>
      <c r="AG41" s="47"/>
      <c r="AH41" s="24"/>
      <c r="AI41" s="24"/>
      <c r="AJ41" s="24"/>
      <c r="AK41" s="6"/>
      <c r="AL41" s="6"/>
    </row>
    <row r="42" spans="1:38" ht="16.5" customHeight="1" x14ac:dyDescent="0.2">
      <c r="A42" s="86"/>
      <c r="B42" s="51" t="s">
        <v>51</v>
      </c>
      <c r="C42" s="12"/>
      <c r="D42" s="23"/>
      <c r="E42" s="29"/>
      <c r="F42" s="24"/>
      <c r="G42" s="24"/>
      <c r="H42" s="24"/>
      <c r="I42" s="24"/>
      <c r="J42" s="24"/>
      <c r="K42" s="47"/>
      <c r="L42" s="47"/>
      <c r="M42" s="24"/>
      <c r="N42" s="24"/>
      <c r="O42" s="24"/>
      <c r="P42" s="24"/>
      <c r="Q42" s="24"/>
      <c r="R42" s="47"/>
      <c r="S42" s="49"/>
      <c r="T42" s="49"/>
      <c r="U42" s="24"/>
      <c r="V42" s="24"/>
      <c r="W42" s="24"/>
      <c r="X42" s="24"/>
      <c r="Y42" s="47"/>
      <c r="Z42" s="47"/>
      <c r="AA42" s="24"/>
      <c r="AB42" s="24"/>
      <c r="AC42" s="24"/>
      <c r="AD42" s="24"/>
      <c r="AE42" s="47"/>
      <c r="AF42" s="47"/>
      <c r="AG42" s="47"/>
      <c r="AH42" s="24"/>
      <c r="AI42" s="24"/>
      <c r="AJ42" s="24"/>
      <c r="AK42" s="6"/>
      <c r="AL42" s="6"/>
    </row>
    <row r="43" spans="1:38" ht="16.5" customHeight="1" x14ac:dyDescent="0.2">
      <c r="A43" s="86"/>
      <c r="B43" s="51" t="s">
        <v>51</v>
      </c>
      <c r="C43" s="12"/>
      <c r="D43" s="23"/>
      <c r="E43" s="29"/>
      <c r="F43" s="24"/>
      <c r="G43" s="24"/>
      <c r="H43" s="24"/>
      <c r="I43" s="24"/>
      <c r="J43" s="24"/>
      <c r="K43" s="47"/>
      <c r="L43" s="47"/>
      <c r="M43" s="24"/>
      <c r="N43" s="24"/>
      <c r="O43" s="24"/>
      <c r="P43" s="24"/>
      <c r="Q43" s="24"/>
      <c r="R43" s="47"/>
      <c r="S43" s="49"/>
      <c r="T43" s="49"/>
      <c r="U43" s="24"/>
      <c r="V43" s="24"/>
      <c r="W43" s="24"/>
      <c r="X43" s="24"/>
      <c r="Y43" s="47"/>
      <c r="Z43" s="47"/>
      <c r="AA43" s="24"/>
      <c r="AB43" s="24"/>
      <c r="AC43" s="24"/>
      <c r="AD43" s="24"/>
      <c r="AE43" s="47"/>
      <c r="AF43" s="47"/>
      <c r="AG43" s="47"/>
      <c r="AH43" s="24"/>
      <c r="AI43" s="24"/>
      <c r="AJ43" s="24"/>
      <c r="AK43" s="6"/>
      <c r="AL43" s="6"/>
    </row>
    <row r="44" spans="1:38" ht="16.5" customHeight="1" x14ac:dyDescent="0.2">
      <c r="A44" s="86"/>
      <c r="B44" s="51" t="s">
        <v>51</v>
      </c>
      <c r="C44" s="12"/>
      <c r="D44" s="23"/>
      <c r="E44" s="29"/>
      <c r="F44" s="24"/>
      <c r="G44" s="24"/>
      <c r="H44" s="24"/>
      <c r="I44" s="24"/>
      <c r="J44" s="24"/>
      <c r="K44" s="47"/>
      <c r="L44" s="47"/>
      <c r="M44" s="24"/>
      <c r="N44" s="24"/>
      <c r="O44" s="24"/>
      <c r="P44" s="24"/>
      <c r="Q44" s="24"/>
      <c r="R44" s="47"/>
      <c r="S44" s="49"/>
      <c r="T44" s="49"/>
      <c r="U44" s="24"/>
      <c r="V44" s="24"/>
      <c r="W44" s="24"/>
      <c r="X44" s="24"/>
      <c r="Y44" s="47"/>
      <c r="Z44" s="47"/>
      <c r="AA44" s="24"/>
      <c r="AB44" s="24"/>
      <c r="AC44" s="24"/>
      <c r="AD44" s="24"/>
      <c r="AE44" s="47"/>
      <c r="AF44" s="47"/>
      <c r="AG44" s="47"/>
      <c r="AH44" s="24"/>
      <c r="AI44" s="24"/>
      <c r="AJ44" s="24"/>
      <c r="AK44" s="6"/>
      <c r="AL44" s="6"/>
    </row>
    <row r="45" spans="1:38" ht="16.5" customHeight="1" x14ac:dyDescent="0.2">
      <c r="A45" s="86"/>
      <c r="B45" s="51" t="s">
        <v>51</v>
      </c>
      <c r="C45" s="12"/>
      <c r="D45" s="23"/>
      <c r="E45" s="29"/>
      <c r="F45" s="24"/>
      <c r="G45" s="24"/>
      <c r="H45" s="24"/>
      <c r="I45" s="24"/>
      <c r="J45" s="24"/>
      <c r="K45" s="47"/>
      <c r="L45" s="47"/>
      <c r="M45" s="24"/>
      <c r="N45" s="24"/>
      <c r="O45" s="24"/>
      <c r="P45" s="24"/>
      <c r="Q45" s="24"/>
      <c r="R45" s="47"/>
      <c r="S45" s="49"/>
      <c r="T45" s="49"/>
      <c r="U45" s="24"/>
      <c r="V45" s="24"/>
      <c r="W45" s="24"/>
      <c r="X45" s="24"/>
      <c r="Y45" s="47"/>
      <c r="Z45" s="47"/>
      <c r="AA45" s="24"/>
      <c r="AB45" s="24"/>
      <c r="AC45" s="24"/>
      <c r="AD45" s="24"/>
      <c r="AE45" s="47"/>
      <c r="AF45" s="47"/>
      <c r="AG45" s="47"/>
      <c r="AH45" s="24"/>
      <c r="AI45" s="24"/>
      <c r="AJ45" s="24"/>
      <c r="AK45" s="6"/>
      <c r="AL45" s="6"/>
    </row>
    <row r="46" spans="1:38" ht="16.5" customHeight="1" x14ac:dyDescent="0.2">
      <c r="A46" s="86"/>
      <c r="B46" s="51" t="s">
        <v>51</v>
      </c>
      <c r="C46" s="12"/>
      <c r="D46" s="23"/>
      <c r="E46" s="29"/>
      <c r="F46" s="24"/>
      <c r="G46" s="24"/>
      <c r="H46" s="24"/>
      <c r="I46" s="24"/>
      <c r="J46" s="24"/>
      <c r="K46" s="47"/>
      <c r="L46" s="47"/>
      <c r="M46" s="24"/>
      <c r="N46" s="24"/>
      <c r="O46" s="24"/>
      <c r="P46" s="24"/>
      <c r="Q46" s="24"/>
      <c r="R46" s="47"/>
      <c r="S46" s="49"/>
      <c r="T46" s="49"/>
      <c r="U46" s="24"/>
      <c r="V46" s="24"/>
      <c r="W46" s="24"/>
      <c r="X46" s="24"/>
      <c r="Y46" s="47"/>
      <c r="Z46" s="47"/>
      <c r="AA46" s="24"/>
      <c r="AB46" s="24"/>
      <c r="AC46" s="24"/>
      <c r="AD46" s="24"/>
      <c r="AE46" s="47"/>
      <c r="AF46" s="47"/>
      <c r="AG46" s="47"/>
      <c r="AH46" s="24"/>
      <c r="AI46" s="24"/>
      <c r="AJ46" s="24"/>
      <c r="AK46" s="6"/>
      <c r="AL46" s="6"/>
    </row>
    <row r="47" spans="1:38" ht="16.5" customHeight="1" x14ac:dyDescent="0.2">
      <c r="A47" s="86"/>
      <c r="B47" s="51" t="s">
        <v>51</v>
      </c>
      <c r="C47" s="12"/>
      <c r="D47" s="23"/>
      <c r="E47" s="29"/>
      <c r="F47" s="24"/>
      <c r="G47" s="24"/>
      <c r="H47" s="24"/>
      <c r="I47" s="24"/>
      <c r="J47" s="24"/>
      <c r="K47" s="47"/>
      <c r="L47" s="47"/>
      <c r="M47" s="24"/>
      <c r="N47" s="24"/>
      <c r="O47" s="24"/>
      <c r="P47" s="24"/>
      <c r="Q47" s="24"/>
      <c r="R47" s="47"/>
      <c r="S47" s="49"/>
      <c r="T47" s="49"/>
      <c r="U47" s="24"/>
      <c r="V47" s="24"/>
      <c r="W47" s="24"/>
      <c r="X47" s="24"/>
      <c r="Y47" s="47"/>
      <c r="Z47" s="47"/>
      <c r="AA47" s="24"/>
      <c r="AB47" s="24"/>
      <c r="AC47" s="24"/>
      <c r="AD47" s="24"/>
      <c r="AE47" s="47"/>
      <c r="AF47" s="47"/>
      <c r="AG47" s="47"/>
      <c r="AH47" s="24"/>
      <c r="AI47" s="24"/>
      <c r="AJ47" s="24"/>
      <c r="AK47" s="6"/>
      <c r="AL47" s="6"/>
    </row>
    <row r="48" spans="1:38" ht="16.5" customHeight="1" x14ac:dyDescent="0.2">
      <c r="A48" s="86"/>
      <c r="B48" s="51" t="s">
        <v>51</v>
      </c>
      <c r="C48" s="12"/>
      <c r="D48" s="23"/>
      <c r="E48" s="29"/>
      <c r="F48" s="24"/>
      <c r="G48" s="24"/>
      <c r="H48" s="24"/>
      <c r="I48" s="24"/>
      <c r="J48" s="24"/>
      <c r="K48" s="47"/>
      <c r="L48" s="47"/>
      <c r="M48" s="24"/>
      <c r="N48" s="24"/>
      <c r="O48" s="24"/>
      <c r="P48" s="24"/>
      <c r="Q48" s="24"/>
      <c r="R48" s="47"/>
      <c r="S48" s="49"/>
      <c r="T48" s="49"/>
      <c r="U48" s="24"/>
      <c r="V48" s="24"/>
      <c r="W48" s="24"/>
      <c r="X48" s="24"/>
      <c r="Y48" s="47"/>
      <c r="Z48" s="47"/>
      <c r="AA48" s="24"/>
      <c r="AB48" s="24"/>
      <c r="AC48" s="24"/>
      <c r="AD48" s="24"/>
      <c r="AE48" s="47"/>
      <c r="AF48" s="47"/>
      <c r="AG48" s="47"/>
      <c r="AH48" s="24"/>
      <c r="AI48" s="24"/>
      <c r="AJ48" s="24"/>
      <c r="AK48" s="6"/>
      <c r="AL48" s="6"/>
    </row>
    <row r="49" spans="1:38" ht="16.5" customHeight="1" x14ac:dyDescent="0.2">
      <c r="A49" s="86"/>
      <c r="B49" s="51" t="s">
        <v>51</v>
      </c>
      <c r="C49" s="12"/>
      <c r="D49" s="23"/>
      <c r="E49" s="29"/>
      <c r="F49" s="24"/>
      <c r="G49" s="24"/>
      <c r="H49" s="24"/>
      <c r="I49" s="24"/>
      <c r="J49" s="24"/>
      <c r="K49" s="47"/>
      <c r="L49" s="47"/>
      <c r="M49" s="24"/>
      <c r="N49" s="24"/>
      <c r="O49" s="24"/>
      <c r="P49" s="24"/>
      <c r="Q49" s="24"/>
      <c r="R49" s="47"/>
      <c r="S49" s="49"/>
      <c r="T49" s="49"/>
      <c r="U49" s="24"/>
      <c r="V49" s="24"/>
      <c r="W49" s="24"/>
      <c r="X49" s="24"/>
      <c r="Y49" s="47"/>
      <c r="Z49" s="47"/>
      <c r="AA49" s="24"/>
      <c r="AB49" s="24"/>
      <c r="AC49" s="24"/>
      <c r="AD49" s="24"/>
      <c r="AE49" s="47"/>
      <c r="AF49" s="47"/>
      <c r="AG49" s="47"/>
      <c r="AH49" s="24"/>
      <c r="AI49" s="24"/>
      <c r="AJ49" s="24"/>
      <c r="AK49" s="6"/>
      <c r="AL49" s="6"/>
    </row>
    <row r="50" spans="1:38" ht="16.5" customHeight="1" x14ac:dyDescent="0.2">
      <c r="A50" s="86"/>
      <c r="B50" s="51" t="s">
        <v>51</v>
      </c>
      <c r="C50" s="12"/>
      <c r="D50" s="23"/>
      <c r="E50" s="29"/>
      <c r="F50" s="24"/>
      <c r="G50" s="24"/>
      <c r="H50" s="24"/>
      <c r="I50" s="24"/>
      <c r="J50" s="24"/>
      <c r="K50" s="47"/>
      <c r="L50" s="47"/>
      <c r="M50" s="24"/>
      <c r="N50" s="24"/>
      <c r="O50" s="24"/>
      <c r="P50" s="24"/>
      <c r="Q50" s="24"/>
      <c r="R50" s="47"/>
      <c r="S50" s="49"/>
      <c r="T50" s="49"/>
      <c r="U50" s="24"/>
      <c r="V50" s="24"/>
      <c r="W50" s="24"/>
      <c r="X50" s="24"/>
      <c r="Y50" s="47"/>
      <c r="Z50" s="47"/>
      <c r="AA50" s="24"/>
      <c r="AB50" s="24"/>
      <c r="AC50" s="24"/>
      <c r="AD50" s="24"/>
      <c r="AE50" s="47"/>
      <c r="AF50" s="47"/>
      <c r="AG50" s="47"/>
      <c r="AH50" s="24"/>
      <c r="AI50" s="24"/>
      <c r="AJ50" s="24"/>
      <c r="AK50" s="6"/>
      <c r="AL50" s="6"/>
    </row>
    <row r="51" spans="1:38" ht="16.5" customHeight="1" x14ac:dyDescent="0.2">
      <c r="A51" s="86"/>
      <c r="B51" s="51" t="s">
        <v>51</v>
      </c>
      <c r="C51" s="12"/>
      <c r="D51" s="23"/>
      <c r="E51" s="29"/>
      <c r="F51" s="24"/>
      <c r="G51" s="24"/>
      <c r="H51" s="24"/>
      <c r="I51" s="24"/>
      <c r="J51" s="24"/>
      <c r="K51" s="47"/>
      <c r="L51" s="47"/>
      <c r="M51" s="24"/>
      <c r="N51" s="24"/>
      <c r="O51" s="24"/>
      <c r="P51" s="24"/>
      <c r="Q51" s="24"/>
      <c r="R51" s="47"/>
      <c r="S51" s="49"/>
      <c r="T51" s="49"/>
      <c r="U51" s="24"/>
      <c r="V51" s="24"/>
      <c r="W51" s="24"/>
      <c r="X51" s="24"/>
      <c r="Y51" s="47"/>
      <c r="Z51" s="47"/>
      <c r="AA51" s="24"/>
      <c r="AB51" s="24"/>
      <c r="AC51" s="24"/>
      <c r="AD51" s="24"/>
      <c r="AE51" s="47"/>
      <c r="AF51" s="47"/>
      <c r="AG51" s="47"/>
      <c r="AH51" s="24"/>
      <c r="AI51" s="24"/>
      <c r="AJ51" s="24"/>
      <c r="AK51" s="6"/>
      <c r="AL51" s="6"/>
    </row>
    <row r="52" spans="1:38" ht="16.5" customHeight="1" x14ac:dyDescent="0.2">
      <c r="A52" s="86"/>
      <c r="B52" s="51" t="s">
        <v>51</v>
      </c>
      <c r="C52" s="12"/>
      <c r="D52" s="23"/>
      <c r="E52" s="29"/>
      <c r="F52" s="24"/>
      <c r="G52" s="24"/>
      <c r="H52" s="24"/>
      <c r="I52" s="24"/>
      <c r="J52" s="24"/>
      <c r="K52" s="47"/>
      <c r="L52" s="47"/>
      <c r="M52" s="24"/>
      <c r="N52" s="24"/>
      <c r="O52" s="24"/>
      <c r="P52" s="24"/>
      <c r="Q52" s="24"/>
      <c r="R52" s="47"/>
      <c r="S52" s="49"/>
      <c r="T52" s="49"/>
      <c r="U52" s="24"/>
      <c r="V52" s="24"/>
      <c r="W52" s="24"/>
      <c r="X52" s="24"/>
      <c r="Y52" s="47"/>
      <c r="Z52" s="47"/>
      <c r="AA52" s="24"/>
      <c r="AB52" s="24"/>
      <c r="AC52" s="24"/>
      <c r="AD52" s="24"/>
      <c r="AE52" s="47"/>
      <c r="AF52" s="47"/>
      <c r="AG52" s="47"/>
      <c r="AH52" s="24"/>
      <c r="AI52" s="24"/>
      <c r="AJ52" s="24"/>
      <c r="AK52" s="6"/>
      <c r="AL52" s="6"/>
    </row>
    <row r="53" spans="1:38" ht="16.5" customHeight="1" x14ac:dyDescent="0.2">
      <c r="A53" s="86"/>
      <c r="B53" s="51" t="s">
        <v>51</v>
      </c>
      <c r="C53" s="12"/>
      <c r="D53" s="23"/>
      <c r="E53" s="29"/>
      <c r="F53" s="24"/>
      <c r="G53" s="24"/>
      <c r="H53" s="24"/>
      <c r="I53" s="24"/>
      <c r="J53" s="24"/>
      <c r="K53" s="47"/>
      <c r="L53" s="47"/>
      <c r="M53" s="24"/>
      <c r="N53" s="24"/>
      <c r="O53" s="24"/>
      <c r="P53" s="24"/>
      <c r="Q53" s="24"/>
      <c r="R53" s="47"/>
      <c r="S53" s="49"/>
      <c r="T53" s="49"/>
      <c r="U53" s="24"/>
      <c r="V53" s="24"/>
      <c r="W53" s="24"/>
      <c r="X53" s="24"/>
      <c r="Y53" s="47"/>
      <c r="Z53" s="47"/>
      <c r="AA53" s="24"/>
      <c r="AB53" s="24"/>
      <c r="AC53" s="24"/>
      <c r="AD53" s="24"/>
      <c r="AE53" s="47"/>
      <c r="AF53" s="47"/>
      <c r="AG53" s="47"/>
      <c r="AH53" s="24"/>
      <c r="AI53" s="24"/>
      <c r="AJ53" s="24"/>
      <c r="AK53" s="6"/>
      <c r="AL53" s="6"/>
    </row>
    <row r="54" spans="1:38" ht="16.5" customHeight="1" x14ac:dyDescent="0.2">
      <c r="A54" s="86"/>
      <c r="B54" s="51" t="s">
        <v>51</v>
      </c>
      <c r="C54" s="12"/>
      <c r="D54" s="23"/>
      <c r="E54" s="29"/>
      <c r="F54" s="24"/>
      <c r="G54" s="24"/>
      <c r="H54" s="24"/>
      <c r="I54" s="24"/>
      <c r="J54" s="24"/>
      <c r="K54" s="47"/>
      <c r="L54" s="47"/>
      <c r="M54" s="24"/>
      <c r="N54" s="24"/>
      <c r="O54" s="24"/>
      <c r="P54" s="24"/>
      <c r="Q54" s="24"/>
      <c r="R54" s="47"/>
      <c r="S54" s="49"/>
      <c r="T54" s="49"/>
      <c r="U54" s="24"/>
      <c r="V54" s="24"/>
      <c r="W54" s="24"/>
      <c r="X54" s="24"/>
      <c r="Y54" s="47"/>
      <c r="Z54" s="47"/>
      <c r="AA54" s="24"/>
      <c r="AB54" s="24"/>
      <c r="AC54" s="24"/>
      <c r="AD54" s="24"/>
      <c r="AE54" s="47"/>
      <c r="AF54" s="47"/>
      <c r="AG54" s="47"/>
      <c r="AH54" s="24"/>
      <c r="AI54" s="24"/>
      <c r="AJ54" s="24"/>
      <c r="AK54" s="6"/>
      <c r="AL54" s="6"/>
    </row>
    <row r="55" spans="1:38" ht="16.5" customHeight="1" x14ac:dyDescent="0.2">
      <c r="A55" s="86"/>
      <c r="B55" s="51" t="s">
        <v>51</v>
      </c>
      <c r="C55" s="25"/>
      <c r="D55" s="27"/>
      <c r="E55" s="30"/>
      <c r="F55" s="24"/>
      <c r="G55" s="24"/>
      <c r="H55" s="24"/>
      <c r="I55" s="24"/>
      <c r="J55" s="24"/>
      <c r="K55" s="47"/>
      <c r="L55" s="47"/>
      <c r="M55" s="24"/>
      <c r="N55" s="24"/>
      <c r="O55" s="24"/>
      <c r="P55" s="24"/>
      <c r="Q55" s="24"/>
      <c r="R55" s="47"/>
      <c r="S55" s="49"/>
      <c r="T55" s="49"/>
      <c r="U55" s="24"/>
      <c r="V55" s="24"/>
      <c r="W55" s="24"/>
      <c r="X55" s="24"/>
      <c r="Y55" s="47"/>
      <c r="Z55" s="47"/>
      <c r="AA55" s="24"/>
      <c r="AB55" s="24"/>
      <c r="AC55" s="24"/>
      <c r="AD55" s="24"/>
      <c r="AE55" s="47"/>
      <c r="AF55" s="47"/>
      <c r="AG55" s="47"/>
      <c r="AH55" s="24"/>
      <c r="AI55" s="24"/>
      <c r="AJ55" s="24"/>
      <c r="AK55" s="6"/>
      <c r="AL55" s="6"/>
    </row>
    <row r="56" spans="1:38" ht="16.5" customHeight="1" x14ac:dyDescent="0.2">
      <c r="A56" s="86"/>
      <c r="B56" s="51" t="s">
        <v>51</v>
      </c>
      <c r="C56" s="25"/>
      <c r="D56" s="27"/>
      <c r="E56" s="30"/>
      <c r="F56" s="24"/>
      <c r="G56" s="24"/>
      <c r="H56" s="24"/>
      <c r="I56" s="24"/>
      <c r="J56" s="24"/>
      <c r="K56" s="47"/>
      <c r="L56" s="47"/>
      <c r="M56" s="24"/>
      <c r="N56" s="24"/>
      <c r="O56" s="24"/>
      <c r="P56" s="24"/>
      <c r="Q56" s="24"/>
      <c r="R56" s="47"/>
      <c r="S56" s="49"/>
      <c r="T56" s="49"/>
      <c r="U56" s="24"/>
      <c r="V56" s="24"/>
      <c r="W56" s="24"/>
      <c r="X56" s="24"/>
      <c r="Y56" s="47"/>
      <c r="Z56" s="47"/>
      <c r="AA56" s="24"/>
      <c r="AB56" s="24"/>
      <c r="AC56" s="24"/>
      <c r="AD56" s="24"/>
      <c r="AE56" s="47"/>
      <c r="AF56" s="47"/>
      <c r="AG56" s="47"/>
      <c r="AH56" s="24"/>
      <c r="AI56" s="24"/>
      <c r="AJ56" s="24"/>
      <c r="AK56" s="6"/>
      <c r="AL56" s="6"/>
    </row>
    <row r="57" spans="1:38" ht="16.5" customHeight="1" x14ac:dyDescent="0.2">
      <c r="A57" s="86"/>
      <c r="B57" s="51" t="s">
        <v>3</v>
      </c>
      <c r="C57" s="42"/>
      <c r="D57" s="43"/>
      <c r="E57" s="30"/>
      <c r="F57" s="21"/>
      <c r="G57" s="21"/>
      <c r="H57" s="40"/>
      <c r="I57" s="21"/>
      <c r="J57" s="21"/>
      <c r="K57" s="47"/>
      <c r="L57" s="47"/>
      <c r="M57" s="21"/>
      <c r="N57" s="21"/>
      <c r="O57" s="21"/>
      <c r="P57" s="21"/>
      <c r="Q57" s="21"/>
      <c r="R57" s="47"/>
      <c r="S57" s="50"/>
      <c r="T57" s="50"/>
      <c r="U57" s="21"/>
      <c r="V57" s="21"/>
      <c r="W57" s="21"/>
      <c r="X57" s="21"/>
      <c r="Y57" s="47"/>
      <c r="Z57" s="47"/>
      <c r="AA57" s="21"/>
      <c r="AB57" s="21"/>
      <c r="AC57" s="21"/>
      <c r="AD57" s="21"/>
      <c r="AE57" s="47"/>
      <c r="AF57" s="47"/>
      <c r="AG57" s="47"/>
      <c r="AH57" s="21"/>
      <c r="AI57" s="21"/>
      <c r="AJ57" s="21"/>
      <c r="AK57" s="41"/>
      <c r="AL57" s="41"/>
    </row>
    <row r="58" spans="1:38" ht="16.5" customHeight="1" x14ac:dyDescent="0.2">
      <c r="A58" s="87" t="s">
        <v>5</v>
      </c>
      <c r="B58" s="87"/>
      <c r="C58" s="88">
        <f>COUNTA(C36:C57)</f>
        <v>0</v>
      </c>
      <c r="D58" s="88"/>
      <c r="E58" s="31"/>
      <c r="F58" s="38"/>
      <c r="G58" s="38"/>
      <c r="H58" s="38"/>
      <c r="I58" s="38"/>
      <c r="J58" s="38"/>
      <c r="K58" s="47"/>
      <c r="L58" s="47"/>
      <c r="M58" s="38"/>
      <c r="N58" s="38"/>
      <c r="O58" s="38"/>
      <c r="P58" s="38"/>
      <c r="Q58" s="38"/>
      <c r="R58" s="47"/>
      <c r="S58" s="48"/>
      <c r="T58" s="52"/>
      <c r="U58" s="38"/>
      <c r="V58" s="38"/>
      <c r="W58" s="38"/>
      <c r="X58" s="38"/>
      <c r="Y58" s="47"/>
      <c r="Z58" s="47"/>
      <c r="AA58" s="38"/>
      <c r="AB58" s="38"/>
      <c r="AC58" s="38"/>
      <c r="AD58" s="38"/>
      <c r="AE58" s="47"/>
      <c r="AF58" s="47"/>
      <c r="AG58" s="47"/>
      <c r="AH58" s="38"/>
      <c r="AI58" s="38"/>
      <c r="AJ58" s="38"/>
      <c r="AK58" s="6"/>
      <c r="AL58" s="6"/>
    </row>
    <row r="59" spans="1:38" s="46" customFormat="1" ht="16.5" customHeight="1" x14ac:dyDescent="0.2">
      <c r="A59" s="44"/>
      <c r="B59" s="44"/>
      <c r="C59" s="44"/>
      <c r="D59" s="44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</row>
    <row r="60" spans="1:38" ht="16.5" customHeight="1" x14ac:dyDescent="0.2">
      <c r="A60" s="87" t="s">
        <v>34</v>
      </c>
      <c r="B60" s="89" t="s">
        <v>38</v>
      </c>
      <c r="C60" s="87" t="s">
        <v>35</v>
      </c>
      <c r="D60" s="87" t="s">
        <v>36</v>
      </c>
      <c r="E60" s="91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 t="str">
        <f>IF(MONTH($AG$8+3)=MONTH($AG$8),$AG$8+3,"")</f>
        <v/>
      </c>
      <c r="AK60" s="83" t="s">
        <v>50</v>
      </c>
      <c r="AL60" s="83" t="s">
        <v>48</v>
      </c>
    </row>
    <row r="61" spans="1:38" ht="48" customHeight="1" x14ac:dyDescent="0.2">
      <c r="A61" s="87"/>
      <c r="B61" s="90"/>
      <c r="C61" s="87"/>
      <c r="D61" s="87"/>
      <c r="E61" s="92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 t="str">
        <f>IF(MONTH($AG$8+3)=MONTH($AG$8),$AG$8+3,"")</f>
        <v/>
      </c>
      <c r="AK61" s="84"/>
      <c r="AL61" s="84"/>
    </row>
    <row r="62" spans="1:38" ht="16.5" customHeight="1" x14ac:dyDescent="0.2">
      <c r="A62" s="85"/>
      <c r="B62" s="51" t="s">
        <v>51</v>
      </c>
      <c r="C62" s="25"/>
      <c r="D62" s="26"/>
      <c r="E62" s="28"/>
      <c r="F62" s="37"/>
      <c r="G62" s="37"/>
      <c r="H62" s="37"/>
      <c r="I62" s="37"/>
      <c r="J62" s="37"/>
      <c r="K62" s="47"/>
      <c r="L62" s="47"/>
      <c r="M62" s="37"/>
      <c r="N62" s="37"/>
      <c r="O62" s="37"/>
      <c r="P62" s="37"/>
      <c r="Q62" s="37"/>
      <c r="R62" s="47"/>
      <c r="S62" s="47"/>
      <c r="T62" s="49"/>
      <c r="U62" s="37"/>
      <c r="V62" s="37"/>
      <c r="W62" s="37"/>
      <c r="X62" s="37"/>
      <c r="Y62" s="47"/>
      <c r="Z62" s="47"/>
      <c r="AA62" s="37"/>
      <c r="AB62" s="37"/>
      <c r="AC62" s="37"/>
      <c r="AD62" s="37"/>
      <c r="AE62" s="37"/>
      <c r="AF62" s="47"/>
      <c r="AG62" s="47"/>
      <c r="AH62" s="37"/>
      <c r="AI62" s="37"/>
      <c r="AJ62" s="37"/>
      <c r="AK62" s="6"/>
      <c r="AL62" s="6"/>
    </row>
    <row r="63" spans="1:38" ht="16.5" customHeight="1" x14ac:dyDescent="0.2">
      <c r="A63" s="86"/>
      <c r="B63" s="51" t="s">
        <v>51</v>
      </c>
      <c r="C63" s="12"/>
      <c r="D63" s="36"/>
      <c r="E63" s="29"/>
      <c r="F63" s="37"/>
      <c r="G63" s="37"/>
      <c r="H63" s="37"/>
      <c r="I63" s="37"/>
      <c r="J63" s="47"/>
      <c r="K63" s="47"/>
      <c r="L63" s="47"/>
      <c r="M63" s="37"/>
      <c r="N63" s="37"/>
      <c r="O63" s="37"/>
      <c r="P63" s="37"/>
      <c r="Q63" s="37"/>
      <c r="R63" s="47"/>
      <c r="S63" s="47"/>
      <c r="T63" s="49"/>
      <c r="U63" s="37"/>
      <c r="V63" s="37"/>
      <c r="W63" s="37"/>
      <c r="X63" s="37"/>
      <c r="Y63" s="47"/>
      <c r="Z63" s="47"/>
      <c r="AA63" s="37"/>
      <c r="AB63" s="37"/>
      <c r="AC63" s="37"/>
      <c r="AD63" s="37"/>
      <c r="AE63" s="47"/>
      <c r="AF63" s="47"/>
      <c r="AG63" s="47"/>
      <c r="AH63" s="37"/>
      <c r="AI63" s="37"/>
      <c r="AJ63" s="37"/>
      <c r="AK63" s="6"/>
      <c r="AL63" s="6"/>
    </row>
    <row r="64" spans="1:38" ht="16.5" customHeight="1" x14ac:dyDescent="0.2">
      <c r="A64" s="86"/>
      <c r="B64" s="51" t="s">
        <v>51</v>
      </c>
      <c r="C64" s="12"/>
      <c r="D64" s="36"/>
      <c r="E64" s="29"/>
      <c r="F64" s="37"/>
      <c r="G64" s="37"/>
      <c r="H64" s="37"/>
      <c r="I64" s="37"/>
      <c r="J64" s="47"/>
      <c r="K64" s="47"/>
      <c r="L64" s="47"/>
      <c r="M64" s="37"/>
      <c r="N64" s="37"/>
      <c r="O64" s="37"/>
      <c r="P64" s="37"/>
      <c r="Q64" s="37"/>
      <c r="R64" s="47"/>
      <c r="S64" s="47"/>
      <c r="T64" s="49"/>
      <c r="U64" s="37"/>
      <c r="V64" s="37"/>
      <c r="W64" s="37"/>
      <c r="X64" s="37"/>
      <c r="Y64" s="47"/>
      <c r="Z64" s="47"/>
      <c r="AA64" s="37"/>
      <c r="AB64" s="37"/>
      <c r="AC64" s="37"/>
      <c r="AD64" s="37"/>
      <c r="AE64" s="47"/>
      <c r="AF64" s="47"/>
      <c r="AG64" s="47"/>
      <c r="AH64" s="37"/>
      <c r="AI64" s="37"/>
      <c r="AJ64" s="37"/>
      <c r="AK64" s="6"/>
      <c r="AL64" s="6"/>
    </row>
    <row r="65" spans="1:38" ht="16.5" customHeight="1" x14ac:dyDescent="0.2">
      <c r="A65" s="86"/>
      <c r="B65" s="51" t="s">
        <v>51</v>
      </c>
      <c r="C65" s="12"/>
      <c r="D65" s="36"/>
      <c r="E65" s="29"/>
      <c r="F65" s="37"/>
      <c r="G65" s="37"/>
      <c r="H65" s="37"/>
      <c r="I65" s="37"/>
      <c r="J65" s="47"/>
      <c r="K65" s="47"/>
      <c r="L65" s="47"/>
      <c r="M65" s="37"/>
      <c r="N65" s="37"/>
      <c r="O65" s="37"/>
      <c r="P65" s="37"/>
      <c r="Q65" s="37"/>
      <c r="R65" s="47"/>
      <c r="S65" s="47"/>
      <c r="T65" s="49"/>
      <c r="U65" s="37"/>
      <c r="V65" s="37"/>
      <c r="W65" s="37"/>
      <c r="X65" s="37"/>
      <c r="Y65" s="47"/>
      <c r="Z65" s="47"/>
      <c r="AA65" s="37"/>
      <c r="AB65" s="37"/>
      <c r="AC65" s="37"/>
      <c r="AD65" s="37"/>
      <c r="AE65" s="47"/>
      <c r="AF65" s="47"/>
      <c r="AG65" s="47"/>
      <c r="AH65" s="37"/>
      <c r="AI65" s="37"/>
      <c r="AJ65" s="37"/>
      <c r="AK65" s="6"/>
      <c r="AL65" s="6"/>
    </row>
    <row r="66" spans="1:38" ht="16.5" customHeight="1" x14ac:dyDescent="0.2">
      <c r="A66" s="86"/>
      <c r="B66" s="51" t="s">
        <v>51</v>
      </c>
      <c r="C66" s="12"/>
      <c r="D66" s="36"/>
      <c r="E66" s="29"/>
      <c r="F66" s="37"/>
      <c r="G66" s="37"/>
      <c r="H66" s="37"/>
      <c r="I66" s="37"/>
      <c r="J66" s="47"/>
      <c r="K66" s="47"/>
      <c r="L66" s="47"/>
      <c r="M66" s="37"/>
      <c r="N66" s="37"/>
      <c r="O66" s="37"/>
      <c r="P66" s="37"/>
      <c r="Q66" s="37"/>
      <c r="R66" s="47"/>
      <c r="S66" s="47"/>
      <c r="T66" s="49"/>
      <c r="U66" s="37"/>
      <c r="V66" s="37"/>
      <c r="W66" s="37"/>
      <c r="X66" s="37"/>
      <c r="Y66" s="47"/>
      <c r="Z66" s="47"/>
      <c r="AA66" s="37"/>
      <c r="AB66" s="37"/>
      <c r="AC66" s="37"/>
      <c r="AD66" s="37"/>
      <c r="AE66" s="47"/>
      <c r="AF66" s="47"/>
      <c r="AG66" s="47"/>
      <c r="AH66" s="37"/>
      <c r="AI66" s="37"/>
      <c r="AJ66" s="37"/>
      <c r="AK66" s="6"/>
      <c r="AL66" s="6"/>
    </row>
    <row r="67" spans="1:38" ht="16.5" customHeight="1" x14ac:dyDescent="0.2">
      <c r="A67" s="86"/>
      <c r="B67" s="51" t="s">
        <v>51</v>
      </c>
      <c r="C67" s="12"/>
      <c r="D67" s="36"/>
      <c r="E67" s="29"/>
      <c r="F67" s="37"/>
      <c r="G67" s="37"/>
      <c r="H67" s="37"/>
      <c r="I67" s="37"/>
      <c r="J67" s="47"/>
      <c r="K67" s="47"/>
      <c r="L67" s="47"/>
      <c r="M67" s="37"/>
      <c r="N67" s="37"/>
      <c r="O67" s="37"/>
      <c r="P67" s="37"/>
      <c r="Q67" s="37"/>
      <c r="R67" s="47"/>
      <c r="S67" s="47"/>
      <c r="T67" s="49"/>
      <c r="U67" s="37"/>
      <c r="V67" s="37"/>
      <c r="W67" s="37"/>
      <c r="X67" s="37"/>
      <c r="Y67" s="47"/>
      <c r="Z67" s="47"/>
      <c r="AA67" s="37"/>
      <c r="AB67" s="37"/>
      <c r="AC67" s="37"/>
      <c r="AD67" s="37"/>
      <c r="AE67" s="47"/>
      <c r="AF67" s="47"/>
      <c r="AG67" s="47"/>
      <c r="AH67" s="37"/>
      <c r="AI67" s="37"/>
      <c r="AJ67" s="37"/>
      <c r="AK67" s="6"/>
      <c r="AL67" s="6"/>
    </row>
    <row r="68" spans="1:38" ht="16.5" customHeight="1" x14ac:dyDescent="0.2">
      <c r="A68" s="86"/>
      <c r="B68" s="51" t="s">
        <v>51</v>
      </c>
      <c r="C68" s="12"/>
      <c r="D68" s="36"/>
      <c r="E68" s="29"/>
      <c r="F68" s="37"/>
      <c r="G68" s="37"/>
      <c r="H68" s="37"/>
      <c r="I68" s="37"/>
      <c r="J68" s="47"/>
      <c r="K68" s="47"/>
      <c r="L68" s="47"/>
      <c r="M68" s="37"/>
      <c r="N68" s="37"/>
      <c r="O68" s="37"/>
      <c r="P68" s="37"/>
      <c r="Q68" s="37"/>
      <c r="R68" s="47"/>
      <c r="S68" s="47"/>
      <c r="T68" s="49"/>
      <c r="U68" s="37"/>
      <c r="V68" s="37"/>
      <c r="W68" s="37"/>
      <c r="X68" s="37"/>
      <c r="Y68" s="47"/>
      <c r="Z68" s="47"/>
      <c r="AA68" s="37"/>
      <c r="AB68" s="37"/>
      <c r="AC68" s="37"/>
      <c r="AD68" s="37"/>
      <c r="AE68" s="47"/>
      <c r="AF68" s="47"/>
      <c r="AG68" s="47"/>
      <c r="AH68" s="37"/>
      <c r="AI68" s="37"/>
      <c r="AJ68" s="37"/>
      <c r="AK68" s="6"/>
      <c r="AL68" s="6"/>
    </row>
    <row r="69" spans="1:38" ht="16.5" customHeight="1" x14ac:dyDescent="0.2">
      <c r="A69" s="86"/>
      <c r="B69" s="51" t="s">
        <v>51</v>
      </c>
      <c r="C69" s="12"/>
      <c r="D69" s="36"/>
      <c r="E69" s="29"/>
      <c r="F69" s="37"/>
      <c r="G69" s="37"/>
      <c r="H69" s="37"/>
      <c r="I69" s="37"/>
      <c r="J69" s="47"/>
      <c r="K69" s="47"/>
      <c r="L69" s="47"/>
      <c r="M69" s="37"/>
      <c r="N69" s="37"/>
      <c r="O69" s="37"/>
      <c r="P69" s="37"/>
      <c r="Q69" s="37"/>
      <c r="R69" s="47"/>
      <c r="S69" s="47"/>
      <c r="T69" s="49"/>
      <c r="U69" s="37"/>
      <c r="V69" s="37"/>
      <c r="W69" s="37"/>
      <c r="X69" s="37"/>
      <c r="Y69" s="47"/>
      <c r="Z69" s="47"/>
      <c r="AA69" s="37"/>
      <c r="AB69" s="37"/>
      <c r="AC69" s="37"/>
      <c r="AD69" s="37"/>
      <c r="AE69" s="47"/>
      <c r="AF69" s="47"/>
      <c r="AG69" s="47"/>
      <c r="AH69" s="37"/>
      <c r="AI69" s="37"/>
      <c r="AJ69" s="37"/>
      <c r="AK69" s="6"/>
      <c r="AL69" s="6"/>
    </row>
    <row r="70" spans="1:38" ht="16.5" customHeight="1" x14ac:dyDescent="0.2">
      <c r="A70" s="86"/>
      <c r="B70" s="51" t="s">
        <v>51</v>
      </c>
      <c r="C70" s="12"/>
      <c r="D70" s="36"/>
      <c r="E70" s="29"/>
      <c r="F70" s="37"/>
      <c r="G70" s="37"/>
      <c r="H70" s="37"/>
      <c r="I70" s="37"/>
      <c r="J70" s="47"/>
      <c r="K70" s="47"/>
      <c r="L70" s="47"/>
      <c r="M70" s="37"/>
      <c r="N70" s="37"/>
      <c r="O70" s="37"/>
      <c r="P70" s="37"/>
      <c r="Q70" s="37"/>
      <c r="R70" s="47"/>
      <c r="S70" s="47"/>
      <c r="T70" s="49"/>
      <c r="U70" s="37"/>
      <c r="V70" s="37"/>
      <c r="W70" s="37"/>
      <c r="X70" s="37"/>
      <c r="Y70" s="47"/>
      <c r="Z70" s="47"/>
      <c r="AA70" s="37"/>
      <c r="AB70" s="37"/>
      <c r="AC70" s="37"/>
      <c r="AD70" s="37"/>
      <c r="AE70" s="47"/>
      <c r="AF70" s="47"/>
      <c r="AG70" s="47"/>
      <c r="AH70" s="37"/>
      <c r="AI70" s="37"/>
      <c r="AJ70" s="37"/>
      <c r="AK70" s="6"/>
      <c r="AL70" s="6"/>
    </row>
    <row r="71" spans="1:38" ht="16.5" customHeight="1" x14ac:dyDescent="0.2">
      <c r="A71" s="86"/>
      <c r="B71" s="51" t="s">
        <v>51</v>
      </c>
      <c r="C71" s="12"/>
      <c r="D71" s="36"/>
      <c r="E71" s="29"/>
      <c r="F71" s="37"/>
      <c r="G71" s="37"/>
      <c r="H71" s="37"/>
      <c r="I71" s="37"/>
      <c r="J71" s="47"/>
      <c r="K71" s="47"/>
      <c r="L71" s="47"/>
      <c r="M71" s="37"/>
      <c r="N71" s="37"/>
      <c r="O71" s="37"/>
      <c r="P71" s="37"/>
      <c r="Q71" s="37"/>
      <c r="R71" s="47"/>
      <c r="S71" s="47"/>
      <c r="T71" s="49"/>
      <c r="U71" s="37"/>
      <c r="V71" s="37"/>
      <c r="W71" s="37"/>
      <c r="X71" s="37"/>
      <c r="Y71" s="47"/>
      <c r="Z71" s="47"/>
      <c r="AA71" s="37"/>
      <c r="AB71" s="37"/>
      <c r="AC71" s="37"/>
      <c r="AD71" s="37"/>
      <c r="AE71" s="47"/>
      <c r="AF71" s="47"/>
      <c r="AG71" s="47"/>
      <c r="AH71" s="37"/>
      <c r="AI71" s="37"/>
      <c r="AJ71" s="37"/>
      <c r="AK71" s="6"/>
      <c r="AL71" s="6"/>
    </row>
    <row r="72" spans="1:38" ht="16.5" customHeight="1" x14ac:dyDescent="0.2">
      <c r="A72" s="86"/>
      <c r="B72" s="51" t="s">
        <v>51</v>
      </c>
      <c r="C72" s="12"/>
      <c r="D72" s="36"/>
      <c r="E72" s="29"/>
      <c r="F72" s="37"/>
      <c r="G72" s="37"/>
      <c r="H72" s="37"/>
      <c r="I72" s="37"/>
      <c r="J72" s="47"/>
      <c r="K72" s="47"/>
      <c r="L72" s="47"/>
      <c r="M72" s="37"/>
      <c r="N72" s="37"/>
      <c r="O72" s="37"/>
      <c r="P72" s="37"/>
      <c r="Q72" s="37"/>
      <c r="R72" s="47"/>
      <c r="S72" s="47"/>
      <c r="T72" s="49"/>
      <c r="U72" s="37"/>
      <c r="V72" s="37"/>
      <c r="W72" s="37"/>
      <c r="X72" s="37"/>
      <c r="Y72" s="47"/>
      <c r="Z72" s="47"/>
      <c r="AA72" s="37"/>
      <c r="AB72" s="37"/>
      <c r="AC72" s="37"/>
      <c r="AD72" s="37"/>
      <c r="AE72" s="47"/>
      <c r="AF72" s="47"/>
      <c r="AG72" s="47"/>
      <c r="AH72" s="37"/>
      <c r="AI72" s="37"/>
      <c r="AJ72" s="37"/>
      <c r="AK72" s="6"/>
      <c r="AL72" s="6"/>
    </row>
    <row r="73" spans="1:38" ht="16.5" customHeight="1" x14ac:dyDescent="0.2">
      <c r="A73" s="86"/>
      <c r="B73" s="51" t="s">
        <v>51</v>
      </c>
      <c r="C73" s="12"/>
      <c r="D73" s="36"/>
      <c r="E73" s="29"/>
      <c r="F73" s="37"/>
      <c r="G73" s="37"/>
      <c r="H73" s="37"/>
      <c r="I73" s="37"/>
      <c r="J73" s="47"/>
      <c r="K73" s="47"/>
      <c r="L73" s="47"/>
      <c r="M73" s="37"/>
      <c r="N73" s="37"/>
      <c r="O73" s="37"/>
      <c r="P73" s="37"/>
      <c r="Q73" s="37"/>
      <c r="R73" s="47"/>
      <c r="S73" s="47"/>
      <c r="T73" s="49"/>
      <c r="U73" s="37"/>
      <c r="V73" s="37"/>
      <c r="W73" s="37"/>
      <c r="X73" s="37"/>
      <c r="Y73" s="47"/>
      <c r="Z73" s="47"/>
      <c r="AA73" s="37"/>
      <c r="AB73" s="37"/>
      <c r="AC73" s="37"/>
      <c r="AD73" s="37"/>
      <c r="AE73" s="47"/>
      <c r="AF73" s="47"/>
      <c r="AG73" s="47"/>
      <c r="AH73" s="37"/>
      <c r="AI73" s="37"/>
      <c r="AJ73" s="37"/>
      <c r="AK73" s="6"/>
      <c r="AL73" s="6"/>
    </row>
    <row r="74" spans="1:38" ht="16.5" customHeight="1" x14ac:dyDescent="0.2">
      <c r="A74" s="86"/>
      <c r="B74" s="51" t="s">
        <v>51</v>
      </c>
      <c r="C74" s="12"/>
      <c r="D74" s="36"/>
      <c r="E74" s="29"/>
      <c r="F74" s="37"/>
      <c r="G74" s="37"/>
      <c r="H74" s="37"/>
      <c r="I74" s="37"/>
      <c r="J74" s="47"/>
      <c r="K74" s="47"/>
      <c r="L74" s="47"/>
      <c r="M74" s="37"/>
      <c r="N74" s="37"/>
      <c r="O74" s="37"/>
      <c r="P74" s="37"/>
      <c r="Q74" s="37"/>
      <c r="R74" s="47"/>
      <c r="S74" s="47"/>
      <c r="T74" s="49"/>
      <c r="U74" s="37"/>
      <c r="V74" s="37"/>
      <c r="W74" s="37"/>
      <c r="X74" s="37"/>
      <c r="Y74" s="47"/>
      <c r="Z74" s="47"/>
      <c r="AA74" s="37"/>
      <c r="AB74" s="37"/>
      <c r="AC74" s="37"/>
      <c r="AD74" s="37"/>
      <c r="AE74" s="47"/>
      <c r="AF74" s="47"/>
      <c r="AG74" s="47"/>
      <c r="AH74" s="37"/>
      <c r="AI74" s="37"/>
      <c r="AJ74" s="37"/>
      <c r="AK74" s="6"/>
      <c r="AL74" s="6"/>
    </row>
    <row r="75" spans="1:38" ht="16.5" customHeight="1" x14ac:dyDescent="0.2">
      <c r="A75" s="86"/>
      <c r="B75" s="51" t="s">
        <v>51</v>
      </c>
      <c r="C75" s="12"/>
      <c r="D75" s="36"/>
      <c r="E75" s="29"/>
      <c r="F75" s="37"/>
      <c r="G75" s="37"/>
      <c r="H75" s="37"/>
      <c r="I75" s="37"/>
      <c r="J75" s="47"/>
      <c r="K75" s="47"/>
      <c r="L75" s="47"/>
      <c r="M75" s="37"/>
      <c r="N75" s="37"/>
      <c r="O75" s="37"/>
      <c r="P75" s="37"/>
      <c r="Q75" s="37"/>
      <c r="R75" s="47"/>
      <c r="S75" s="47"/>
      <c r="T75" s="49"/>
      <c r="U75" s="37"/>
      <c r="V75" s="37"/>
      <c r="W75" s="37"/>
      <c r="X75" s="37"/>
      <c r="Y75" s="47"/>
      <c r="Z75" s="47"/>
      <c r="AA75" s="37"/>
      <c r="AB75" s="37"/>
      <c r="AC75" s="37"/>
      <c r="AD75" s="37"/>
      <c r="AE75" s="47"/>
      <c r="AF75" s="47"/>
      <c r="AG75" s="47"/>
      <c r="AH75" s="37"/>
      <c r="AI75" s="37"/>
      <c r="AJ75" s="37"/>
      <c r="AK75" s="6"/>
      <c r="AL75" s="6"/>
    </row>
    <row r="76" spans="1:38" ht="16.5" customHeight="1" x14ac:dyDescent="0.2">
      <c r="A76" s="86"/>
      <c r="B76" s="51" t="s">
        <v>51</v>
      </c>
      <c r="C76" s="12"/>
      <c r="D76" s="36"/>
      <c r="E76" s="29"/>
      <c r="F76" s="37"/>
      <c r="G76" s="37"/>
      <c r="H76" s="37"/>
      <c r="I76" s="37"/>
      <c r="J76" s="47"/>
      <c r="K76" s="47"/>
      <c r="L76" s="47"/>
      <c r="M76" s="37"/>
      <c r="N76" s="37"/>
      <c r="O76" s="37"/>
      <c r="P76" s="37"/>
      <c r="Q76" s="37"/>
      <c r="R76" s="47"/>
      <c r="S76" s="47"/>
      <c r="T76" s="49"/>
      <c r="U76" s="37"/>
      <c r="V76" s="37"/>
      <c r="W76" s="37"/>
      <c r="X76" s="37"/>
      <c r="Y76" s="47"/>
      <c r="Z76" s="47"/>
      <c r="AA76" s="37"/>
      <c r="AB76" s="37"/>
      <c r="AC76" s="37"/>
      <c r="AD76" s="37"/>
      <c r="AE76" s="47"/>
      <c r="AF76" s="47"/>
      <c r="AG76" s="47"/>
      <c r="AH76" s="37"/>
      <c r="AI76" s="37"/>
      <c r="AJ76" s="37"/>
      <c r="AK76" s="6"/>
      <c r="AL76" s="6"/>
    </row>
    <row r="77" spans="1:38" ht="16.5" customHeight="1" x14ac:dyDescent="0.2">
      <c r="A77" s="86"/>
      <c r="B77" s="51" t="s">
        <v>51</v>
      </c>
      <c r="C77" s="12"/>
      <c r="D77" s="36"/>
      <c r="E77" s="29"/>
      <c r="F77" s="37"/>
      <c r="G77" s="37"/>
      <c r="H77" s="37"/>
      <c r="I77" s="37"/>
      <c r="J77" s="47"/>
      <c r="K77" s="47"/>
      <c r="L77" s="47"/>
      <c r="M77" s="37"/>
      <c r="N77" s="37"/>
      <c r="O77" s="37"/>
      <c r="P77" s="37"/>
      <c r="Q77" s="37"/>
      <c r="R77" s="47"/>
      <c r="S77" s="47"/>
      <c r="T77" s="49"/>
      <c r="U77" s="37"/>
      <c r="V77" s="37"/>
      <c r="W77" s="37"/>
      <c r="X77" s="37"/>
      <c r="Y77" s="47"/>
      <c r="Z77" s="47"/>
      <c r="AA77" s="37"/>
      <c r="AB77" s="37"/>
      <c r="AC77" s="37"/>
      <c r="AD77" s="37"/>
      <c r="AE77" s="47"/>
      <c r="AF77" s="47"/>
      <c r="AG77" s="47"/>
      <c r="AH77" s="37"/>
      <c r="AI77" s="37"/>
      <c r="AJ77" s="37"/>
      <c r="AK77" s="6"/>
      <c r="AL77" s="6"/>
    </row>
    <row r="78" spans="1:38" ht="16.5" customHeight="1" x14ac:dyDescent="0.2">
      <c r="A78" s="86"/>
      <c r="B78" s="51" t="s">
        <v>51</v>
      </c>
      <c r="C78" s="12"/>
      <c r="D78" s="36"/>
      <c r="E78" s="29"/>
      <c r="F78" s="37"/>
      <c r="G78" s="37"/>
      <c r="H78" s="37"/>
      <c r="I78" s="37"/>
      <c r="J78" s="47"/>
      <c r="K78" s="47"/>
      <c r="L78" s="47"/>
      <c r="M78" s="37"/>
      <c r="N78" s="37"/>
      <c r="O78" s="37"/>
      <c r="P78" s="37"/>
      <c r="Q78" s="37"/>
      <c r="R78" s="47"/>
      <c r="S78" s="47"/>
      <c r="T78" s="49"/>
      <c r="U78" s="37"/>
      <c r="V78" s="37"/>
      <c r="W78" s="37"/>
      <c r="X78" s="37"/>
      <c r="Y78" s="47"/>
      <c r="Z78" s="47"/>
      <c r="AA78" s="37"/>
      <c r="AB78" s="37"/>
      <c r="AC78" s="37"/>
      <c r="AD78" s="37"/>
      <c r="AE78" s="47"/>
      <c r="AF78" s="47"/>
      <c r="AG78" s="47"/>
      <c r="AH78" s="37"/>
      <c r="AI78" s="37"/>
      <c r="AJ78" s="37"/>
      <c r="AK78" s="6"/>
      <c r="AL78" s="6"/>
    </row>
    <row r="79" spans="1:38" ht="16.5" customHeight="1" x14ac:dyDescent="0.2">
      <c r="A79" s="86"/>
      <c r="B79" s="51" t="s">
        <v>51</v>
      </c>
      <c r="C79" s="12"/>
      <c r="D79" s="36"/>
      <c r="E79" s="29"/>
      <c r="F79" s="37"/>
      <c r="G79" s="37"/>
      <c r="H79" s="37"/>
      <c r="I79" s="37"/>
      <c r="J79" s="47"/>
      <c r="K79" s="47"/>
      <c r="L79" s="47"/>
      <c r="M79" s="37"/>
      <c r="N79" s="37"/>
      <c r="O79" s="37"/>
      <c r="P79" s="37"/>
      <c r="Q79" s="37"/>
      <c r="R79" s="47"/>
      <c r="S79" s="47"/>
      <c r="T79" s="49"/>
      <c r="U79" s="37"/>
      <c r="V79" s="37"/>
      <c r="W79" s="37"/>
      <c r="X79" s="37"/>
      <c r="Y79" s="47"/>
      <c r="Z79" s="47"/>
      <c r="AA79" s="37"/>
      <c r="AB79" s="37"/>
      <c r="AC79" s="37"/>
      <c r="AD79" s="37"/>
      <c r="AE79" s="47"/>
      <c r="AF79" s="47"/>
      <c r="AG79" s="47"/>
      <c r="AH79" s="37"/>
      <c r="AI79" s="37"/>
      <c r="AJ79" s="37"/>
      <c r="AK79" s="6"/>
      <c r="AL79" s="6"/>
    </row>
    <row r="80" spans="1:38" ht="16.5" customHeight="1" x14ac:dyDescent="0.2">
      <c r="A80" s="86"/>
      <c r="B80" s="51" t="s">
        <v>51</v>
      </c>
      <c r="C80" s="12"/>
      <c r="D80" s="36"/>
      <c r="E80" s="29"/>
      <c r="F80" s="37"/>
      <c r="G80" s="37"/>
      <c r="H80" s="37"/>
      <c r="I80" s="37"/>
      <c r="J80" s="47"/>
      <c r="K80" s="47"/>
      <c r="L80" s="47"/>
      <c r="M80" s="37"/>
      <c r="N80" s="37"/>
      <c r="O80" s="37"/>
      <c r="P80" s="37"/>
      <c r="Q80" s="37"/>
      <c r="R80" s="47"/>
      <c r="S80" s="47"/>
      <c r="T80" s="49"/>
      <c r="U80" s="37"/>
      <c r="V80" s="37"/>
      <c r="W80" s="37"/>
      <c r="X80" s="37"/>
      <c r="Y80" s="47"/>
      <c r="Z80" s="47"/>
      <c r="AA80" s="37"/>
      <c r="AB80" s="37"/>
      <c r="AC80" s="37"/>
      <c r="AD80" s="37"/>
      <c r="AE80" s="47"/>
      <c r="AF80" s="47"/>
      <c r="AG80" s="47"/>
      <c r="AH80" s="37"/>
      <c r="AI80" s="37"/>
      <c r="AJ80" s="37"/>
      <c r="AK80" s="6"/>
      <c r="AL80" s="6"/>
    </row>
    <row r="81" spans="1:38" ht="16.5" customHeight="1" x14ac:dyDescent="0.2">
      <c r="A81" s="86"/>
      <c r="B81" s="51" t="s">
        <v>51</v>
      </c>
      <c r="C81" s="25"/>
      <c r="D81" s="27"/>
      <c r="E81" s="30"/>
      <c r="F81" s="37"/>
      <c r="G81" s="37"/>
      <c r="H81" s="37"/>
      <c r="I81" s="37"/>
      <c r="J81" s="47"/>
      <c r="K81" s="47"/>
      <c r="L81" s="47"/>
      <c r="M81" s="37"/>
      <c r="N81" s="37"/>
      <c r="O81" s="37"/>
      <c r="P81" s="37"/>
      <c r="Q81" s="37"/>
      <c r="R81" s="47"/>
      <c r="S81" s="47"/>
      <c r="T81" s="49"/>
      <c r="U81" s="37"/>
      <c r="V81" s="37"/>
      <c r="W81" s="37"/>
      <c r="X81" s="37"/>
      <c r="Y81" s="47"/>
      <c r="Z81" s="47"/>
      <c r="AA81" s="37"/>
      <c r="AB81" s="37"/>
      <c r="AC81" s="37"/>
      <c r="AD81" s="37"/>
      <c r="AE81" s="47"/>
      <c r="AF81" s="47"/>
      <c r="AG81" s="47"/>
      <c r="AH81" s="37"/>
      <c r="AI81" s="37"/>
      <c r="AJ81" s="37"/>
      <c r="AK81" s="6"/>
      <c r="AL81" s="6"/>
    </row>
    <row r="82" spans="1:38" ht="16.5" customHeight="1" x14ac:dyDescent="0.2">
      <c r="A82" s="86"/>
      <c r="B82" s="51" t="s">
        <v>51</v>
      </c>
      <c r="C82" s="25"/>
      <c r="D82" s="27"/>
      <c r="E82" s="30"/>
      <c r="F82" s="37"/>
      <c r="G82" s="37"/>
      <c r="H82" s="37"/>
      <c r="I82" s="37"/>
      <c r="J82" s="47"/>
      <c r="K82" s="47"/>
      <c r="L82" s="47"/>
      <c r="M82" s="37"/>
      <c r="N82" s="37"/>
      <c r="O82" s="37"/>
      <c r="P82" s="37"/>
      <c r="Q82" s="37"/>
      <c r="R82" s="47"/>
      <c r="S82" s="47"/>
      <c r="T82" s="49"/>
      <c r="U82" s="37"/>
      <c r="V82" s="37"/>
      <c r="W82" s="37"/>
      <c r="X82" s="37"/>
      <c r="Y82" s="47"/>
      <c r="Z82" s="47"/>
      <c r="AA82" s="37"/>
      <c r="AB82" s="37"/>
      <c r="AC82" s="37"/>
      <c r="AD82" s="37"/>
      <c r="AE82" s="47"/>
      <c r="AF82" s="47"/>
      <c r="AG82" s="47"/>
      <c r="AH82" s="37"/>
      <c r="AI82" s="37"/>
      <c r="AJ82" s="37"/>
      <c r="AK82" s="6"/>
      <c r="AL82" s="6"/>
    </row>
    <row r="83" spans="1:38" ht="16.5" customHeight="1" x14ac:dyDescent="0.2">
      <c r="A83" s="86"/>
      <c r="B83" s="51" t="s">
        <v>51</v>
      </c>
      <c r="C83" s="42"/>
      <c r="D83" s="43"/>
      <c r="E83" s="30"/>
      <c r="F83" s="35"/>
      <c r="G83" s="35"/>
      <c r="H83" s="45"/>
      <c r="I83" s="35"/>
      <c r="J83" s="47"/>
      <c r="K83" s="47"/>
      <c r="L83" s="47"/>
      <c r="M83" s="35"/>
      <c r="N83" s="35"/>
      <c r="O83" s="35"/>
      <c r="P83" s="35"/>
      <c r="Q83" s="35"/>
      <c r="R83" s="47"/>
      <c r="S83" s="47"/>
      <c r="T83" s="49"/>
      <c r="U83" s="35"/>
      <c r="V83" s="35"/>
      <c r="W83" s="35"/>
      <c r="X83" s="35"/>
      <c r="Y83" s="47"/>
      <c r="Z83" s="47"/>
      <c r="AA83" s="35"/>
      <c r="AB83" s="35"/>
      <c r="AC83" s="35"/>
      <c r="AD83" s="35"/>
      <c r="AE83" s="47"/>
      <c r="AF83" s="47"/>
      <c r="AG83" s="47"/>
      <c r="AH83" s="35"/>
      <c r="AI83" s="35"/>
      <c r="AJ83" s="35"/>
      <c r="AK83" s="41"/>
      <c r="AL83" s="41"/>
    </row>
    <row r="84" spans="1:38" ht="16.5" customHeight="1" x14ac:dyDescent="0.2">
      <c r="A84" s="87" t="s">
        <v>5</v>
      </c>
      <c r="B84" s="87"/>
      <c r="C84" s="88">
        <f>COUNTA(C62:C83)</f>
        <v>0</v>
      </c>
      <c r="D84" s="88"/>
      <c r="E84" s="31"/>
      <c r="F84" s="38"/>
      <c r="G84" s="38"/>
      <c r="H84" s="38"/>
      <c r="I84" s="38"/>
      <c r="J84" s="47"/>
      <c r="K84" s="47"/>
      <c r="L84" s="47"/>
      <c r="M84" s="38"/>
      <c r="N84" s="38"/>
      <c r="O84" s="38"/>
      <c r="P84" s="38"/>
      <c r="Q84" s="38"/>
      <c r="R84" s="47"/>
      <c r="S84" s="47"/>
      <c r="T84" s="49"/>
      <c r="U84" s="38"/>
      <c r="V84" s="38"/>
      <c r="W84" s="38"/>
      <c r="X84" s="38"/>
      <c r="Y84" s="47"/>
      <c r="Z84" s="47"/>
      <c r="AA84" s="38"/>
      <c r="AB84" s="38"/>
      <c r="AC84" s="38"/>
      <c r="AD84" s="38"/>
      <c r="AE84" s="47"/>
      <c r="AF84" s="47"/>
      <c r="AG84" s="47"/>
      <c r="AH84" s="38"/>
      <c r="AI84" s="38"/>
      <c r="AJ84" s="38"/>
      <c r="AK84" s="6"/>
      <c r="AL84" s="6"/>
    </row>
    <row r="85" spans="1:38" ht="16.5" customHeight="1" x14ac:dyDescent="0.2"/>
    <row r="86" spans="1:38" ht="16.5" customHeight="1" x14ac:dyDescent="0.2">
      <c r="A86" s="87" t="s">
        <v>34</v>
      </c>
      <c r="B86" s="89" t="s">
        <v>38</v>
      </c>
      <c r="C86" s="87" t="s">
        <v>35</v>
      </c>
      <c r="D86" s="87" t="s">
        <v>36</v>
      </c>
      <c r="E86" s="91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 t="str">
        <f>IF(MONTH($AG$8+3)=MONTH($AG$8),$AG$8+3,"")</f>
        <v/>
      </c>
      <c r="AK86" s="83" t="s">
        <v>50</v>
      </c>
      <c r="AL86" s="83" t="s">
        <v>48</v>
      </c>
    </row>
    <row r="87" spans="1:38" ht="46.5" customHeight="1" x14ac:dyDescent="0.2">
      <c r="A87" s="87"/>
      <c r="B87" s="90"/>
      <c r="C87" s="87"/>
      <c r="D87" s="87"/>
      <c r="E87" s="92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 t="str">
        <f>IF(MONTH($AG$8+3)=MONTH($AG$8),$AG$8+3,"")</f>
        <v/>
      </c>
      <c r="AK87" s="84"/>
      <c r="AL87" s="84"/>
    </row>
    <row r="88" spans="1:38" ht="16.5" customHeight="1" x14ac:dyDescent="0.2">
      <c r="A88" s="85"/>
      <c r="B88" s="51" t="s">
        <v>51</v>
      </c>
      <c r="C88" s="25"/>
      <c r="D88" s="26"/>
      <c r="E88" s="28"/>
      <c r="F88" s="37"/>
      <c r="G88" s="37"/>
      <c r="H88" s="37"/>
      <c r="I88" s="37"/>
      <c r="J88" s="37"/>
      <c r="K88" s="47"/>
      <c r="L88" s="47"/>
      <c r="M88" s="37"/>
      <c r="N88" s="37"/>
      <c r="O88" s="37"/>
      <c r="P88" s="37"/>
      <c r="Q88" s="37"/>
      <c r="R88" s="47"/>
      <c r="S88" s="47"/>
      <c r="T88" s="49"/>
      <c r="U88" s="37"/>
      <c r="V88" s="37"/>
      <c r="W88" s="37"/>
      <c r="X88" s="37"/>
      <c r="Y88" s="47"/>
      <c r="Z88" s="47"/>
      <c r="AA88" s="37"/>
      <c r="AB88" s="37"/>
      <c r="AC88" s="37"/>
      <c r="AD88" s="37"/>
      <c r="AE88" s="37"/>
      <c r="AF88" s="47"/>
      <c r="AG88" s="47"/>
      <c r="AH88" s="37"/>
      <c r="AI88" s="37"/>
      <c r="AJ88" s="37"/>
      <c r="AK88" s="6"/>
      <c r="AL88" s="6"/>
    </row>
    <row r="89" spans="1:38" ht="16.5" customHeight="1" x14ac:dyDescent="0.2">
      <c r="A89" s="86"/>
      <c r="B89" s="51" t="s">
        <v>51</v>
      </c>
      <c r="C89" s="12"/>
      <c r="D89" s="36"/>
      <c r="E89" s="29"/>
      <c r="F89" s="37"/>
      <c r="G89" s="37"/>
      <c r="H89" s="37"/>
      <c r="I89" s="37"/>
      <c r="J89" s="47"/>
      <c r="K89" s="47"/>
      <c r="L89" s="47"/>
      <c r="M89" s="37"/>
      <c r="N89" s="37"/>
      <c r="O89" s="37"/>
      <c r="P89" s="37"/>
      <c r="Q89" s="37"/>
      <c r="R89" s="47"/>
      <c r="S89" s="47"/>
      <c r="T89" s="49"/>
      <c r="U89" s="37"/>
      <c r="V89" s="37"/>
      <c r="W89" s="37"/>
      <c r="X89" s="47"/>
      <c r="Y89" s="47"/>
      <c r="Z89" s="47"/>
      <c r="AA89" s="37"/>
      <c r="AB89" s="37"/>
      <c r="AC89" s="37"/>
      <c r="AD89" s="37"/>
      <c r="AE89" s="47"/>
      <c r="AF89" s="47"/>
      <c r="AG89" s="47"/>
      <c r="AH89" s="37"/>
      <c r="AI89" s="37"/>
      <c r="AJ89" s="37"/>
      <c r="AK89" s="6"/>
      <c r="AL89" s="6"/>
    </row>
    <row r="90" spans="1:38" ht="16.5" customHeight="1" x14ac:dyDescent="0.2">
      <c r="A90" s="86"/>
      <c r="B90" s="51" t="s">
        <v>51</v>
      </c>
      <c r="C90" s="12"/>
      <c r="D90" s="36"/>
      <c r="E90" s="29"/>
      <c r="F90" s="37"/>
      <c r="G90" s="37"/>
      <c r="H90" s="37"/>
      <c r="I90" s="37"/>
      <c r="J90" s="47"/>
      <c r="K90" s="47"/>
      <c r="L90" s="47"/>
      <c r="M90" s="37"/>
      <c r="N90" s="37"/>
      <c r="O90" s="37"/>
      <c r="P90" s="37"/>
      <c r="Q90" s="37"/>
      <c r="R90" s="47"/>
      <c r="S90" s="47"/>
      <c r="T90" s="49"/>
      <c r="U90" s="37"/>
      <c r="V90" s="37"/>
      <c r="W90" s="37"/>
      <c r="X90" s="47"/>
      <c r="Y90" s="47"/>
      <c r="Z90" s="47"/>
      <c r="AA90" s="37"/>
      <c r="AB90" s="37"/>
      <c r="AC90" s="37"/>
      <c r="AD90" s="37"/>
      <c r="AE90" s="47"/>
      <c r="AF90" s="47"/>
      <c r="AG90" s="47"/>
      <c r="AH90" s="37"/>
      <c r="AI90" s="37"/>
      <c r="AJ90" s="37"/>
      <c r="AK90" s="6"/>
      <c r="AL90" s="6"/>
    </row>
    <row r="91" spans="1:38" ht="16.5" customHeight="1" x14ac:dyDescent="0.2">
      <c r="A91" s="86"/>
      <c r="B91" s="51" t="s">
        <v>51</v>
      </c>
      <c r="C91" s="12"/>
      <c r="D91" s="36"/>
      <c r="E91" s="29"/>
      <c r="F91" s="37"/>
      <c r="G91" s="37"/>
      <c r="H91" s="37"/>
      <c r="I91" s="37"/>
      <c r="J91" s="47"/>
      <c r="K91" s="47"/>
      <c r="L91" s="47"/>
      <c r="M91" s="37"/>
      <c r="N91" s="37"/>
      <c r="O91" s="37"/>
      <c r="P91" s="37"/>
      <c r="Q91" s="37"/>
      <c r="R91" s="47"/>
      <c r="S91" s="47"/>
      <c r="T91" s="49"/>
      <c r="U91" s="37"/>
      <c r="V91" s="37"/>
      <c r="W91" s="37"/>
      <c r="X91" s="47"/>
      <c r="Y91" s="47"/>
      <c r="Z91" s="47"/>
      <c r="AA91" s="37"/>
      <c r="AB91" s="37"/>
      <c r="AC91" s="37"/>
      <c r="AD91" s="37"/>
      <c r="AE91" s="47"/>
      <c r="AF91" s="47"/>
      <c r="AG91" s="47"/>
      <c r="AH91" s="37"/>
      <c r="AI91" s="37"/>
      <c r="AJ91" s="37"/>
      <c r="AK91" s="6"/>
      <c r="AL91" s="6"/>
    </row>
    <row r="92" spans="1:38" ht="16.5" customHeight="1" x14ac:dyDescent="0.2">
      <c r="A92" s="86"/>
      <c r="B92" s="51" t="s">
        <v>51</v>
      </c>
      <c r="C92" s="12"/>
      <c r="D92" s="36"/>
      <c r="E92" s="29"/>
      <c r="F92" s="37"/>
      <c r="G92" s="37"/>
      <c r="H92" s="37"/>
      <c r="I92" s="37"/>
      <c r="J92" s="47"/>
      <c r="K92" s="47"/>
      <c r="L92" s="47"/>
      <c r="M92" s="37"/>
      <c r="N92" s="37"/>
      <c r="O92" s="37"/>
      <c r="P92" s="37"/>
      <c r="Q92" s="37"/>
      <c r="R92" s="47"/>
      <c r="S92" s="47"/>
      <c r="T92" s="49"/>
      <c r="U92" s="37"/>
      <c r="V92" s="37"/>
      <c r="W92" s="37"/>
      <c r="X92" s="47"/>
      <c r="Y92" s="47"/>
      <c r="Z92" s="47"/>
      <c r="AA92" s="37"/>
      <c r="AB92" s="37"/>
      <c r="AC92" s="37"/>
      <c r="AD92" s="37"/>
      <c r="AE92" s="47"/>
      <c r="AF92" s="47"/>
      <c r="AG92" s="47"/>
      <c r="AH92" s="37"/>
      <c r="AI92" s="37"/>
      <c r="AJ92" s="37"/>
      <c r="AK92" s="6"/>
      <c r="AL92" s="6"/>
    </row>
    <row r="93" spans="1:38" ht="16.5" customHeight="1" x14ac:dyDescent="0.2">
      <c r="A93" s="86"/>
      <c r="B93" s="51" t="s">
        <v>51</v>
      </c>
      <c r="C93" s="12"/>
      <c r="D93" s="36"/>
      <c r="E93" s="29"/>
      <c r="F93" s="37"/>
      <c r="G93" s="37"/>
      <c r="H93" s="37"/>
      <c r="I93" s="37"/>
      <c r="J93" s="47"/>
      <c r="K93" s="47"/>
      <c r="L93" s="47"/>
      <c r="M93" s="37"/>
      <c r="N93" s="37"/>
      <c r="O93" s="37"/>
      <c r="P93" s="37"/>
      <c r="Q93" s="37"/>
      <c r="R93" s="47"/>
      <c r="S93" s="47"/>
      <c r="T93" s="49"/>
      <c r="U93" s="37"/>
      <c r="V93" s="37"/>
      <c r="W93" s="37"/>
      <c r="X93" s="47"/>
      <c r="Y93" s="47"/>
      <c r="Z93" s="47"/>
      <c r="AA93" s="37"/>
      <c r="AB93" s="37"/>
      <c r="AC93" s="37"/>
      <c r="AD93" s="37"/>
      <c r="AE93" s="47"/>
      <c r="AF93" s="47"/>
      <c r="AG93" s="47"/>
      <c r="AH93" s="37"/>
      <c r="AI93" s="37"/>
      <c r="AJ93" s="37"/>
      <c r="AK93" s="6"/>
      <c r="AL93" s="6"/>
    </row>
    <row r="94" spans="1:38" ht="16.5" customHeight="1" x14ac:dyDescent="0.2">
      <c r="A94" s="86"/>
      <c r="B94" s="51" t="s">
        <v>51</v>
      </c>
      <c r="C94" s="12"/>
      <c r="D94" s="36"/>
      <c r="E94" s="29"/>
      <c r="F94" s="37"/>
      <c r="G94" s="37"/>
      <c r="H94" s="37"/>
      <c r="I94" s="37"/>
      <c r="J94" s="47"/>
      <c r="K94" s="47"/>
      <c r="L94" s="47"/>
      <c r="M94" s="37"/>
      <c r="N94" s="37"/>
      <c r="O94" s="37"/>
      <c r="P94" s="37"/>
      <c r="Q94" s="37"/>
      <c r="R94" s="47"/>
      <c r="S94" s="47"/>
      <c r="T94" s="49"/>
      <c r="U94" s="37"/>
      <c r="V94" s="37"/>
      <c r="W94" s="37"/>
      <c r="X94" s="47"/>
      <c r="Y94" s="47"/>
      <c r="Z94" s="47"/>
      <c r="AA94" s="37"/>
      <c r="AB94" s="37"/>
      <c r="AC94" s="37"/>
      <c r="AD94" s="37"/>
      <c r="AE94" s="47"/>
      <c r="AF94" s="47"/>
      <c r="AG94" s="47"/>
      <c r="AH94" s="37"/>
      <c r="AI94" s="37"/>
      <c r="AJ94" s="37"/>
      <c r="AK94" s="6"/>
      <c r="AL94" s="6"/>
    </row>
    <row r="95" spans="1:38" ht="16.5" customHeight="1" x14ac:dyDescent="0.2">
      <c r="A95" s="86"/>
      <c r="B95" s="51" t="s">
        <v>51</v>
      </c>
      <c r="C95" s="12"/>
      <c r="D95" s="36"/>
      <c r="E95" s="29"/>
      <c r="F95" s="37"/>
      <c r="G95" s="37"/>
      <c r="H95" s="37"/>
      <c r="I95" s="37"/>
      <c r="J95" s="47"/>
      <c r="K95" s="47"/>
      <c r="L95" s="47"/>
      <c r="M95" s="37"/>
      <c r="N95" s="37"/>
      <c r="O95" s="37"/>
      <c r="P95" s="37"/>
      <c r="Q95" s="37"/>
      <c r="R95" s="47"/>
      <c r="S95" s="47"/>
      <c r="T95" s="49"/>
      <c r="U95" s="37"/>
      <c r="V95" s="37"/>
      <c r="W95" s="37"/>
      <c r="X95" s="47"/>
      <c r="Y95" s="47"/>
      <c r="Z95" s="47"/>
      <c r="AA95" s="37"/>
      <c r="AB95" s="37"/>
      <c r="AC95" s="37"/>
      <c r="AD95" s="37"/>
      <c r="AE95" s="47"/>
      <c r="AF95" s="47"/>
      <c r="AG95" s="47"/>
      <c r="AH95" s="37"/>
      <c r="AI95" s="37"/>
      <c r="AJ95" s="37"/>
      <c r="AK95" s="6"/>
      <c r="AL95" s="6"/>
    </row>
    <row r="96" spans="1:38" ht="16.5" customHeight="1" x14ac:dyDescent="0.2">
      <c r="A96" s="86"/>
      <c r="B96" s="51" t="s">
        <v>51</v>
      </c>
      <c r="C96" s="12"/>
      <c r="D96" s="36"/>
      <c r="E96" s="29"/>
      <c r="F96" s="37"/>
      <c r="G96" s="37"/>
      <c r="H96" s="37"/>
      <c r="I96" s="37"/>
      <c r="J96" s="47"/>
      <c r="K96" s="47"/>
      <c r="L96" s="47"/>
      <c r="M96" s="37"/>
      <c r="N96" s="37"/>
      <c r="O96" s="37"/>
      <c r="P96" s="37"/>
      <c r="Q96" s="37"/>
      <c r="R96" s="47"/>
      <c r="S96" s="47"/>
      <c r="T96" s="49"/>
      <c r="U96" s="37"/>
      <c r="V96" s="37"/>
      <c r="W96" s="37"/>
      <c r="X96" s="47"/>
      <c r="Y96" s="47"/>
      <c r="Z96" s="47"/>
      <c r="AA96" s="37"/>
      <c r="AB96" s="37"/>
      <c r="AC96" s="37"/>
      <c r="AD96" s="37"/>
      <c r="AE96" s="47"/>
      <c r="AF96" s="47"/>
      <c r="AG96" s="47"/>
      <c r="AH96" s="37"/>
      <c r="AI96" s="37"/>
      <c r="AJ96" s="37"/>
      <c r="AK96" s="6"/>
      <c r="AL96" s="6"/>
    </row>
    <row r="97" spans="1:38" ht="16.5" customHeight="1" x14ac:dyDescent="0.2">
      <c r="A97" s="86"/>
      <c r="B97" s="51" t="s">
        <v>51</v>
      </c>
      <c r="C97" s="12"/>
      <c r="D97" s="36"/>
      <c r="E97" s="29"/>
      <c r="F97" s="37"/>
      <c r="G97" s="37"/>
      <c r="H97" s="37"/>
      <c r="I97" s="37"/>
      <c r="J97" s="47"/>
      <c r="K97" s="47"/>
      <c r="L97" s="47"/>
      <c r="M97" s="37"/>
      <c r="N97" s="37"/>
      <c r="O97" s="37"/>
      <c r="P97" s="37"/>
      <c r="Q97" s="37"/>
      <c r="R97" s="47"/>
      <c r="S97" s="47"/>
      <c r="T97" s="49"/>
      <c r="U97" s="37"/>
      <c r="V97" s="37"/>
      <c r="W97" s="37"/>
      <c r="X97" s="47"/>
      <c r="Y97" s="47"/>
      <c r="Z97" s="47"/>
      <c r="AA97" s="37"/>
      <c r="AB97" s="37"/>
      <c r="AC97" s="37"/>
      <c r="AD97" s="37"/>
      <c r="AE97" s="47"/>
      <c r="AF97" s="47"/>
      <c r="AG97" s="47"/>
      <c r="AH97" s="37"/>
      <c r="AI97" s="37"/>
      <c r="AJ97" s="37"/>
      <c r="AK97" s="6"/>
      <c r="AL97" s="6"/>
    </row>
    <row r="98" spans="1:38" ht="16.5" customHeight="1" x14ac:dyDescent="0.2">
      <c r="A98" s="86"/>
      <c r="B98" s="51" t="s">
        <v>51</v>
      </c>
      <c r="C98" s="12"/>
      <c r="D98" s="36"/>
      <c r="E98" s="29"/>
      <c r="F98" s="37"/>
      <c r="G98" s="37"/>
      <c r="H98" s="37"/>
      <c r="I98" s="37"/>
      <c r="J98" s="47"/>
      <c r="K98" s="47"/>
      <c r="L98" s="47"/>
      <c r="M98" s="37"/>
      <c r="N98" s="37"/>
      <c r="O98" s="37"/>
      <c r="P98" s="37"/>
      <c r="Q98" s="37"/>
      <c r="R98" s="47"/>
      <c r="S98" s="47"/>
      <c r="T98" s="49"/>
      <c r="U98" s="37"/>
      <c r="V98" s="37"/>
      <c r="W98" s="37"/>
      <c r="X98" s="47"/>
      <c r="Y98" s="47"/>
      <c r="Z98" s="47"/>
      <c r="AA98" s="37"/>
      <c r="AB98" s="37"/>
      <c r="AC98" s="37"/>
      <c r="AD98" s="37"/>
      <c r="AE98" s="47"/>
      <c r="AF98" s="47"/>
      <c r="AG98" s="47"/>
      <c r="AH98" s="37"/>
      <c r="AI98" s="37"/>
      <c r="AJ98" s="37"/>
      <c r="AK98" s="6"/>
      <c r="AL98" s="6"/>
    </row>
    <row r="99" spans="1:38" ht="16.5" customHeight="1" x14ac:dyDescent="0.2">
      <c r="A99" s="86"/>
      <c r="B99" s="51" t="s">
        <v>51</v>
      </c>
      <c r="C99" s="12"/>
      <c r="D99" s="36"/>
      <c r="E99" s="29"/>
      <c r="F99" s="37"/>
      <c r="G99" s="37"/>
      <c r="H99" s="37"/>
      <c r="I99" s="37"/>
      <c r="J99" s="47"/>
      <c r="K99" s="47"/>
      <c r="L99" s="47"/>
      <c r="M99" s="37"/>
      <c r="N99" s="37"/>
      <c r="O99" s="37"/>
      <c r="P99" s="37"/>
      <c r="Q99" s="37"/>
      <c r="R99" s="47"/>
      <c r="S99" s="47"/>
      <c r="T99" s="49"/>
      <c r="U99" s="37"/>
      <c r="V99" s="37"/>
      <c r="W99" s="37"/>
      <c r="X99" s="47"/>
      <c r="Y99" s="47"/>
      <c r="Z99" s="47"/>
      <c r="AA99" s="37"/>
      <c r="AB99" s="37"/>
      <c r="AC99" s="37"/>
      <c r="AD99" s="37"/>
      <c r="AE99" s="47"/>
      <c r="AF99" s="47"/>
      <c r="AG99" s="47"/>
      <c r="AH99" s="37"/>
      <c r="AI99" s="37"/>
      <c r="AJ99" s="37"/>
      <c r="AK99" s="6"/>
      <c r="AL99" s="6"/>
    </row>
    <row r="100" spans="1:38" ht="16.5" customHeight="1" x14ac:dyDescent="0.2">
      <c r="A100" s="86"/>
      <c r="B100" s="51" t="s">
        <v>51</v>
      </c>
      <c r="C100" s="12"/>
      <c r="D100" s="36"/>
      <c r="E100" s="29"/>
      <c r="F100" s="37"/>
      <c r="G100" s="37"/>
      <c r="H100" s="37"/>
      <c r="I100" s="37"/>
      <c r="J100" s="47"/>
      <c r="K100" s="47"/>
      <c r="L100" s="47"/>
      <c r="M100" s="37"/>
      <c r="N100" s="37"/>
      <c r="O100" s="37"/>
      <c r="P100" s="37"/>
      <c r="Q100" s="37"/>
      <c r="R100" s="47"/>
      <c r="S100" s="47"/>
      <c r="T100" s="49"/>
      <c r="U100" s="37"/>
      <c r="V100" s="37"/>
      <c r="W100" s="37"/>
      <c r="X100" s="47"/>
      <c r="Y100" s="47"/>
      <c r="Z100" s="47"/>
      <c r="AA100" s="37"/>
      <c r="AB100" s="37"/>
      <c r="AC100" s="37"/>
      <c r="AD100" s="37"/>
      <c r="AE100" s="47"/>
      <c r="AF100" s="47"/>
      <c r="AG100" s="47"/>
      <c r="AH100" s="37"/>
      <c r="AI100" s="37"/>
      <c r="AJ100" s="37"/>
      <c r="AK100" s="6"/>
      <c r="AL100" s="6"/>
    </row>
    <row r="101" spans="1:38" ht="16.5" customHeight="1" x14ac:dyDescent="0.2">
      <c r="A101" s="86"/>
      <c r="B101" s="51" t="s">
        <v>51</v>
      </c>
      <c r="C101" s="12"/>
      <c r="D101" s="36"/>
      <c r="E101" s="29"/>
      <c r="F101" s="37"/>
      <c r="G101" s="37"/>
      <c r="H101" s="37"/>
      <c r="I101" s="37"/>
      <c r="J101" s="47"/>
      <c r="K101" s="47"/>
      <c r="L101" s="47"/>
      <c r="M101" s="37"/>
      <c r="N101" s="37"/>
      <c r="O101" s="37"/>
      <c r="P101" s="37"/>
      <c r="Q101" s="37"/>
      <c r="R101" s="47"/>
      <c r="S101" s="47"/>
      <c r="T101" s="49"/>
      <c r="U101" s="37"/>
      <c r="V101" s="37"/>
      <c r="W101" s="37"/>
      <c r="X101" s="47"/>
      <c r="Y101" s="47"/>
      <c r="Z101" s="47"/>
      <c r="AA101" s="37"/>
      <c r="AB101" s="37"/>
      <c r="AC101" s="37"/>
      <c r="AD101" s="37"/>
      <c r="AE101" s="47"/>
      <c r="AF101" s="47"/>
      <c r="AG101" s="47"/>
      <c r="AH101" s="37"/>
      <c r="AI101" s="37"/>
      <c r="AJ101" s="37"/>
      <c r="AK101" s="6"/>
      <c r="AL101" s="6"/>
    </row>
    <row r="102" spans="1:38" ht="16.5" customHeight="1" x14ac:dyDescent="0.2">
      <c r="A102" s="86"/>
      <c r="B102" s="51" t="s">
        <v>51</v>
      </c>
      <c r="C102" s="12"/>
      <c r="D102" s="36"/>
      <c r="E102" s="29"/>
      <c r="F102" s="37"/>
      <c r="G102" s="37"/>
      <c r="H102" s="37"/>
      <c r="I102" s="37"/>
      <c r="J102" s="47"/>
      <c r="K102" s="47"/>
      <c r="L102" s="47"/>
      <c r="M102" s="37"/>
      <c r="N102" s="37"/>
      <c r="O102" s="37"/>
      <c r="P102" s="37"/>
      <c r="Q102" s="37"/>
      <c r="R102" s="47"/>
      <c r="S102" s="47"/>
      <c r="T102" s="49"/>
      <c r="U102" s="37"/>
      <c r="V102" s="37"/>
      <c r="W102" s="37"/>
      <c r="X102" s="47"/>
      <c r="Y102" s="47"/>
      <c r="Z102" s="47"/>
      <c r="AA102" s="37"/>
      <c r="AB102" s="37"/>
      <c r="AC102" s="37"/>
      <c r="AD102" s="37"/>
      <c r="AE102" s="47"/>
      <c r="AF102" s="47"/>
      <c r="AG102" s="47"/>
      <c r="AH102" s="37"/>
      <c r="AI102" s="37"/>
      <c r="AJ102" s="37"/>
      <c r="AK102" s="6"/>
      <c r="AL102" s="6"/>
    </row>
    <row r="103" spans="1:38" ht="16.5" customHeight="1" x14ac:dyDescent="0.2">
      <c r="A103" s="86"/>
      <c r="B103" s="51" t="s">
        <v>51</v>
      </c>
      <c r="C103" s="12"/>
      <c r="D103" s="36"/>
      <c r="E103" s="29"/>
      <c r="F103" s="37"/>
      <c r="G103" s="37"/>
      <c r="H103" s="37"/>
      <c r="I103" s="37"/>
      <c r="J103" s="47"/>
      <c r="K103" s="47"/>
      <c r="L103" s="47"/>
      <c r="M103" s="37"/>
      <c r="N103" s="37"/>
      <c r="O103" s="37"/>
      <c r="P103" s="37"/>
      <c r="Q103" s="37"/>
      <c r="R103" s="47"/>
      <c r="S103" s="47"/>
      <c r="T103" s="49"/>
      <c r="U103" s="37"/>
      <c r="V103" s="37"/>
      <c r="W103" s="37"/>
      <c r="X103" s="47"/>
      <c r="Y103" s="47"/>
      <c r="Z103" s="47"/>
      <c r="AA103" s="37"/>
      <c r="AB103" s="37"/>
      <c r="AC103" s="37"/>
      <c r="AD103" s="37"/>
      <c r="AE103" s="47"/>
      <c r="AF103" s="47"/>
      <c r="AG103" s="47"/>
      <c r="AH103" s="37"/>
      <c r="AI103" s="37"/>
      <c r="AJ103" s="37"/>
      <c r="AK103" s="6"/>
      <c r="AL103" s="6"/>
    </row>
    <row r="104" spans="1:38" ht="16.5" customHeight="1" x14ac:dyDescent="0.2">
      <c r="A104" s="86"/>
      <c r="B104" s="51" t="s">
        <v>51</v>
      </c>
      <c r="C104" s="12"/>
      <c r="D104" s="36"/>
      <c r="E104" s="29"/>
      <c r="F104" s="37"/>
      <c r="G104" s="37"/>
      <c r="H104" s="37"/>
      <c r="I104" s="37"/>
      <c r="J104" s="47"/>
      <c r="K104" s="47"/>
      <c r="L104" s="47"/>
      <c r="M104" s="37"/>
      <c r="N104" s="37"/>
      <c r="O104" s="37"/>
      <c r="P104" s="37"/>
      <c r="Q104" s="37"/>
      <c r="R104" s="47"/>
      <c r="S104" s="47"/>
      <c r="T104" s="49"/>
      <c r="U104" s="37"/>
      <c r="V104" s="37"/>
      <c r="W104" s="37"/>
      <c r="X104" s="47"/>
      <c r="Y104" s="47"/>
      <c r="Z104" s="47"/>
      <c r="AA104" s="37"/>
      <c r="AB104" s="37"/>
      <c r="AC104" s="37"/>
      <c r="AD104" s="37"/>
      <c r="AE104" s="47"/>
      <c r="AF104" s="47"/>
      <c r="AG104" s="47"/>
      <c r="AH104" s="37"/>
      <c r="AI104" s="37"/>
      <c r="AJ104" s="37"/>
      <c r="AK104" s="6"/>
      <c r="AL104" s="6"/>
    </row>
    <row r="105" spans="1:38" ht="16.5" customHeight="1" x14ac:dyDescent="0.2">
      <c r="A105" s="86"/>
      <c r="B105" s="51" t="s">
        <v>51</v>
      </c>
      <c r="C105" s="12"/>
      <c r="D105" s="36"/>
      <c r="E105" s="29"/>
      <c r="F105" s="37"/>
      <c r="G105" s="37"/>
      <c r="H105" s="37"/>
      <c r="I105" s="37"/>
      <c r="J105" s="47"/>
      <c r="K105" s="47"/>
      <c r="L105" s="47"/>
      <c r="M105" s="37"/>
      <c r="N105" s="37"/>
      <c r="O105" s="37"/>
      <c r="P105" s="37"/>
      <c r="Q105" s="37"/>
      <c r="R105" s="47"/>
      <c r="S105" s="47"/>
      <c r="T105" s="49"/>
      <c r="U105" s="37"/>
      <c r="V105" s="37"/>
      <c r="W105" s="37"/>
      <c r="X105" s="47"/>
      <c r="Y105" s="47"/>
      <c r="Z105" s="47"/>
      <c r="AA105" s="37"/>
      <c r="AB105" s="37"/>
      <c r="AC105" s="37"/>
      <c r="AD105" s="37"/>
      <c r="AE105" s="47"/>
      <c r="AF105" s="47"/>
      <c r="AG105" s="47"/>
      <c r="AH105" s="37"/>
      <c r="AI105" s="37"/>
      <c r="AJ105" s="37"/>
      <c r="AK105" s="6"/>
      <c r="AL105" s="6"/>
    </row>
    <row r="106" spans="1:38" ht="16.5" customHeight="1" x14ac:dyDescent="0.2">
      <c r="A106" s="86"/>
      <c r="B106" s="51" t="s">
        <v>51</v>
      </c>
      <c r="C106" s="12"/>
      <c r="D106" s="36"/>
      <c r="E106" s="29"/>
      <c r="F106" s="37"/>
      <c r="G106" s="37"/>
      <c r="H106" s="37"/>
      <c r="I106" s="37"/>
      <c r="J106" s="47"/>
      <c r="K106" s="47"/>
      <c r="L106" s="47"/>
      <c r="M106" s="37"/>
      <c r="N106" s="37"/>
      <c r="O106" s="37"/>
      <c r="P106" s="37"/>
      <c r="Q106" s="37"/>
      <c r="R106" s="47"/>
      <c r="S106" s="47"/>
      <c r="T106" s="49"/>
      <c r="U106" s="37"/>
      <c r="V106" s="37"/>
      <c r="W106" s="37"/>
      <c r="X106" s="47"/>
      <c r="Y106" s="47"/>
      <c r="Z106" s="47"/>
      <c r="AA106" s="37"/>
      <c r="AB106" s="37"/>
      <c r="AC106" s="37"/>
      <c r="AD106" s="37"/>
      <c r="AE106" s="47"/>
      <c r="AF106" s="47"/>
      <c r="AG106" s="47"/>
      <c r="AH106" s="37"/>
      <c r="AI106" s="37"/>
      <c r="AJ106" s="37"/>
      <c r="AK106" s="6"/>
      <c r="AL106" s="6"/>
    </row>
    <row r="107" spans="1:38" ht="16.5" customHeight="1" x14ac:dyDescent="0.2">
      <c r="A107" s="86"/>
      <c r="B107" s="51" t="s">
        <v>51</v>
      </c>
      <c r="C107" s="25"/>
      <c r="D107" s="27"/>
      <c r="E107" s="30"/>
      <c r="F107" s="37"/>
      <c r="G107" s="37"/>
      <c r="H107" s="37"/>
      <c r="I107" s="37"/>
      <c r="J107" s="47"/>
      <c r="K107" s="47"/>
      <c r="L107" s="47"/>
      <c r="M107" s="37"/>
      <c r="N107" s="37"/>
      <c r="O107" s="37"/>
      <c r="P107" s="37"/>
      <c r="Q107" s="37"/>
      <c r="R107" s="47"/>
      <c r="S107" s="47"/>
      <c r="T107" s="49"/>
      <c r="U107" s="37"/>
      <c r="V107" s="37"/>
      <c r="W107" s="37"/>
      <c r="X107" s="47"/>
      <c r="Y107" s="47"/>
      <c r="Z107" s="47"/>
      <c r="AA107" s="37"/>
      <c r="AB107" s="37"/>
      <c r="AC107" s="37"/>
      <c r="AD107" s="37"/>
      <c r="AE107" s="47"/>
      <c r="AF107" s="47"/>
      <c r="AG107" s="47"/>
      <c r="AH107" s="37"/>
      <c r="AI107" s="37"/>
      <c r="AJ107" s="37"/>
      <c r="AK107" s="6"/>
      <c r="AL107" s="6"/>
    </row>
    <row r="108" spans="1:38" ht="16.5" customHeight="1" x14ac:dyDescent="0.2">
      <c r="A108" s="86"/>
      <c r="B108" s="51" t="s">
        <v>51</v>
      </c>
      <c r="C108" s="25"/>
      <c r="D108" s="27"/>
      <c r="E108" s="30"/>
      <c r="F108" s="37"/>
      <c r="G108" s="37"/>
      <c r="H108" s="37"/>
      <c r="I108" s="37"/>
      <c r="J108" s="47"/>
      <c r="K108" s="47"/>
      <c r="L108" s="47"/>
      <c r="M108" s="37"/>
      <c r="N108" s="37"/>
      <c r="O108" s="37"/>
      <c r="P108" s="37"/>
      <c r="Q108" s="37"/>
      <c r="R108" s="47"/>
      <c r="S108" s="47"/>
      <c r="T108" s="49"/>
      <c r="U108" s="37"/>
      <c r="V108" s="37"/>
      <c r="W108" s="37"/>
      <c r="X108" s="47"/>
      <c r="Y108" s="47"/>
      <c r="Z108" s="47"/>
      <c r="AA108" s="37"/>
      <c r="AB108" s="37"/>
      <c r="AC108" s="37"/>
      <c r="AD108" s="37"/>
      <c r="AE108" s="47"/>
      <c r="AF108" s="47"/>
      <c r="AG108" s="47"/>
      <c r="AH108" s="37"/>
      <c r="AI108" s="37"/>
      <c r="AJ108" s="37"/>
      <c r="AK108" s="6"/>
      <c r="AL108" s="6"/>
    </row>
    <row r="109" spans="1:38" ht="16.5" customHeight="1" x14ac:dyDescent="0.2">
      <c r="A109" s="86"/>
      <c r="B109" s="51" t="s">
        <v>51</v>
      </c>
      <c r="C109" s="42"/>
      <c r="D109" s="43"/>
      <c r="E109" s="30"/>
      <c r="F109" s="35"/>
      <c r="G109" s="35"/>
      <c r="H109" s="45"/>
      <c r="I109" s="35"/>
      <c r="J109" s="47"/>
      <c r="K109" s="47"/>
      <c r="L109" s="47"/>
      <c r="M109" s="35"/>
      <c r="N109" s="35"/>
      <c r="O109" s="35"/>
      <c r="P109" s="35"/>
      <c r="Q109" s="35"/>
      <c r="R109" s="47"/>
      <c r="S109" s="47"/>
      <c r="T109" s="50"/>
      <c r="U109" s="35"/>
      <c r="V109" s="35"/>
      <c r="W109" s="35"/>
      <c r="X109" s="47"/>
      <c r="Y109" s="47"/>
      <c r="Z109" s="47"/>
      <c r="AA109" s="35"/>
      <c r="AB109" s="35"/>
      <c r="AC109" s="35"/>
      <c r="AD109" s="35"/>
      <c r="AE109" s="47"/>
      <c r="AF109" s="47"/>
      <c r="AG109" s="47"/>
      <c r="AH109" s="35"/>
      <c r="AI109" s="35"/>
      <c r="AJ109" s="35"/>
      <c r="AK109" s="41"/>
      <c r="AL109" s="41"/>
    </row>
    <row r="110" spans="1:38" ht="16.5" customHeight="1" x14ac:dyDescent="0.2">
      <c r="A110" s="87" t="s">
        <v>5</v>
      </c>
      <c r="B110" s="87"/>
      <c r="C110" s="88">
        <f>COUNTA(C88:C109)</f>
        <v>0</v>
      </c>
      <c r="D110" s="88"/>
      <c r="E110" s="31"/>
      <c r="F110" s="38"/>
      <c r="G110" s="38"/>
      <c r="H110" s="38"/>
      <c r="I110" s="38"/>
      <c r="J110" s="47"/>
      <c r="K110" s="47"/>
      <c r="L110" s="47"/>
      <c r="M110" s="38"/>
      <c r="N110" s="38"/>
      <c r="O110" s="38"/>
      <c r="P110" s="38"/>
      <c r="Q110" s="38"/>
      <c r="R110" s="47"/>
      <c r="S110" s="47"/>
      <c r="T110" s="48"/>
      <c r="U110" s="38"/>
      <c r="V110" s="38"/>
      <c r="W110" s="38"/>
      <c r="X110" s="47"/>
      <c r="Y110" s="47"/>
      <c r="Z110" s="47"/>
      <c r="AA110" s="38"/>
      <c r="AB110" s="38"/>
      <c r="AC110" s="38"/>
      <c r="AD110" s="38"/>
      <c r="AE110" s="47"/>
      <c r="AF110" s="47"/>
      <c r="AG110" s="47"/>
      <c r="AH110" s="38"/>
      <c r="AI110" s="38"/>
      <c r="AJ110" s="38"/>
      <c r="AK110" s="6"/>
      <c r="AL110" s="6"/>
    </row>
    <row r="111" spans="1:38" ht="16.5" customHeight="1" x14ac:dyDescent="0.2"/>
    <row r="112" spans="1:38" ht="16.5" customHeight="1" x14ac:dyDescent="0.2"/>
    <row r="113" ht="16.5" customHeight="1" x14ac:dyDescent="0.2"/>
    <row r="114" ht="16.5" customHeight="1" x14ac:dyDescent="0.2"/>
    <row r="115" ht="16.5" customHeight="1" x14ac:dyDescent="0.2"/>
    <row r="116" ht="16.5" customHeight="1" x14ac:dyDescent="0.2"/>
    <row r="117" ht="16.5" customHeight="1" x14ac:dyDescent="0.2"/>
    <row r="118" ht="16.5" customHeight="1" x14ac:dyDescent="0.2"/>
    <row r="119" ht="16.5" customHeight="1" x14ac:dyDescent="0.2"/>
    <row r="120" ht="16.5" customHeight="1" x14ac:dyDescent="0.2"/>
    <row r="121" ht="16.5" customHeight="1" x14ac:dyDescent="0.2"/>
    <row r="122" ht="16.5" customHeight="1" x14ac:dyDescent="0.2"/>
    <row r="123" ht="16.5" customHeight="1" x14ac:dyDescent="0.2"/>
    <row r="124" ht="16.5" customHeight="1" x14ac:dyDescent="0.2"/>
    <row r="125" ht="16.5" customHeight="1" x14ac:dyDescent="0.2"/>
    <row r="126" ht="16.5" customHeight="1" x14ac:dyDescent="0.2"/>
    <row r="127" ht="16.5" customHeight="1" x14ac:dyDescent="0.2"/>
    <row r="128" ht="16.5" customHeight="1" x14ac:dyDescent="0.2"/>
    <row r="129" ht="16.5" customHeight="1" x14ac:dyDescent="0.2"/>
    <row r="130" ht="16.5" customHeight="1" x14ac:dyDescent="0.2"/>
    <row r="131" ht="16.5" customHeight="1" x14ac:dyDescent="0.2"/>
    <row r="132" ht="16.5" customHeight="1" x14ac:dyDescent="0.2"/>
    <row r="133" ht="16.5" customHeight="1" x14ac:dyDescent="0.2"/>
    <row r="134" ht="16.5" customHeight="1" x14ac:dyDescent="0.2"/>
    <row r="135" ht="16.5" customHeight="1" x14ac:dyDescent="0.2"/>
    <row r="136" ht="16.5" customHeight="1" x14ac:dyDescent="0.2"/>
    <row r="137" ht="16.5" customHeight="1" x14ac:dyDescent="0.2"/>
    <row r="138" ht="16.5" customHeight="1" x14ac:dyDescent="0.2"/>
    <row r="139" ht="16.5" customHeight="1" x14ac:dyDescent="0.2"/>
    <row r="140" ht="16.5" customHeight="1" x14ac:dyDescent="0.2"/>
    <row r="141" ht="16.5" customHeight="1" x14ac:dyDescent="0.2"/>
    <row r="142" ht="16.5" customHeight="1" x14ac:dyDescent="0.2"/>
    <row r="143" ht="16.5" customHeight="1" x14ac:dyDescent="0.2"/>
    <row r="144" ht="16.5" customHeight="1" x14ac:dyDescent="0.2"/>
    <row r="145" ht="16.5" customHeight="1" x14ac:dyDescent="0.2"/>
    <row r="146" ht="16.5" customHeight="1" x14ac:dyDescent="0.2"/>
    <row r="147" ht="16.5" customHeight="1" x14ac:dyDescent="0.2"/>
    <row r="148" ht="16.5" customHeight="1" x14ac:dyDescent="0.2"/>
    <row r="149" ht="16.5" customHeight="1" x14ac:dyDescent="0.2"/>
    <row r="150" ht="16.5" customHeight="1" x14ac:dyDescent="0.2"/>
    <row r="151" ht="16.5" customHeight="1" x14ac:dyDescent="0.2"/>
    <row r="152" ht="16.5" customHeight="1" x14ac:dyDescent="0.2"/>
    <row r="153" ht="16.5" customHeight="1" x14ac:dyDescent="0.2"/>
    <row r="154" ht="16.5" customHeight="1" x14ac:dyDescent="0.2"/>
    <row r="155" ht="16.5" customHeight="1" x14ac:dyDescent="0.2"/>
    <row r="156" ht="16.5" customHeight="1" x14ac:dyDescent="0.2"/>
    <row r="157" ht="16.5" customHeight="1" x14ac:dyDescent="0.2"/>
    <row r="158" ht="16.5" customHeight="1" x14ac:dyDescent="0.2"/>
    <row r="159" ht="16.5" customHeight="1" x14ac:dyDescent="0.2"/>
    <row r="160" ht="16.5" customHeight="1" x14ac:dyDescent="0.2"/>
    <row r="161" ht="16.5" customHeight="1" x14ac:dyDescent="0.2"/>
    <row r="162" ht="16.5" customHeight="1" x14ac:dyDescent="0.2"/>
    <row r="163" ht="16.5" customHeight="1" x14ac:dyDescent="0.2"/>
    <row r="164" ht="16.5" customHeight="1" x14ac:dyDescent="0.2"/>
    <row r="165" ht="16.5" customHeight="1" x14ac:dyDescent="0.2"/>
    <row r="166" ht="16.5" customHeight="1" x14ac:dyDescent="0.2"/>
    <row r="167" ht="16.5" customHeight="1" x14ac:dyDescent="0.2"/>
    <row r="168" ht="16.5" customHeight="1" x14ac:dyDescent="0.2"/>
    <row r="169" ht="16.5" customHeight="1" x14ac:dyDescent="0.2"/>
    <row r="170" ht="16.5" customHeight="1" x14ac:dyDescent="0.2"/>
    <row r="171" ht="16.5" customHeight="1" x14ac:dyDescent="0.2"/>
    <row r="172" ht="16.5" customHeight="1" x14ac:dyDescent="0.2"/>
    <row r="173" ht="16.5" customHeight="1" x14ac:dyDescent="0.2"/>
    <row r="174" ht="16.5" customHeight="1" x14ac:dyDescent="0.2"/>
    <row r="175" ht="16.5" customHeight="1" x14ac:dyDescent="0.2"/>
    <row r="176" ht="16.5" customHeight="1" x14ac:dyDescent="0.2"/>
    <row r="177" ht="16.5" customHeight="1" x14ac:dyDescent="0.2"/>
    <row r="178" ht="16.5" customHeight="1" x14ac:dyDescent="0.2"/>
    <row r="179" ht="16.5" customHeight="1" x14ac:dyDescent="0.2"/>
    <row r="180" ht="16.5" customHeight="1" x14ac:dyDescent="0.2"/>
    <row r="181" ht="16.5" customHeight="1" x14ac:dyDescent="0.2"/>
    <row r="182" ht="16.5" customHeight="1" x14ac:dyDescent="0.2"/>
    <row r="183" ht="16.5" customHeight="1" x14ac:dyDescent="0.2"/>
    <row r="184" ht="16.5" customHeight="1" x14ac:dyDescent="0.2"/>
    <row r="185" ht="16.5" customHeight="1" x14ac:dyDescent="0.2"/>
    <row r="186" ht="16.5" customHeight="1" x14ac:dyDescent="0.2"/>
    <row r="187" ht="16.5" customHeight="1" x14ac:dyDescent="0.2"/>
    <row r="188" ht="16.5" customHeight="1" x14ac:dyDescent="0.2"/>
    <row r="189" ht="16.5" customHeight="1" x14ac:dyDescent="0.2"/>
    <row r="190" ht="16.5" customHeight="1" x14ac:dyDescent="0.2"/>
    <row r="191" ht="16.5" customHeight="1" x14ac:dyDescent="0.2"/>
  </sheetData>
  <dataConsolidate function="count"/>
  <mergeCells count="49">
    <mergeCell ref="E34:E35"/>
    <mergeCell ref="AK34:AK35"/>
    <mergeCell ref="AL34:AL35"/>
    <mergeCell ref="L2:N3"/>
    <mergeCell ref="Q2:S3"/>
    <mergeCell ref="L4:N5"/>
    <mergeCell ref="Q4:S5"/>
    <mergeCell ref="AL8:AL9"/>
    <mergeCell ref="AB4:AD5"/>
    <mergeCell ref="AB2:AD3"/>
    <mergeCell ref="AK8:AK9"/>
    <mergeCell ref="C58:D58"/>
    <mergeCell ref="A32:B32"/>
    <mergeCell ref="C32:D32"/>
    <mergeCell ref="A34:A35"/>
    <mergeCell ref="B34:B35"/>
    <mergeCell ref="C34:C35"/>
    <mergeCell ref="D34:D35"/>
    <mergeCell ref="W2:Y3"/>
    <mergeCell ref="B8:B9"/>
    <mergeCell ref="C8:C9"/>
    <mergeCell ref="A88:A109"/>
    <mergeCell ref="A110:B110"/>
    <mergeCell ref="C110:D110"/>
    <mergeCell ref="W4:Y5"/>
    <mergeCell ref="O6:AA7"/>
    <mergeCell ref="A8:A9"/>
    <mergeCell ref="D60:D61"/>
    <mergeCell ref="E60:E61"/>
    <mergeCell ref="D8:D9"/>
    <mergeCell ref="A10:A31"/>
    <mergeCell ref="E8:E9"/>
    <mergeCell ref="A36:A57"/>
    <mergeCell ref="A58:B58"/>
    <mergeCell ref="AL60:AL61"/>
    <mergeCell ref="A62:A83"/>
    <mergeCell ref="A84:B84"/>
    <mergeCell ref="C84:D84"/>
    <mergeCell ref="A86:A87"/>
    <mergeCell ref="B86:B87"/>
    <mergeCell ref="C86:C87"/>
    <mergeCell ref="D86:D87"/>
    <mergeCell ref="E86:E87"/>
    <mergeCell ref="AK86:AK87"/>
    <mergeCell ref="AL86:AL87"/>
    <mergeCell ref="B60:B61"/>
    <mergeCell ref="C60:C61"/>
    <mergeCell ref="AK60:AK61"/>
    <mergeCell ref="A60:A61"/>
  </mergeCells>
  <conditionalFormatting sqref="AG10:AG22 M58:Q58 F10:J32 U10:U32 M10:P32">
    <cfRule type="containsText" dxfId="1083" priority="1453" operator="containsText" text="LTP">
      <formula>NOT(ISERROR(SEARCH("LTP",F10)))</formula>
    </cfRule>
    <cfRule type="containsText" dxfId="1082" priority="1454" operator="containsText" text="JAS">
      <formula>NOT(ISERROR(SEARCH("JAS",F10)))</formula>
    </cfRule>
    <cfRule type="containsText" dxfId="1081" priority="1455" operator="containsText" text="RECUP">
      <formula>NOT(ISERROR(SEARCH("RECUP",F10)))</formula>
    </cfRule>
    <cfRule type="containsText" dxfId="1080" priority="1456" operator="containsText" text="CSS">
      <formula>NOT(ISERROR(SEARCH("CSS",F10)))</formula>
    </cfRule>
    <cfRule type="containsText" dxfId="1079" priority="1457" operator="containsText" text="AI">
      <formula>NOT(ISERROR(SEARCH("AI",F10)))</formula>
    </cfRule>
    <cfRule type="containsText" dxfId="1078" priority="1458" operator="containsText" text="FORM">
      <formula>NOT(ISERROR(SEARCH("FORM",F10)))</formula>
    </cfRule>
    <cfRule type="containsText" dxfId="1077" priority="1459" operator="containsText" text="ASA">
      <formula>NOT(ISERROR(SEARCH("ASA",F10)))</formula>
    </cfRule>
    <cfRule type="containsText" dxfId="1076" priority="1460" operator="containsText" text="G">
      <formula>NOT(ISERROR(SEARCH("G",F10)))</formula>
    </cfRule>
    <cfRule type="containsText" dxfId="1075" priority="1462" operator="containsText" text="CA">
      <formula>NOT(ISERROR(SEARCH("CA",F10)))</formula>
    </cfRule>
    <cfRule type="containsText" dxfId="1074" priority="1463" operator="containsText" text="ATM">
      <formula>NOT(ISERROR(SEARCH("ATM",F10)))</formula>
    </cfRule>
  </conditionalFormatting>
  <conditionalFormatting sqref="AG10:AG22 M58:Q58 F10:J32 U10:U32 M10:P32">
    <cfRule type="containsText" dxfId="1073" priority="1461" operator="containsText" text="ATA">
      <formula>NOT(ISERROR(SEARCH("ATA",F10)))</formula>
    </cfRule>
  </conditionalFormatting>
  <conditionalFormatting sqref="F8:AJ9 AG10:AG22 F10:J32 U10:U32 M10:P32">
    <cfRule type="expression" dxfId="1072" priority="1449">
      <formula>OR(WEEKDAY(F$8,2)&gt;5,COUNTIF(Fériés,F$8)&gt;0)</formula>
    </cfRule>
  </conditionalFormatting>
  <conditionalFormatting sqref="B10:B31">
    <cfRule type="containsText" dxfId="1071" priority="1397" operator="containsText" text="LTP">
      <formula>NOT(ISERROR(SEARCH("LTP",B10)))</formula>
    </cfRule>
    <cfRule type="containsText" dxfId="1070" priority="1398" operator="containsText" text="JAS">
      <formula>NOT(ISERROR(SEARCH("JAS",B10)))</formula>
    </cfRule>
    <cfRule type="containsText" dxfId="1069" priority="1399" operator="containsText" text="RECUP">
      <formula>NOT(ISERROR(SEARCH("RECUP",B10)))</formula>
    </cfRule>
    <cfRule type="containsText" dxfId="1068" priority="1400" operator="containsText" text="CSS">
      <formula>NOT(ISERROR(SEARCH("CSS",B10)))</formula>
    </cfRule>
    <cfRule type="containsText" dxfId="1067" priority="1401" operator="containsText" text="AI">
      <formula>NOT(ISERROR(SEARCH("AI",B10)))</formula>
    </cfRule>
    <cfRule type="containsText" dxfId="1066" priority="1402" operator="containsText" text="FORM">
      <formula>NOT(ISERROR(SEARCH("FORM",B10)))</formula>
    </cfRule>
    <cfRule type="containsText" dxfId="1065" priority="1403" operator="containsText" text="ASA">
      <formula>NOT(ISERROR(SEARCH("ASA",B10)))</formula>
    </cfRule>
    <cfRule type="containsText" dxfId="1064" priority="1404" operator="containsText" text="G">
      <formula>NOT(ISERROR(SEARCH("G",B10)))</formula>
    </cfRule>
    <cfRule type="containsText" dxfId="1063" priority="1406" operator="containsText" text="CA">
      <formula>NOT(ISERROR(SEARCH("CA",B10)))</formula>
    </cfRule>
    <cfRule type="containsText" dxfId="1062" priority="1407" operator="containsText" text="ATM">
      <formula>NOT(ISERROR(SEARCH("ATM",B10)))</formula>
    </cfRule>
  </conditionalFormatting>
  <conditionalFormatting sqref="B10:B31">
    <cfRule type="containsText" dxfId="1061" priority="1405" operator="containsText" text="ATA">
      <formula>NOT(ISERROR(SEARCH("ATA",B10)))</formula>
    </cfRule>
  </conditionalFormatting>
  <conditionalFormatting sqref="B10:B31">
    <cfRule type="expression" dxfId="1060" priority="1396">
      <formula>OR(WEEKDAY(B$8,2)&gt;5,COUNTIF(Fériés,B$8)&gt;0)</formula>
    </cfRule>
  </conditionalFormatting>
  <conditionalFormatting sqref="V10:V32">
    <cfRule type="containsText" dxfId="1059" priority="1385" operator="containsText" text="LTP">
      <formula>NOT(ISERROR(SEARCH("LTP",V10)))</formula>
    </cfRule>
    <cfRule type="containsText" dxfId="1058" priority="1386" operator="containsText" text="JAS">
      <formula>NOT(ISERROR(SEARCH("JAS",V10)))</formula>
    </cfRule>
    <cfRule type="containsText" dxfId="1057" priority="1387" operator="containsText" text="RECUP">
      <formula>NOT(ISERROR(SEARCH("RECUP",V10)))</formula>
    </cfRule>
    <cfRule type="containsText" dxfId="1056" priority="1388" operator="containsText" text="CSS">
      <formula>NOT(ISERROR(SEARCH("CSS",V10)))</formula>
    </cfRule>
    <cfRule type="containsText" dxfId="1055" priority="1389" operator="containsText" text="AI">
      <formula>NOT(ISERROR(SEARCH("AI",V10)))</formula>
    </cfRule>
    <cfRule type="containsText" dxfId="1054" priority="1390" operator="containsText" text="FORM">
      <formula>NOT(ISERROR(SEARCH("FORM",V10)))</formula>
    </cfRule>
    <cfRule type="containsText" dxfId="1053" priority="1391" operator="containsText" text="ASA">
      <formula>NOT(ISERROR(SEARCH("ASA",V10)))</formula>
    </cfRule>
    <cfRule type="containsText" dxfId="1052" priority="1392" operator="containsText" text="G">
      <formula>NOT(ISERROR(SEARCH("G",V10)))</formula>
    </cfRule>
    <cfRule type="containsText" dxfId="1051" priority="1394" operator="containsText" text="CA">
      <formula>NOT(ISERROR(SEARCH("CA",V10)))</formula>
    </cfRule>
    <cfRule type="containsText" dxfId="1050" priority="1395" operator="containsText" text="ATM">
      <formula>NOT(ISERROR(SEARCH("ATM",V10)))</formula>
    </cfRule>
  </conditionalFormatting>
  <conditionalFormatting sqref="V10:V32">
    <cfRule type="containsText" dxfId="1049" priority="1393" operator="containsText" text="ATA">
      <formula>NOT(ISERROR(SEARCH("ATA",V10)))</formula>
    </cfRule>
  </conditionalFormatting>
  <conditionalFormatting sqref="V10:V32">
    <cfRule type="expression" dxfId="1048" priority="1382">
      <formula>OR(WEEKDAY(V$8,2)&gt;5,COUNTIF(Fériés,V$8)&gt;0)</formula>
    </cfRule>
  </conditionalFormatting>
  <conditionalFormatting sqref="X10:X32">
    <cfRule type="expression" dxfId="1047" priority="1354">
      <formula>OR(WEEKDAY(X$8,2)&gt;5,COUNTIF(Fériés,X$8)&gt;0)</formula>
    </cfRule>
  </conditionalFormatting>
  <conditionalFormatting sqref="W10:W32">
    <cfRule type="containsText" dxfId="1046" priority="1371" operator="containsText" text="LTP">
      <formula>NOT(ISERROR(SEARCH("LTP",W10)))</formula>
    </cfRule>
    <cfRule type="containsText" dxfId="1045" priority="1372" operator="containsText" text="JAS">
      <formula>NOT(ISERROR(SEARCH("JAS",W10)))</formula>
    </cfRule>
    <cfRule type="containsText" dxfId="1044" priority="1373" operator="containsText" text="RECUP">
      <formula>NOT(ISERROR(SEARCH("RECUP",W10)))</formula>
    </cfRule>
    <cfRule type="containsText" dxfId="1043" priority="1374" operator="containsText" text="CSS">
      <formula>NOT(ISERROR(SEARCH("CSS",W10)))</formula>
    </cfRule>
    <cfRule type="containsText" dxfId="1042" priority="1375" operator="containsText" text="AI">
      <formula>NOT(ISERROR(SEARCH("AI",W10)))</formula>
    </cfRule>
    <cfRule type="containsText" dxfId="1041" priority="1376" operator="containsText" text="FORM">
      <formula>NOT(ISERROR(SEARCH("FORM",W10)))</formula>
    </cfRule>
    <cfRule type="containsText" dxfId="1040" priority="1377" operator="containsText" text="ASA">
      <formula>NOT(ISERROR(SEARCH("ASA",W10)))</formula>
    </cfRule>
    <cfRule type="containsText" dxfId="1039" priority="1378" operator="containsText" text="G">
      <formula>NOT(ISERROR(SEARCH("G",W10)))</formula>
    </cfRule>
    <cfRule type="containsText" dxfId="1038" priority="1380" operator="containsText" text="CA">
      <formula>NOT(ISERROR(SEARCH("CA",W10)))</formula>
    </cfRule>
    <cfRule type="containsText" dxfId="1037" priority="1381" operator="containsText" text="ATM">
      <formula>NOT(ISERROR(SEARCH("ATM",W10)))</formula>
    </cfRule>
  </conditionalFormatting>
  <conditionalFormatting sqref="W10:W32">
    <cfRule type="containsText" dxfId="1036" priority="1379" operator="containsText" text="ATA">
      <formula>NOT(ISERROR(SEARCH("ATA",W10)))</formula>
    </cfRule>
  </conditionalFormatting>
  <conditionalFormatting sqref="W10:W32">
    <cfRule type="expression" dxfId="1035" priority="1368">
      <formula>OR(WEEKDAY(W$8,2)&gt;5,COUNTIF(Fériés,W$8)&gt;0)</formula>
    </cfRule>
  </conditionalFormatting>
  <conditionalFormatting sqref="X10:X32">
    <cfRule type="containsText" dxfId="1034" priority="1357" operator="containsText" text="LTP">
      <formula>NOT(ISERROR(SEARCH("LTP",X10)))</formula>
    </cfRule>
    <cfRule type="containsText" dxfId="1033" priority="1358" operator="containsText" text="JAS">
      <formula>NOT(ISERROR(SEARCH("JAS",X10)))</formula>
    </cfRule>
    <cfRule type="containsText" dxfId="1032" priority="1359" operator="containsText" text="RECUP">
      <formula>NOT(ISERROR(SEARCH("RECUP",X10)))</formula>
    </cfRule>
    <cfRule type="containsText" dxfId="1031" priority="1360" operator="containsText" text="CSS">
      <formula>NOT(ISERROR(SEARCH("CSS",X10)))</formula>
    </cfRule>
    <cfRule type="containsText" dxfId="1030" priority="1361" operator="containsText" text="AI">
      <formula>NOT(ISERROR(SEARCH("AI",X10)))</formula>
    </cfRule>
    <cfRule type="containsText" dxfId="1029" priority="1362" operator="containsText" text="FORM">
      <formula>NOT(ISERROR(SEARCH("FORM",X10)))</formula>
    </cfRule>
    <cfRule type="containsText" dxfId="1028" priority="1363" operator="containsText" text="ASA">
      <formula>NOT(ISERROR(SEARCH("ASA",X10)))</formula>
    </cfRule>
    <cfRule type="containsText" dxfId="1027" priority="1364" operator="containsText" text="G">
      <formula>NOT(ISERROR(SEARCH("G",X10)))</formula>
    </cfRule>
    <cfRule type="containsText" dxfId="1026" priority="1366" operator="containsText" text="CA">
      <formula>NOT(ISERROR(SEARCH("CA",X10)))</formula>
    </cfRule>
    <cfRule type="containsText" dxfId="1025" priority="1367" operator="containsText" text="ATM">
      <formula>NOT(ISERROR(SEARCH("ATM",X10)))</formula>
    </cfRule>
  </conditionalFormatting>
  <conditionalFormatting sqref="X10:X32">
    <cfRule type="containsText" dxfId="1024" priority="1365" operator="containsText" text="ATA">
      <formula>NOT(ISERROR(SEARCH("ATA",X10)))</formula>
    </cfRule>
  </conditionalFormatting>
  <conditionalFormatting sqref="AC10:AC32">
    <cfRule type="expression" dxfId="1023" priority="1318">
      <formula>OR(WEEKDAY(AC$8,2)&gt;5,COUNTIF(Fériés,AC$8)&gt;0)</formula>
    </cfRule>
  </conditionalFormatting>
  <conditionalFormatting sqref="AC10:AC32">
    <cfRule type="containsText" dxfId="1022" priority="1319" operator="containsText" text="LTP">
      <formula>NOT(ISERROR(SEARCH("LTP",AC10)))</formula>
    </cfRule>
    <cfRule type="containsText" dxfId="1021" priority="1320" operator="containsText" text="JAS">
      <formula>NOT(ISERROR(SEARCH("JAS",AC10)))</formula>
    </cfRule>
    <cfRule type="containsText" dxfId="1020" priority="1321" operator="containsText" text="RECUP">
      <formula>NOT(ISERROR(SEARCH("RECUP",AC10)))</formula>
    </cfRule>
    <cfRule type="containsText" dxfId="1019" priority="1322" operator="containsText" text="CSS">
      <formula>NOT(ISERROR(SEARCH("CSS",AC10)))</formula>
    </cfRule>
    <cfRule type="containsText" dxfId="1018" priority="1323" operator="containsText" text="AI">
      <formula>NOT(ISERROR(SEARCH("AI",AC10)))</formula>
    </cfRule>
    <cfRule type="containsText" dxfId="1017" priority="1324" operator="containsText" text="FORM">
      <formula>NOT(ISERROR(SEARCH("FORM",AC10)))</formula>
    </cfRule>
    <cfRule type="containsText" dxfId="1016" priority="1325" operator="containsText" text="ASA">
      <formula>NOT(ISERROR(SEARCH("ASA",AC10)))</formula>
    </cfRule>
    <cfRule type="containsText" dxfId="1015" priority="1326" operator="containsText" text="G">
      <formula>NOT(ISERROR(SEARCH("G",AC10)))</formula>
    </cfRule>
    <cfRule type="containsText" dxfId="1014" priority="1328" operator="containsText" text="CA">
      <formula>NOT(ISERROR(SEARCH("CA",AC10)))</formula>
    </cfRule>
    <cfRule type="containsText" dxfId="1013" priority="1329" operator="containsText" text="ATM">
      <formula>NOT(ISERROR(SEARCH("ATM",AC10)))</formula>
    </cfRule>
  </conditionalFormatting>
  <conditionalFormatting sqref="AC10:AC32">
    <cfRule type="containsText" dxfId="1012" priority="1327" operator="containsText" text="ATA">
      <formula>NOT(ISERROR(SEARCH("ATA",AC10)))</formula>
    </cfRule>
  </conditionalFormatting>
  <conditionalFormatting sqref="AB10:AB32">
    <cfRule type="expression" dxfId="1011" priority="1330">
      <formula>OR(WEEKDAY(AB$8,2)&gt;5,COUNTIF(Fériés,AB$8)&gt;0)</formula>
    </cfRule>
  </conditionalFormatting>
  <conditionalFormatting sqref="AB10:AB32">
    <cfRule type="containsText" dxfId="1010" priority="1331" operator="containsText" text="LTP">
      <formula>NOT(ISERROR(SEARCH("LTP",AB10)))</formula>
    </cfRule>
    <cfRule type="containsText" dxfId="1009" priority="1332" operator="containsText" text="JAS">
      <formula>NOT(ISERROR(SEARCH("JAS",AB10)))</formula>
    </cfRule>
    <cfRule type="containsText" dxfId="1008" priority="1333" operator="containsText" text="RECUP">
      <formula>NOT(ISERROR(SEARCH("RECUP",AB10)))</formula>
    </cfRule>
    <cfRule type="containsText" dxfId="1007" priority="1334" operator="containsText" text="CSS">
      <formula>NOT(ISERROR(SEARCH("CSS",AB10)))</formula>
    </cfRule>
    <cfRule type="containsText" dxfId="1006" priority="1335" operator="containsText" text="AI">
      <formula>NOT(ISERROR(SEARCH("AI",AB10)))</formula>
    </cfRule>
    <cfRule type="containsText" dxfId="1005" priority="1336" operator="containsText" text="FORM">
      <formula>NOT(ISERROR(SEARCH("FORM",AB10)))</formula>
    </cfRule>
    <cfRule type="containsText" dxfId="1004" priority="1337" operator="containsText" text="ASA">
      <formula>NOT(ISERROR(SEARCH("ASA",AB10)))</formula>
    </cfRule>
    <cfRule type="containsText" dxfId="1003" priority="1338" operator="containsText" text="G">
      <formula>NOT(ISERROR(SEARCH("G",AB10)))</formula>
    </cfRule>
    <cfRule type="containsText" dxfId="1002" priority="1340" operator="containsText" text="CA">
      <formula>NOT(ISERROR(SEARCH("CA",AB10)))</formula>
    </cfRule>
    <cfRule type="containsText" dxfId="1001" priority="1341" operator="containsText" text="ATM">
      <formula>NOT(ISERROR(SEARCH("ATM",AB10)))</formula>
    </cfRule>
  </conditionalFormatting>
  <conditionalFormatting sqref="AB10:AB32">
    <cfRule type="containsText" dxfId="1000" priority="1339" operator="containsText" text="ATA">
      <formula>NOT(ISERROR(SEARCH("ATA",AB10)))</formula>
    </cfRule>
  </conditionalFormatting>
  <conditionalFormatting sqref="AJ10:AJ32">
    <cfRule type="expression" dxfId="999" priority="1246">
      <formula>OR(WEEKDAY(AJ$8,2)&gt;5,COUNTIF(Fériés,AJ$8)&gt;0)</formula>
    </cfRule>
  </conditionalFormatting>
  <conditionalFormatting sqref="AD10:AD32">
    <cfRule type="expression" dxfId="998" priority="1306">
      <formula>OR(WEEKDAY(AD$8,2)&gt;5,COUNTIF(Fériés,AD$8)&gt;0)</formula>
    </cfRule>
  </conditionalFormatting>
  <conditionalFormatting sqref="AD10:AD32">
    <cfRule type="containsText" dxfId="997" priority="1307" operator="containsText" text="LTP">
      <formula>NOT(ISERROR(SEARCH("LTP",AD10)))</formula>
    </cfRule>
    <cfRule type="containsText" dxfId="996" priority="1308" operator="containsText" text="JAS">
      <formula>NOT(ISERROR(SEARCH("JAS",AD10)))</formula>
    </cfRule>
    <cfRule type="containsText" dxfId="995" priority="1309" operator="containsText" text="RECUP">
      <formula>NOT(ISERROR(SEARCH("RECUP",AD10)))</formula>
    </cfRule>
    <cfRule type="containsText" dxfId="994" priority="1310" operator="containsText" text="CSS">
      <formula>NOT(ISERROR(SEARCH("CSS",AD10)))</formula>
    </cfRule>
    <cfRule type="containsText" dxfId="993" priority="1311" operator="containsText" text="AI">
      <formula>NOT(ISERROR(SEARCH("AI",AD10)))</formula>
    </cfRule>
    <cfRule type="containsText" dxfId="992" priority="1312" operator="containsText" text="FORM">
      <formula>NOT(ISERROR(SEARCH("FORM",AD10)))</formula>
    </cfRule>
    <cfRule type="containsText" dxfId="991" priority="1313" operator="containsText" text="ASA">
      <formula>NOT(ISERROR(SEARCH("ASA",AD10)))</formula>
    </cfRule>
    <cfRule type="containsText" dxfId="990" priority="1314" operator="containsText" text="G">
      <formula>NOT(ISERROR(SEARCH("G",AD10)))</formula>
    </cfRule>
    <cfRule type="containsText" dxfId="989" priority="1316" operator="containsText" text="CA">
      <formula>NOT(ISERROR(SEARCH("CA",AD10)))</formula>
    </cfRule>
    <cfRule type="containsText" dxfId="988" priority="1317" operator="containsText" text="ATM">
      <formula>NOT(ISERROR(SEARCH("ATM",AD10)))</formula>
    </cfRule>
  </conditionalFormatting>
  <conditionalFormatting sqref="AD10:AD32">
    <cfRule type="containsText" dxfId="987" priority="1315" operator="containsText" text="ATA">
      <formula>NOT(ISERROR(SEARCH("ATA",AD10)))</formula>
    </cfRule>
  </conditionalFormatting>
  <conditionalFormatting sqref="AE10:AE32">
    <cfRule type="expression" dxfId="986" priority="1294">
      <formula>OR(WEEKDAY(AE$8,2)&gt;5,COUNTIF(Fériés,AE$8)&gt;0)</formula>
    </cfRule>
  </conditionalFormatting>
  <conditionalFormatting sqref="AE10:AE32">
    <cfRule type="containsText" dxfId="985" priority="1295" operator="containsText" text="LTP">
      <formula>NOT(ISERROR(SEARCH("LTP",AE10)))</formula>
    </cfRule>
    <cfRule type="containsText" dxfId="984" priority="1296" operator="containsText" text="JAS">
      <formula>NOT(ISERROR(SEARCH("JAS",AE10)))</formula>
    </cfRule>
    <cfRule type="containsText" dxfId="983" priority="1297" operator="containsText" text="RECUP">
      <formula>NOT(ISERROR(SEARCH("RECUP",AE10)))</formula>
    </cfRule>
    <cfRule type="containsText" dxfId="982" priority="1298" operator="containsText" text="CSS">
      <formula>NOT(ISERROR(SEARCH("CSS",AE10)))</formula>
    </cfRule>
    <cfRule type="containsText" dxfId="981" priority="1299" operator="containsText" text="AI">
      <formula>NOT(ISERROR(SEARCH("AI",AE10)))</formula>
    </cfRule>
    <cfRule type="containsText" dxfId="980" priority="1300" operator="containsText" text="FORM">
      <formula>NOT(ISERROR(SEARCH("FORM",AE10)))</formula>
    </cfRule>
    <cfRule type="containsText" dxfId="979" priority="1301" operator="containsText" text="ASA">
      <formula>NOT(ISERROR(SEARCH("ASA",AE10)))</formula>
    </cfRule>
    <cfRule type="containsText" dxfId="978" priority="1302" operator="containsText" text="G">
      <formula>NOT(ISERROR(SEARCH("G",AE10)))</formula>
    </cfRule>
    <cfRule type="containsText" dxfId="977" priority="1304" operator="containsText" text="CA">
      <formula>NOT(ISERROR(SEARCH("CA",AE10)))</formula>
    </cfRule>
    <cfRule type="containsText" dxfId="976" priority="1305" operator="containsText" text="ATM">
      <formula>NOT(ISERROR(SEARCH("ATM",AE10)))</formula>
    </cfRule>
  </conditionalFormatting>
  <conditionalFormatting sqref="AE10:AE32">
    <cfRule type="containsText" dxfId="975" priority="1303" operator="containsText" text="ATA">
      <formula>NOT(ISERROR(SEARCH("ATA",AE10)))</formula>
    </cfRule>
  </conditionalFormatting>
  <conditionalFormatting sqref="AJ36:AJ58">
    <cfRule type="expression" dxfId="974" priority="1088">
      <formula>OR(WEEKDAY(AJ$8,2)&gt;5,COUNTIF(Fériés,AJ$8)&gt;0)</formula>
    </cfRule>
  </conditionalFormatting>
  <conditionalFormatting sqref="AJ10:AJ32">
    <cfRule type="containsText" dxfId="973" priority="1247" operator="containsText" text="LTP">
      <formula>NOT(ISERROR(SEARCH("LTP",AJ10)))</formula>
    </cfRule>
    <cfRule type="containsText" dxfId="972" priority="1248" operator="containsText" text="JAS">
      <formula>NOT(ISERROR(SEARCH("JAS",AJ10)))</formula>
    </cfRule>
    <cfRule type="containsText" dxfId="971" priority="1249" operator="containsText" text="RECUP">
      <formula>NOT(ISERROR(SEARCH("RECUP",AJ10)))</formula>
    </cfRule>
    <cfRule type="containsText" dxfId="970" priority="1250" operator="containsText" text="CSS">
      <formula>NOT(ISERROR(SEARCH("CSS",AJ10)))</formula>
    </cfRule>
    <cfRule type="containsText" dxfId="969" priority="1251" operator="containsText" text="AI">
      <formula>NOT(ISERROR(SEARCH("AI",AJ10)))</formula>
    </cfRule>
    <cfRule type="containsText" dxfId="968" priority="1252" operator="containsText" text="FORM">
      <formula>NOT(ISERROR(SEARCH("FORM",AJ10)))</formula>
    </cfRule>
    <cfRule type="containsText" dxfId="967" priority="1253" operator="containsText" text="ASA">
      <formula>NOT(ISERROR(SEARCH("ASA",AJ10)))</formula>
    </cfRule>
    <cfRule type="containsText" dxfId="966" priority="1254" operator="containsText" text="G">
      <formula>NOT(ISERROR(SEARCH("G",AJ10)))</formula>
    </cfRule>
    <cfRule type="containsText" dxfId="965" priority="1256" operator="containsText" text="CA">
      <formula>NOT(ISERROR(SEARCH("CA",AJ10)))</formula>
    </cfRule>
    <cfRule type="containsText" dxfId="964" priority="1257" operator="containsText" text="ATM">
      <formula>NOT(ISERROR(SEARCH("ATM",AJ10)))</formula>
    </cfRule>
  </conditionalFormatting>
  <conditionalFormatting sqref="AJ10:AJ32">
    <cfRule type="containsText" dxfId="963" priority="1255" operator="containsText" text="ATA">
      <formula>NOT(ISERROR(SEARCH("ATA",AJ10)))</formula>
    </cfRule>
  </conditionalFormatting>
  <conditionalFormatting sqref="AH10:AH32">
    <cfRule type="expression" dxfId="962" priority="1270">
      <formula>OR(WEEKDAY(AH$8,2)&gt;5,COUNTIF(Fériés,AH$8)&gt;0)</formula>
    </cfRule>
  </conditionalFormatting>
  <conditionalFormatting sqref="AH10:AH32">
    <cfRule type="containsText" dxfId="961" priority="1271" operator="containsText" text="LTP">
      <formula>NOT(ISERROR(SEARCH("LTP",AH10)))</formula>
    </cfRule>
    <cfRule type="containsText" dxfId="960" priority="1272" operator="containsText" text="JAS">
      <formula>NOT(ISERROR(SEARCH("JAS",AH10)))</formula>
    </cfRule>
    <cfRule type="containsText" dxfId="959" priority="1273" operator="containsText" text="RECUP">
      <formula>NOT(ISERROR(SEARCH("RECUP",AH10)))</formula>
    </cfRule>
    <cfRule type="containsText" dxfId="958" priority="1274" operator="containsText" text="CSS">
      <formula>NOT(ISERROR(SEARCH("CSS",AH10)))</formula>
    </cfRule>
    <cfRule type="containsText" dxfId="957" priority="1275" operator="containsText" text="AI">
      <formula>NOT(ISERROR(SEARCH("AI",AH10)))</formula>
    </cfRule>
    <cfRule type="containsText" dxfId="956" priority="1276" operator="containsText" text="FORM">
      <formula>NOT(ISERROR(SEARCH("FORM",AH10)))</formula>
    </cfRule>
    <cfRule type="containsText" dxfId="955" priority="1277" operator="containsText" text="ASA">
      <formula>NOT(ISERROR(SEARCH("ASA",AH10)))</formula>
    </cfRule>
    <cfRule type="containsText" dxfId="954" priority="1278" operator="containsText" text="G">
      <formula>NOT(ISERROR(SEARCH("G",AH10)))</formula>
    </cfRule>
    <cfRule type="containsText" dxfId="953" priority="1280" operator="containsText" text="CA">
      <formula>NOT(ISERROR(SEARCH("CA",AH10)))</formula>
    </cfRule>
    <cfRule type="containsText" dxfId="952" priority="1281" operator="containsText" text="ATM">
      <formula>NOT(ISERROR(SEARCH("ATM",AH10)))</formula>
    </cfRule>
  </conditionalFormatting>
  <conditionalFormatting sqref="AH10:AH32">
    <cfRule type="containsText" dxfId="951" priority="1279" operator="containsText" text="ATA">
      <formula>NOT(ISERROR(SEARCH("ATA",AH10)))</formula>
    </cfRule>
  </conditionalFormatting>
  <conditionalFormatting sqref="AI10:AI32">
    <cfRule type="expression" dxfId="950" priority="1258">
      <formula>OR(WEEKDAY(AI$8,2)&gt;5,COUNTIF(Fériés,AI$8)&gt;0)</formula>
    </cfRule>
  </conditionalFormatting>
  <conditionalFormatting sqref="AI10:AI32">
    <cfRule type="containsText" dxfId="949" priority="1259" operator="containsText" text="LTP">
      <formula>NOT(ISERROR(SEARCH("LTP",AI10)))</formula>
    </cfRule>
    <cfRule type="containsText" dxfId="948" priority="1260" operator="containsText" text="JAS">
      <formula>NOT(ISERROR(SEARCH("JAS",AI10)))</formula>
    </cfRule>
    <cfRule type="containsText" dxfId="947" priority="1261" operator="containsText" text="RECUP">
      <formula>NOT(ISERROR(SEARCH("RECUP",AI10)))</formula>
    </cfRule>
    <cfRule type="containsText" dxfId="946" priority="1262" operator="containsText" text="CSS">
      <formula>NOT(ISERROR(SEARCH("CSS",AI10)))</formula>
    </cfRule>
    <cfRule type="containsText" dxfId="945" priority="1263" operator="containsText" text="AI">
      <formula>NOT(ISERROR(SEARCH("AI",AI10)))</formula>
    </cfRule>
    <cfRule type="containsText" dxfId="944" priority="1264" operator="containsText" text="FORM">
      <formula>NOT(ISERROR(SEARCH("FORM",AI10)))</formula>
    </cfRule>
    <cfRule type="containsText" dxfId="943" priority="1265" operator="containsText" text="ASA">
      <formula>NOT(ISERROR(SEARCH("ASA",AI10)))</formula>
    </cfRule>
    <cfRule type="containsText" dxfId="942" priority="1266" operator="containsText" text="G">
      <formula>NOT(ISERROR(SEARCH("G",AI10)))</formula>
    </cfRule>
    <cfRule type="containsText" dxfId="941" priority="1268" operator="containsText" text="CA">
      <formula>NOT(ISERROR(SEARCH("CA",AI10)))</formula>
    </cfRule>
    <cfRule type="containsText" dxfId="940" priority="1269" operator="containsText" text="ATM">
      <formula>NOT(ISERROR(SEARCH("ATM",AI10)))</formula>
    </cfRule>
  </conditionalFormatting>
  <conditionalFormatting sqref="AI10:AI32">
    <cfRule type="containsText" dxfId="939" priority="1267" operator="containsText" text="ATA">
      <formula>NOT(ISERROR(SEARCH("ATA",AI10)))</formula>
    </cfRule>
  </conditionalFormatting>
  <conditionalFormatting sqref="AJ36:AJ58">
    <cfRule type="containsText" dxfId="938" priority="1089" operator="containsText" text="LTP">
      <formula>NOT(ISERROR(SEARCH("LTP",AJ36)))</formula>
    </cfRule>
    <cfRule type="containsText" dxfId="937" priority="1090" operator="containsText" text="JAS">
      <formula>NOT(ISERROR(SEARCH("JAS",AJ36)))</formula>
    </cfRule>
    <cfRule type="containsText" dxfId="936" priority="1091" operator="containsText" text="RECUP">
      <formula>NOT(ISERROR(SEARCH("RECUP",AJ36)))</formula>
    </cfRule>
    <cfRule type="containsText" dxfId="935" priority="1092" operator="containsText" text="CSS">
      <formula>NOT(ISERROR(SEARCH("CSS",AJ36)))</formula>
    </cfRule>
    <cfRule type="containsText" dxfId="934" priority="1093" operator="containsText" text="AI">
      <formula>NOT(ISERROR(SEARCH("AI",AJ36)))</formula>
    </cfRule>
    <cfRule type="containsText" dxfId="933" priority="1094" operator="containsText" text="FORM">
      <formula>NOT(ISERROR(SEARCH("FORM",AJ36)))</formula>
    </cfRule>
    <cfRule type="containsText" dxfId="932" priority="1095" operator="containsText" text="ASA">
      <formula>NOT(ISERROR(SEARCH("ASA",AJ36)))</formula>
    </cfRule>
    <cfRule type="containsText" dxfId="931" priority="1096" operator="containsText" text="G">
      <formula>NOT(ISERROR(SEARCH("G",AJ36)))</formula>
    </cfRule>
    <cfRule type="containsText" dxfId="930" priority="1098" operator="containsText" text="CA">
      <formula>NOT(ISERROR(SEARCH("CA",AJ36)))</formula>
    </cfRule>
    <cfRule type="containsText" dxfId="929" priority="1099" operator="containsText" text="ATM">
      <formula>NOT(ISERROR(SEARCH("ATM",AJ36)))</formula>
    </cfRule>
  </conditionalFormatting>
  <conditionalFormatting sqref="AJ36:AJ58">
    <cfRule type="containsText" dxfId="928" priority="1097" operator="containsText" text="ATA">
      <formula>NOT(ISERROR(SEARCH("ATA",AJ36)))</formula>
    </cfRule>
  </conditionalFormatting>
  <conditionalFormatting sqref="F36:J58 M36:Q57 S36:U58">
    <cfRule type="containsText" dxfId="927" priority="1235" operator="containsText" text="LTP">
      <formula>NOT(ISERROR(SEARCH("LTP",F36)))</formula>
    </cfRule>
    <cfRule type="containsText" dxfId="926" priority="1236" operator="containsText" text="JAS">
      <formula>NOT(ISERROR(SEARCH("JAS",F36)))</formula>
    </cfRule>
    <cfRule type="containsText" dxfId="925" priority="1237" operator="containsText" text="RECUP">
      <formula>NOT(ISERROR(SEARCH("RECUP",F36)))</formula>
    </cfRule>
    <cfRule type="containsText" dxfId="924" priority="1238" operator="containsText" text="CSS">
      <formula>NOT(ISERROR(SEARCH("CSS",F36)))</formula>
    </cfRule>
    <cfRule type="containsText" dxfId="923" priority="1239" operator="containsText" text="AI">
      <formula>NOT(ISERROR(SEARCH("AI",F36)))</formula>
    </cfRule>
    <cfRule type="containsText" dxfId="922" priority="1240" operator="containsText" text="FORM">
      <formula>NOT(ISERROR(SEARCH("FORM",F36)))</formula>
    </cfRule>
    <cfRule type="containsText" dxfId="921" priority="1241" operator="containsText" text="ASA">
      <formula>NOT(ISERROR(SEARCH("ASA",F36)))</formula>
    </cfRule>
    <cfRule type="containsText" dxfId="920" priority="1242" operator="containsText" text="G">
      <formula>NOT(ISERROR(SEARCH("G",F36)))</formula>
    </cfRule>
    <cfRule type="containsText" dxfId="919" priority="1244" operator="containsText" text="CA">
      <formula>NOT(ISERROR(SEARCH("CA",F36)))</formula>
    </cfRule>
    <cfRule type="containsText" dxfId="918" priority="1245" operator="containsText" text="ATM">
      <formula>NOT(ISERROR(SEARCH("ATM",F36)))</formula>
    </cfRule>
  </conditionalFormatting>
  <conditionalFormatting sqref="F36:J58 M36:Q57 S36:U58">
    <cfRule type="containsText" dxfId="917" priority="1243" operator="containsText" text="ATA">
      <formula>NOT(ISERROR(SEARCH("ATA",F36)))</formula>
    </cfRule>
  </conditionalFormatting>
  <conditionalFormatting sqref="F34:AJ35 F36:J58 M36:Q58 S36:U58">
    <cfRule type="expression" dxfId="916" priority="1232">
      <formula>OR(WEEKDAY(F$8,2)&gt;5,COUNTIF(Fériés,F$8)&gt;0)</formula>
    </cfRule>
  </conditionalFormatting>
  <conditionalFormatting sqref="V36:V58">
    <cfRule type="containsText" dxfId="915" priority="1209" operator="containsText" text="LTP">
      <formula>NOT(ISERROR(SEARCH("LTP",V36)))</formula>
    </cfRule>
    <cfRule type="containsText" dxfId="914" priority="1210" operator="containsText" text="JAS">
      <formula>NOT(ISERROR(SEARCH("JAS",V36)))</formula>
    </cfRule>
    <cfRule type="containsText" dxfId="913" priority="1211" operator="containsText" text="RECUP">
      <formula>NOT(ISERROR(SEARCH("RECUP",V36)))</formula>
    </cfRule>
    <cfRule type="containsText" dxfId="912" priority="1212" operator="containsText" text="CSS">
      <formula>NOT(ISERROR(SEARCH("CSS",V36)))</formula>
    </cfRule>
    <cfRule type="containsText" dxfId="911" priority="1213" operator="containsText" text="AI">
      <formula>NOT(ISERROR(SEARCH("AI",V36)))</formula>
    </cfRule>
    <cfRule type="containsText" dxfId="910" priority="1214" operator="containsText" text="FORM">
      <formula>NOT(ISERROR(SEARCH("FORM",V36)))</formula>
    </cfRule>
    <cfRule type="containsText" dxfId="909" priority="1215" operator="containsText" text="ASA">
      <formula>NOT(ISERROR(SEARCH("ASA",V36)))</formula>
    </cfRule>
    <cfRule type="containsText" dxfId="908" priority="1216" operator="containsText" text="G">
      <formula>NOT(ISERROR(SEARCH("G",V36)))</formula>
    </cfRule>
    <cfRule type="containsText" dxfId="907" priority="1218" operator="containsText" text="CA">
      <formula>NOT(ISERROR(SEARCH("CA",V36)))</formula>
    </cfRule>
    <cfRule type="containsText" dxfId="906" priority="1219" operator="containsText" text="ATM">
      <formula>NOT(ISERROR(SEARCH("ATM",V36)))</formula>
    </cfRule>
  </conditionalFormatting>
  <conditionalFormatting sqref="V36:V58">
    <cfRule type="containsText" dxfId="905" priority="1217" operator="containsText" text="ATA">
      <formula>NOT(ISERROR(SEARCH("ATA",V36)))</formula>
    </cfRule>
  </conditionalFormatting>
  <conditionalFormatting sqref="V36:V58">
    <cfRule type="expression" dxfId="904" priority="1208">
      <formula>OR(WEEKDAY(V$8,2)&gt;5,COUNTIF(Fériés,V$8)&gt;0)</formula>
    </cfRule>
  </conditionalFormatting>
  <conditionalFormatting sqref="X36:X58">
    <cfRule type="expression" dxfId="903" priority="1184">
      <formula>OR(WEEKDAY(X$8,2)&gt;5,COUNTIF(Fériés,X$8)&gt;0)</formula>
    </cfRule>
  </conditionalFormatting>
  <conditionalFormatting sqref="W36:W58">
    <cfRule type="containsText" dxfId="902" priority="1197" operator="containsText" text="LTP">
      <formula>NOT(ISERROR(SEARCH("LTP",W36)))</formula>
    </cfRule>
    <cfRule type="containsText" dxfId="901" priority="1198" operator="containsText" text="JAS">
      <formula>NOT(ISERROR(SEARCH("JAS",W36)))</formula>
    </cfRule>
    <cfRule type="containsText" dxfId="900" priority="1199" operator="containsText" text="RECUP">
      <formula>NOT(ISERROR(SEARCH("RECUP",W36)))</formula>
    </cfRule>
    <cfRule type="containsText" dxfId="899" priority="1200" operator="containsText" text="CSS">
      <formula>NOT(ISERROR(SEARCH("CSS",W36)))</formula>
    </cfRule>
    <cfRule type="containsText" dxfId="898" priority="1201" operator="containsText" text="AI">
      <formula>NOT(ISERROR(SEARCH("AI",W36)))</formula>
    </cfRule>
    <cfRule type="containsText" dxfId="897" priority="1202" operator="containsText" text="FORM">
      <formula>NOT(ISERROR(SEARCH("FORM",W36)))</formula>
    </cfRule>
    <cfRule type="containsText" dxfId="896" priority="1203" operator="containsText" text="ASA">
      <formula>NOT(ISERROR(SEARCH("ASA",W36)))</formula>
    </cfRule>
    <cfRule type="containsText" dxfId="895" priority="1204" operator="containsText" text="G">
      <formula>NOT(ISERROR(SEARCH("G",W36)))</formula>
    </cfRule>
    <cfRule type="containsText" dxfId="894" priority="1206" operator="containsText" text="CA">
      <formula>NOT(ISERROR(SEARCH("CA",W36)))</formula>
    </cfRule>
    <cfRule type="containsText" dxfId="893" priority="1207" operator="containsText" text="ATM">
      <formula>NOT(ISERROR(SEARCH("ATM",W36)))</formula>
    </cfRule>
  </conditionalFormatting>
  <conditionalFormatting sqref="W36:W58">
    <cfRule type="containsText" dxfId="892" priority="1205" operator="containsText" text="ATA">
      <formula>NOT(ISERROR(SEARCH("ATA",W36)))</formula>
    </cfRule>
  </conditionalFormatting>
  <conditionalFormatting sqref="W36:W58">
    <cfRule type="expression" dxfId="891" priority="1196">
      <formula>OR(WEEKDAY(W$8,2)&gt;5,COUNTIF(Fériés,W$8)&gt;0)</formula>
    </cfRule>
  </conditionalFormatting>
  <conditionalFormatting sqref="X36:X58">
    <cfRule type="containsText" dxfId="890" priority="1185" operator="containsText" text="LTP">
      <formula>NOT(ISERROR(SEARCH("LTP",X36)))</formula>
    </cfRule>
    <cfRule type="containsText" dxfId="889" priority="1186" operator="containsText" text="JAS">
      <formula>NOT(ISERROR(SEARCH("JAS",X36)))</formula>
    </cfRule>
    <cfRule type="containsText" dxfId="888" priority="1187" operator="containsText" text="RECUP">
      <formula>NOT(ISERROR(SEARCH("RECUP",X36)))</formula>
    </cfRule>
    <cfRule type="containsText" dxfId="887" priority="1188" operator="containsText" text="CSS">
      <formula>NOT(ISERROR(SEARCH("CSS",X36)))</formula>
    </cfRule>
    <cfRule type="containsText" dxfId="886" priority="1189" operator="containsText" text="AI">
      <formula>NOT(ISERROR(SEARCH("AI",X36)))</formula>
    </cfRule>
    <cfRule type="containsText" dxfId="885" priority="1190" operator="containsText" text="FORM">
      <formula>NOT(ISERROR(SEARCH("FORM",X36)))</formula>
    </cfRule>
    <cfRule type="containsText" dxfId="884" priority="1191" operator="containsText" text="ASA">
      <formula>NOT(ISERROR(SEARCH("ASA",X36)))</formula>
    </cfRule>
    <cfRule type="containsText" dxfId="883" priority="1192" operator="containsText" text="G">
      <formula>NOT(ISERROR(SEARCH("G",X36)))</formula>
    </cfRule>
    <cfRule type="containsText" dxfId="882" priority="1194" operator="containsText" text="CA">
      <formula>NOT(ISERROR(SEARCH("CA",X36)))</formula>
    </cfRule>
    <cfRule type="containsText" dxfId="881" priority="1195" operator="containsText" text="ATM">
      <formula>NOT(ISERROR(SEARCH("ATM",X36)))</formula>
    </cfRule>
  </conditionalFormatting>
  <conditionalFormatting sqref="X36:X58">
    <cfRule type="containsText" dxfId="880" priority="1193" operator="containsText" text="ATA">
      <formula>NOT(ISERROR(SEARCH("ATA",X36)))</formula>
    </cfRule>
  </conditionalFormatting>
  <conditionalFormatting sqref="AA36:AA58">
    <cfRule type="expression" dxfId="879" priority="1172">
      <formula>OR(WEEKDAY(AA$8,2)&gt;5,COUNTIF(Fériés,AA$8)&gt;0)</formula>
    </cfRule>
  </conditionalFormatting>
  <conditionalFormatting sqref="AA36:AA58">
    <cfRule type="containsText" dxfId="878" priority="1173" operator="containsText" text="LTP">
      <formula>NOT(ISERROR(SEARCH("LTP",AA36)))</formula>
    </cfRule>
    <cfRule type="containsText" dxfId="877" priority="1174" operator="containsText" text="JAS">
      <formula>NOT(ISERROR(SEARCH("JAS",AA36)))</formula>
    </cfRule>
    <cfRule type="containsText" dxfId="876" priority="1175" operator="containsText" text="RECUP">
      <formula>NOT(ISERROR(SEARCH("RECUP",AA36)))</formula>
    </cfRule>
    <cfRule type="containsText" dxfId="875" priority="1176" operator="containsText" text="CSS">
      <formula>NOT(ISERROR(SEARCH("CSS",AA36)))</formula>
    </cfRule>
    <cfRule type="containsText" dxfId="874" priority="1177" operator="containsText" text="AI">
      <formula>NOT(ISERROR(SEARCH("AI",AA36)))</formula>
    </cfRule>
    <cfRule type="containsText" dxfId="873" priority="1178" operator="containsText" text="FORM">
      <formula>NOT(ISERROR(SEARCH("FORM",AA36)))</formula>
    </cfRule>
    <cfRule type="containsText" dxfId="872" priority="1179" operator="containsText" text="ASA">
      <formula>NOT(ISERROR(SEARCH("ASA",AA36)))</formula>
    </cfRule>
    <cfRule type="containsText" dxfId="871" priority="1180" operator="containsText" text="G">
      <formula>NOT(ISERROR(SEARCH("G",AA36)))</formula>
    </cfRule>
    <cfRule type="containsText" dxfId="870" priority="1182" operator="containsText" text="CA">
      <formula>NOT(ISERROR(SEARCH("CA",AA36)))</formula>
    </cfRule>
    <cfRule type="containsText" dxfId="869" priority="1183" operator="containsText" text="ATM">
      <formula>NOT(ISERROR(SEARCH("ATM",AA36)))</formula>
    </cfRule>
  </conditionalFormatting>
  <conditionalFormatting sqref="AA36:AA58">
    <cfRule type="containsText" dxfId="868" priority="1181" operator="containsText" text="ATA">
      <formula>NOT(ISERROR(SEARCH("ATA",AA36)))</formula>
    </cfRule>
  </conditionalFormatting>
  <conditionalFormatting sqref="AB36:AB58">
    <cfRule type="expression" dxfId="867" priority="1160">
      <formula>OR(WEEKDAY(AB$8,2)&gt;5,COUNTIF(Fériés,AB$8)&gt;0)</formula>
    </cfRule>
  </conditionalFormatting>
  <conditionalFormatting sqref="AB36:AB58">
    <cfRule type="containsText" dxfId="866" priority="1161" operator="containsText" text="LTP">
      <formula>NOT(ISERROR(SEARCH("LTP",AB36)))</formula>
    </cfRule>
    <cfRule type="containsText" dxfId="865" priority="1162" operator="containsText" text="JAS">
      <formula>NOT(ISERROR(SEARCH("JAS",AB36)))</formula>
    </cfRule>
    <cfRule type="containsText" dxfId="864" priority="1163" operator="containsText" text="RECUP">
      <formula>NOT(ISERROR(SEARCH("RECUP",AB36)))</formula>
    </cfRule>
    <cfRule type="containsText" dxfId="863" priority="1164" operator="containsText" text="CSS">
      <formula>NOT(ISERROR(SEARCH("CSS",AB36)))</formula>
    </cfRule>
    <cfRule type="containsText" dxfId="862" priority="1165" operator="containsText" text="AI">
      <formula>NOT(ISERROR(SEARCH("AI",AB36)))</formula>
    </cfRule>
    <cfRule type="containsText" dxfId="861" priority="1166" operator="containsText" text="FORM">
      <formula>NOT(ISERROR(SEARCH("FORM",AB36)))</formula>
    </cfRule>
    <cfRule type="containsText" dxfId="860" priority="1167" operator="containsText" text="ASA">
      <formula>NOT(ISERROR(SEARCH("ASA",AB36)))</formula>
    </cfRule>
    <cfRule type="containsText" dxfId="859" priority="1168" operator="containsText" text="G">
      <formula>NOT(ISERROR(SEARCH("G",AB36)))</formula>
    </cfRule>
    <cfRule type="containsText" dxfId="858" priority="1170" operator="containsText" text="CA">
      <formula>NOT(ISERROR(SEARCH("CA",AB36)))</formula>
    </cfRule>
    <cfRule type="containsText" dxfId="857" priority="1171" operator="containsText" text="ATM">
      <formula>NOT(ISERROR(SEARCH("ATM",AB36)))</formula>
    </cfRule>
  </conditionalFormatting>
  <conditionalFormatting sqref="AB36:AB58">
    <cfRule type="containsText" dxfId="856" priority="1169" operator="containsText" text="ATA">
      <formula>NOT(ISERROR(SEARCH("ATA",AB36)))</formula>
    </cfRule>
  </conditionalFormatting>
  <conditionalFormatting sqref="AC36:AC58">
    <cfRule type="expression" dxfId="855" priority="1148">
      <formula>OR(WEEKDAY(AC$8,2)&gt;5,COUNTIF(Fériés,AC$8)&gt;0)</formula>
    </cfRule>
  </conditionalFormatting>
  <conditionalFormatting sqref="AC36:AC58">
    <cfRule type="containsText" dxfId="854" priority="1149" operator="containsText" text="LTP">
      <formula>NOT(ISERROR(SEARCH("LTP",AC36)))</formula>
    </cfRule>
    <cfRule type="containsText" dxfId="853" priority="1150" operator="containsText" text="JAS">
      <formula>NOT(ISERROR(SEARCH("JAS",AC36)))</formula>
    </cfRule>
    <cfRule type="containsText" dxfId="852" priority="1151" operator="containsText" text="RECUP">
      <formula>NOT(ISERROR(SEARCH("RECUP",AC36)))</formula>
    </cfRule>
    <cfRule type="containsText" dxfId="851" priority="1152" operator="containsText" text="CSS">
      <formula>NOT(ISERROR(SEARCH("CSS",AC36)))</formula>
    </cfRule>
    <cfRule type="containsText" dxfId="850" priority="1153" operator="containsText" text="AI">
      <formula>NOT(ISERROR(SEARCH("AI",AC36)))</formula>
    </cfRule>
    <cfRule type="containsText" dxfId="849" priority="1154" operator="containsText" text="FORM">
      <formula>NOT(ISERROR(SEARCH("FORM",AC36)))</formula>
    </cfRule>
    <cfRule type="containsText" dxfId="848" priority="1155" operator="containsText" text="ASA">
      <formula>NOT(ISERROR(SEARCH("ASA",AC36)))</formula>
    </cfRule>
    <cfRule type="containsText" dxfId="847" priority="1156" operator="containsText" text="G">
      <formula>NOT(ISERROR(SEARCH("G",AC36)))</formula>
    </cfRule>
    <cfRule type="containsText" dxfId="846" priority="1158" operator="containsText" text="CA">
      <formula>NOT(ISERROR(SEARCH("CA",AC36)))</formula>
    </cfRule>
    <cfRule type="containsText" dxfId="845" priority="1159" operator="containsText" text="ATM">
      <formula>NOT(ISERROR(SEARCH("ATM",AC36)))</formula>
    </cfRule>
  </conditionalFormatting>
  <conditionalFormatting sqref="AC36:AC58">
    <cfRule type="containsText" dxfId="844" priority="1157" operator="containsText" text="ATA">
      <formula>NOT(ISERROR(SEARCH("ATA",AC36)))</formula>
    </cfRule>
  </conditionalFormatting>
  <conditionalFormatting sqref="AD36:AD58">
    <cfRule type="expression" dxfId="843" priority="1136">
      <formula>OR(WEEKDAY(AD$8,2)&gt;5,COUNTIF(Fériés,AD$8)&gt;0)</formula>
    </cfRule>
  </conditionalFormatting>
  <conditionalFormatting sqref="AD36:AD58">
    <cfRule type="containsText" dxfId="842" priority="1137" operator="containsText" text="LTP">
      <formula>NOT(ISERROR(SEARCH("LTP",AD36)))</formula>
    </cfRule>
    <cfRule type="containsText" dxfId="841" priority="1138" operator="containsText" text="JAS">
      <formula>NOT(ISERROR(SEARCH("JAS",AD36)))</formula>
    </cfRule>
    <cfRule type="containsText" dxfId="840" priority="1139" operator="containsText" text="RECUP">
      <formula>NOT(ISERROR(SEARCH("RECUP",AD36)))</formula>
    </cfRule>
    <cfRule type="containsText" dxfId="839" priority="1140" operator="containsText" text="CSS">
      <formula>NOT(ISERROR(SEARCH("CSS",AD36)))</formula>
    </cfRule>
    <cfRule type="containsText" dxfId="838" priority="1141" operator="containsText" text="AI">
      <formula>NOT(ISERROR(SEARCH("AI",AD36)))</formula>
    </cfRule>
    <cfRule type="containsText" dxfId="837" priority="1142" operator="containsText" text="FORM">
      <formula>NOT(ISERROR(SEARCH("FORM",AD36)))</formula>
    </cfRule>
    <cfRule type="containsText" dxfId="836" priority="1143" operator="containsText" text="ASA">
      <formula>NOT(ISERROR(SEARCH("ASA",AD36)))</formula>
    </cfRule>
    <cfRule type="containsText" dxfId="835" priority="1144" operator="containsText" text="G">
      <formula>NOT(ISERROR(SEARCH("G",AD36)))</formula>
    </cfRule>
    <cfRule type="containsText" dxfId="834" priority="1146" operator="containsText" text="CA">
      <formula>NOT(ISERROR(SEARCH("CA",AD36)))</formula>
    </cfRule>
    <cfRule type="containsText" dxfId="833" priority="1147" operator="containsText" text="ATM">
      <formula>NOT(ISERROR(SEARCH("ATM",AD36)))</formula>
    </cfRule>
  </conditionalFormatting>
  <conditionalFormatting sqref="AD36:AD58">
    <cfRule type="containsText" dxfId="832" priority="1145" operator="containsText" text="ATA">
      <formula>NOT(ISERROR(SEARCH("ATA",AD36)))</formula>
    </cfRule>
  </conditionalFormatting>
  <conditionalFormatting sqref="AE36:AE58">
    <cfRule type="expression" dxfId="831" priority="1124">
      <formula>OR(WEEKDAY(AE$8,2)&gt;5,COUNTIF(Fériés,AE$8)&gt;0)</formula>
    </cfRule>
  </conditionalFormatting>
  <conditionalFormatting sqref="AE36:AE58">
    <cfRule type="containsText" dxfId="830" priority="1125" operator="containsText" text="LTP">
      <formula>NOT(ISERROR(SEARCH("LTP",AE36)))</formula>
    </cfRule>
    <cfRule type="containsText" dxfId="829" priority="1126" operator="containsText" text="JAS">
      <formula>NOT(ISERROR(SEARCH("JAS",AE36)))</formula>
    </cfRule>
    <cfRule type="containsText" dxfId="828" priority="1127" operator="containsText" text="RECUP">
      <formula>NOT(ISERROR(SEARCH("RECUP",AE36)))</formula>
    </cfRule>
    <cfRule type="containsText" dxfId="827" priority="1128" operator="containsText" text="CSS">
      <formula>NOT(ISERROR(SEARCH("CSS",AE36)))</formula>
    </cfRule>
    <cfRule type="containsText" dxfId="826" priority="1129" operator="containsText" text="AI">
      <formula>NOT(ISERROR(SEARCH("AI",AE36)))</formula>
    </cfRule>
    <cfRule type="containsText" dxfId="825" priority="1130" operator="containsText" text="FORM">
      <formula>NOT(ISERROR(SEARCH("FORM",AE36)))</formula>
    </cfRule>
    <cfRule type="containsText" dxfId="824" priority="1131" operator="containsText" text="ASA">
      <formula>NOT(ISERROR(SEARCH("ASA",AE36)))</formula>
    </cfRule>
    <cfRule type="containsText" dxfId="823" priority="1132" operator="containsText" text="G">
      <formula>NOT(ISERROR(SEARCH("G",AE36)))</formula>
    </cfRule>
    <cfRule type="containsText" dxfId="822" priority="1134" operator="containsText" text="CA">
      <formula>NOT(ISERROR(SEARCH("CA",AE36)))</formula>
    </cfRule>
    <cfRule type="containsText" dxfId="821" priority="1135" operator="containsText" text="ATM">
      <formula>NOT(ISERROR(SEARCH("ATM",AE36)))</formula>
    </cfRule>
  </conditionalFormatting>
  <conditionalFormatting sqref="AE36:AE58">
    <cfRule type="containsText" dxfId="820" priority="1133" operator="containsText" text="ATA">
      <formula>NOT(ISERROR(SEARCH("ATA",AE36)))</formula>
    </cfRule>
  </conditionalFormatting>
  <conditionalFormatting sqref="AH36:AH58">
    <cfRule type="expression" dxfId="819" priority="1112">
      <formula>OR(WEEKDAY(AH$8,2)&gt;5,COUNTIF(Fériés,AH$8)&gt;0)</formula>
    </cfRule>
  </conditionalFormatting>
  <conditionalFormatting sqref="AH36:AH58">
    <cfRule type="containsText" dxfId="818" priority="1113" operator="containsText" text="LTP">
      <formula>NOT(ISERROR(SEARCH("LTP",AH36)))</formula>
    </cfRule>
    <cfRule type="containsText" dxfId="817" priority="1114" operator="containsText" text="JAS">
      <formula>NOT(ISERROR(SEARCH("JAS",AH36)))</formula>
    </cfRule>
    <cfRule type="containsText" dxfId="816" priority="1115" operator="containsText" text="RECUP">
      <formula>NOT(ISERROR(SEARCH("RECUP",AH36)))</formula>
    </cfRule>
    <cfRule type="containsText" dxfId="815" priority="1116" operator="containsText" text="CSS">
      <formula>NOT(ISERROR(SEARCH("CSS",AH36)))</formula>
    </cfRule>
    <cfRule type="containsText" dxfId="814" priority="1117" operator="containsText" text="AI">
      <formula>NOT(ISERROR(SEARCH("AI",AH36)))</formula>
    </cfRule>
    <cfRule type="containsText" dxfId="813" priority="1118" operator="containsText" text="FORM">
      <formula>NOT(ISERROR(SEARCH("FORM",AH36)))</formula>
    </cfRule>
    <cfRule type="containsText" dxfId="812" priority="1119" operator="containsText" text="ASA">
      <formula>NOT(ISERROR(SEARCH("ASA",AH36)))</formula>
    </cfRule>
    <cfRule type="containsText" dxfId="811" priority="1120" operator="containsText" text="G">
      <formula>NOT(ISERROR(SEARCH("G",AH36)))</formula>
    </cfRule>
    <cfRule type="containsText" dxfId="810" priority="1122" operator="containsText" text="CA">
      <formula>NOT(ISERROR(SEARCH("CA",AH36)))</formula>
    </cfRule>
    <cfRule type="containsText" dxfId="809" priority="1123" operator="containsText" text="ATM">
      <formula>NOT(ISERROR(SEARCH("ATM",AH36)))</formula>
    </cfRule>
  </conditionalFormatting>
  <conditionalFormatting sqref="AH36:AH58">
    <cfRule type="containsText" dxfId="808" priority="1121" operator="containsText" text="ATA">
      <formula>NOT(ISERROR(SEARCH("ATA",AH36)))</formula>
    </cfRule>
  </conditionalFormatting>
  <conditionalFormatting sqref="AI36:AI58">
    <cfRule type="expression" dxfId="807" priority="1100">
      <formula>OR(WEEKDAY(AI$8,2)&gt;5,COUNTIF(Fériés,AI$8)&gt;0)</formula>
    </cfRule>
  </conditionalFormatting>
  <conditionalFormatting sqref="AI36:AI58">
    <cfRule type="containsText" dxfId="806" priority="1101" operator="containsText" text="LTP">
      <formula>NOT(ISERROR(SEARCH("LTP",AI36)))</formula>
    </cfRule>
    <cfRule type="containsText" dxfId="805" priority="1102" operator="containsText" text="JAS">
      <formula>NOT(ISERROR(SEARCH("JAS",AI36)))</formula>
    </cfRule>
    <cfRule type="containsText" dxfId="804" priority="1103" operator="containsText" text="RECUP">
      <formula>NOT(ISERROR(SEARCH("RECUP",AI36)))</formula>
    </cfRule>
    <cfRule type="containsText" dxfId="803" priority="1104" operator="containsText" text="CSS">
      <formula>NOT(ISERROR(SEARCH("CSS",AI36)))</formula>
    </cfRule>
    <cfRule type="containsText" dxfId="802" priority="1105" operator="containsText" text="AI">
      <formula>NOT(ISERROR(SEARCH("AI",AI36)))</formula>
    </cfRule>
    <cfRule type="containsText" dxfId="801" priority="1106" operator="containsText" text="FORM">
      <formula>NOT(ISERROR(SEARCH("FORM",AI36)))</formula>
    </cfRule>
    <cfRule type="containsText" dxfId="800" priority="1107" operator="containsText" text="ASA">
      <formula>NOT(ISERROR(SEARCH("ASA",AI36)))</formula>
    </cfRule>
    <cfRule type="containsText" dxfId="799" priority="1108" operator="containsText" text="G">
      <formula>NOT(ISERROR(SEARCH("G",AI36)))</formula>
    </cfRule>
    <cfRule type="containsText" dxfId="798" priority="1110" operator="containsText" text="CA">
      <formula>NOT(ISERROR(SEARCH("CA",AI36)))</formula>
    </cfRule>
    <cfRule type="containsText" dxfId="797" priority="1111" operator="containsText" text="ATM">
      <formula>NOT(ISERROR(SEARCH("ATM",AI36)))</formula>
    </cfRule>
  </conditionalFormatting>
  <conditionalFormatting sqref="AI36:AI58">
    <cfRule type="containsText" dxfId="796" priority="1109" operator="containsText" text="ATA">
      <formula>NOT(ISERROR(SEARCH("ATA",AI36)))</formula>
    </cfRule>
  </conditionalFormatting>
  <conditionalFormatting sqref="M84:Q84">
    <cfRule type="containsText" dxfId="795" priority="1077" operator="containsText" text="LTP">
      <formula>NOT(ISERROR(SEARCH("LTP",M84)))</formula>
    </cfRule>
    <cfRule type="containsText" dxfId="794" priority="1078" operator="containsText" text="JAS">
      <formula>NOT(ISERROR(SEARCH("JAS",M84)))</formula>
    </cfRule>
    <cfRule type="containsText" dxfId="793" priority="1079" operator="containsText" text="RECUP">
      <formula>NOT(ISERROR(SEARCH("RECUP",M84)))</formula>
    </cfRule>
    <cfRule type="containsText" dxfId="792" priority="1080" operator="containsText" text="CSS">
      <formula>NOT(ISERROR(SEARCH("CSS",M84)))</formula>
    </cfRule>
    <cfRule type="containsText" dxfId="791" priority="1081" operator="containsText" text="AI">
      <formula>NOT(ISERROR(SEARCH("AI",M84)))</formula>
    </cfRule>
    <cfRule type="containsText" dxfId="790" priority="1082" operator="containsText" text="FORM">
      <formula>NOT(ISERROR(SEARCH("FORM",M84)))</formula>
    </cfRule>
    <cfRule type="containsText" dxfId="789" priority="1083" operator="containsText" text="ASA">
      <formula>NOT(ISERROR(SEARCH("ASA",M84)))</formula>
    </cfRule>
    <cfRule type="containsText" dxfId="788" priority="1084" operator="containsText" text="G">
      <formula>NOT(ISERROR(SEARCH("G",M84)))</formula>
    </cfRule>
    <cfRule type="containsText" dxfId="787" priority="1086" operator="containsText" text="CA">
      <formula>NOT(ISERROR(SEARCH("CA",M84)))</formula>
    </cfRule>
    <cfRule type="containsText" dxfId="786" priority="1087" operator="containsText" text="ATM">
      <formula>NOT(ISERROR(SEARCH("ATM",M84)))</formula>
    </cfRule>
  </conditionalFormatting>
  <conditionalFormatting sqref="M84:Q84">
    <cfRule type="containsText" dxfId="785" priority="1085" operator="containsText" text="ATA">
      <formula>NOT(ISERROR(SEARCH("ATA",M84)))</formula>
    </cfRule>
  </conditionalFormatting>
  <conditionalFormatting sqref="AJ62:AJ84">
    <cfRule type="expression" dxfId="784" priority="919">
      <formula>OR(WEEKDAY(AJ$8,2)&gt;5,COUNTIF(Fériés,AJ$8)&gt;0)</formula>
    </cfRule>
  </conditionalFormatting>
  <conditionalFormatting sqref="AJ62:AJ84">
    <cfRule type="containsText" dxfId="783" priority="920" operator="containsText" text="LTP">
      <formula>NOT(ISERROR(SEARCH("LTP",AJ62)))</formula>
    </cfRule>
    <cfRule type="containsText" dxfId="782" priority="921" operator="containsText" text="JAS">
      <formula>NOT(ISERROR(SEARCH("JAS",AJ62)))</formula>
    </cfRule>
    <cfRule type="containsText" dxfId="781" priority="922" operator="containsText" text="RECUP">
      <formula>NOT(ISERROR(SEARCH("RECUP",AJ62)))</formula>
    </cfRule>
    <cfRule type="containsText" dxfId="780" priority="923" operator="containsText" text="CSS">
      <formula>NOT(ISERROR(SEARCH("CSS",AJ62)))</formula>
    </cfRule>
    <cfRule type="containsText" dxfId="779" priority="924" operator="containsText" text="AI">
      <formula>NOT(ISERROR(SEARCH("AI",AJ62)))</formula>
    </cfRule>
    <cfRule type="containsText" dxfId="778" priority="925" operator="containsText" text="FORM">
      <formula>NOT(ISERROR(SEARCH("FORM",AJ62)))</formula>
    </cfRule>
    <cfRule type="containsText" dxfId="777" priority="926" operator="containsText" text="ASA">
      <formula>NOT(ISERROR(SEARCH("ASA",AJ62)))</formula>
    </cfRule>
    <cfRule type="containsText" dxfId="776" priority="927" operator="containsText" text="G">
      <formula>NOT(ISERROR(SEARCH("G",AJ62)))</formula>
    </cfRule>
    <cfRule type="containsText" dxfId="775" priority="929" operator="containsText" text="CA">
      <formula>NOT(ISERROR(SEARCH("CA",AJ62)))</formula>
    </cfRule>
    <cfRule type="containsText" dxfId="774" priority="930" operator="containsText" text="ATM">
      <formula>NOT(ISERROR(SEARCH("ATM",AJ62)))</formula>
    </cfRule>
  </conditionalFormatting>
  <conditionalFormatting sqref="AJ62:AJ84">
    <cfRule type="containsText" dxfId="773" priority="928" operator="containsText" text="ATA">
      <formula>NOT(ISERROR(SEARCH("ATA",AJ62)))</formula>
    </cfRule>
  </conditionalFormatting>
  <conditionalFormatting sqref="F62:Q62 K63:Q75 F63:J84 K62:L75 L76:Q83 U62:U84">
    <cfRule type="containsText" dxfId="772" priority="1066" operator="containsText" text="LTP">
      <formula>NOT(ISERROR(SEARCH("LTP",F62)))</formula>
    </cfRule>
    <cfRule type="containsText" dxfId="771" priority="1067" operator="containsText" text="JAS">
      <formula>NOT(ISERROR(SEARCH("JAS",F62)))</formula>
    </cfRule>
    <cfRule type="containsText" dxfId="770" priority="1068" operator="containsText" text="RECUP">
      <formula>NOT(ISERROR(SEARCH("RECUP",F62)))</formula>
    </cfRule>
    <cfRule type="containsText" dxfId="769" priority="1069" operator="containsText" text="CSS">
      <formula>NOT(ISERROR(SEARCH("CSS",F62)))</formula>
    </cfRule>
    <cfRule type="containsText" dxfId="768" priority="1070" operator="containsText" text="AI">
      <formula>NOT(ISERROR(SEARCH("AI",F62)))</formula>
    </cfRule>
    <cfRule type="containsText" dxfId="767" priority="1071" operator="containsText" text="FORM">
      <formula>NOT(ISERROR(SEARCH("FORM",F62)))</formula>
    </cfRule>
    <cfRule type="containsText" dxfId="766" priority="1072" operator="containsText" text="ASA">
      <formula>NOT(ISERROR(SEARCH("ASA",F62)))</formula>
    </cfRule>
    <cfRule type="containsText" dxfId="765" priority="1073" operator="containsText" text="G">
      <formula>NOT(ISERROR(SEARCH("G",F62)))</formula>
    </cfRule>
    <cfRule type="containsText" dxfId="764" priority="1075" operator="containsText" text="CA">
      <formula>NOT(ISERROR(SEARCH("CA",F62)))</formula>
    </cfRule>
    <cfRule type="containsText" dxfId="763" priority="1076" operator="containsText" text="ATM">
      <formula>NOT(ISERROR(SEARCH("ATM",F62)))</formula>
    </cfRule>
  </conditionalFormatting>
  <conditionalFormatting sqref="F62:Q62 K63:Q75 F63:J84 K62:L75 L76:Q83 U62:U84">
    <cfRule type="containsText" dxfId="762" priority="1074" operator="containsText" text="ATA">
      <formula>NOT(ISERROR(SEARCH("ATA",F62)))</formula>
    </cfRule>
  </conditionalFormatting>
  <conditionalFormatting sqref="F60:AJ61 F62:Q75 M84:Q84 F76:J84 L76:Q83 U62:U84">
    <cfRule type="expression" dxfId="761" priority="1063">
      <formula>OR(WEEKDAY(F$8,2)&gt;5,COUNTIF(Fériés,F$8)&gt;0)</formula>
    </cfRule>
  </conditionalFormatting>
  <conditionalFormatting sqref="V62:V84">
    <cfRule type="containsText" dxfId="760" priority="1040" operator="containsText" text="LTP">
      <formula>NOT(ISERROR(SEARCH("LTP",V62)))</formula>
    </cfRule>
    <cfRule type="containsText" dxfId="759" priority="1041" operator="containsText" text="JAS">
      <formula>NOT(ISERROR(SEARCH("JAS",V62)))</formula>
    </cfRule>
    <cfRule type="containsText" dxfId="758" priority="1042" operator="containsText" text="RECUP">
      <formula>NOT(ISERROR(SEARCH("RECUP",V62)))</formula>
    </cfRule>
    <cfRule type="containsText" dxfId="757" priority="1043" operator="containsText" text="CSS">
      <formula>NOT(ISERROR(SEARCH("CSS",V62)))</formula>
    </cfRule>
    <cfRule type="containsText" dxfId="756" priority="1044" operator="containsText" text="AI">
      <formula>NOT(ISERROR(SEARCH("AI",V62)))</formula>
    </cfRule>
    <cfRule type="containsText" dxfId="755" priority="1045" operator="containsText" text="FORM">
      <formula>NOT(ISERROR(SEARCH("FORM",V62)))</formula>
    </cfRule>
    <cfRule type="containsText" dxfId="754" priority="1046" operator="containsText" text="ASA">
      <formula>NOT(ISERROR(SEARCH("ASA",V62)))</formula>
    </cfRule>
    <cfRule type="containsText" dxfId="753" priority="1047" operator="containsText" text="G">
      <formula>NOT(ISERROR(SEARCH("G",V62)))</formula>
    </cfRule>
    <cfRule type="containsText" dxfId="752" priority="1049" operator="containsText" text="CA">
      <formula>NOT(ISERROR(SEARCH("CA",V62)))</formula>
    </cfRule>
    <cfRule type="containsText" dxfId="751" priority="1050" operator="containsText" text="ATM">
      <formula>NOT(ISERROR(SEARCH("ATM",V62)))</formula>
    </cfRule>
  </conditionalFormatting>
  <conditionalFormatting sqref="V62:V84">
    <cfRule type="containsText" dxfId="750" priority="1048" operator="containsText" text="ATA">
      <formula>NOT(ISERROR(SEARCH("ATA",V62)))</formula>
    </cfRule>
  </conditionalFormatting>
  <conditionalFormatting sqref="V62:V84">
    <cfRule type="expression" dxfId="749" priority="1039">
      <formula>OR(WEEKDAY(V$8,2)&gt;5,COUNTIF(Fériés,V$8)&gt;0)</formula>
    </cfRule>
  </conditionalFormatting>
  <conditionalFormatting sqref="X62:X84">
    <cfRule type="expression" dxfId="748" priority="1015">
      <formula>OR(WEEKDAY(X$8,2)&gt;5,COUNTIF(Fériés,X$8)&gt;0)</formula>
    </cfRule>
  </conditionalFormatting>
  <conditionalFormatting sqref="W62:W84">
    <cfRule type="containsText" dxfId="747" priority="1028" operator="containsText" text="LTP">
      <formula>NOT(ISERROR(SEARCH("LTP",W62)))</formula>
    </cfRule>
    <cfRule type="containsText" dxfId="746" priority="1029" operator="containsText" text="JAS">
      <formula>NOT(ISERROR(SEARCH("JAS",W62)))</formula>
    </cfRule>
    <cfRule type="containsText" dxfId="745" priority="1030" operator="containsText" text="RECUP">
      <formula>NOT(ISERROR(SEARCH("RECUP",W62)))</formula>
    </cfRule>
    <cfRule type="containsText" dxfId="744" priority="1031" operator="containsText" text="CSS">
      <formula>NOT(ISERROR(SEARCH("CSS",W62)))</formula>
    </cfRule>
    <cfRule type="containsText" dxfId="743" priority="1032" operator="containsText" text="AI">
      <formula>NOT(ISERROR(SEARCH("AI",W62)))</formula>
    </cfRule>
    <cfRule type="containsText" dxfId="742" priority="1033" operator="containsText" text="FORM">
      <formula>NOT(ISERROR(SEARCH("FORM",W62)))</formula>
    </cfRule>
    <cfRule type="containsText" dxfId="741" priority="1034" operator="containsText" text="ASA">
      <formula>NOT(ISERROR(SEARCH("ASA",W62)))</formula>
    </cfRule>
    <cfRule type="containsText" dxfId="740" priority="1035" operator="containsText" text="G">
      <formula>NOT(ISERROR(SEARCH("G",W62)))</formula>
    </cfRule>
    <cfRule type="containsText" dxfId="739" priority="1037" operator="containsText" text="CA">
      <formula>NOT(ISERROR(SEARCH("CA",W62)))</formula>
    </cfRule>
    <cfRule type="containsText" dxfId="738" priority="1038" operator="containsText" text="ATM">
      <formula>NOT(ISERROR(SEARCH("ATM",W62)))</formula>
    </cfRule>
  </conditionalFormatting>
  <conditionalFormatting sqref="W62:W84">
    <cfRule type="containsText" dxfId="737" priority="1036" operator="containsText" text="ATA">
      <formula>NOT(ISERROR(SEARCH("ATA",W62)))</formula>
    </cfRule>
  </conditionalFormatting>
  <conditionalFormatting sqref="W62:W84">
    <cfRule type="expression" dxfId="736" priority="1027">
      <formula>OR(WEEKDAY(W$8,2)&gt;5,COUNTIF(Fériés,W$8)&gt;0)</formula>
    </cfRule>
  </conditionalFormatting>
  <conditionalFormatting sqref="X62:X84">
    <cfRule type="containsText" dxfId="735" priority="1016" operator="containsText" text="LTP">
      <formula>NOT(ISERROR(SEARCH("LTP",X62)))</formula>
    </cfRule>
    <cfRule type="containsText" dxfId="734" priority="1017" operator="containsText" text="JAS">
      <formula>NOT(ISERROR(SEARCH("JAS",X62)))</formula>
    </cfRule>
    <cfRule type="containsText" dxfId="733" priority="1018" operator="containsText" text="RECUP">
      <formula>NOT(ISERROR(SEARCH("RECUP",X62)))</formula>
    </cfRule>
    <cfRule type="containsText" dxfId="732" priority="1019" operator="containsText" text="CSS">
      <formula>NOT(ISERROR(SEARCH("CSS",X62)))</formula>
    </cfRule>
    <cfRule type="containsText" dxfId="731" priority="1020" operator="containsText" text="AI">
      <formula>NOT(ISERROR(SEARCH("AI",X62)))</formula>
    </cfRule>
    <cfRule type="containsText" dxfId="730" priority="1021" operator="containsText" text="FORM">
      <formula>NOT(ISERROR(SEARCH("FORM",X62)))</formula>
    </cfRule>
    <cfRule type="containsText" dxfId="729" priority="1022" operator="containsText" text="ASA">
      <formula>NOT(ISERROR(SEARCH("ASA",X62)))</formula>
    </cfRule>
    <cfRule type="containsText" dxfId="728" priority="1023" operator="containsText" text="G">
      <formula>NOT(ISERROR(SEARCH("G",X62)))</formula>
    </cfRule>
    <cfRule type="containsText" dxfId="727" priority="1025" operator="containsText" text="CA">
      <formula>NOT(ISERROR(SEARCH("CA",X62)))</formula>
    </cfRule>
    <cfRule type="containsText" dxfId="726" priority="1026" operator="containsText" text="ATM">
      <formula>NOT(ISERROR(SEARCH("ATM",X62)))</formula>
    </cfRule>
  </conditionalFormatting>
  <conditionalFormatting sqref="X62:X84">
    <cfRule type="containsText" dxfId="725" priority="1024" operator="containsText" text="ATA">
      <formula>NOT(ISERROR(SEARCH("ATA",X62)))</formula>
    </cfRule>
  </conditionalFormatting>
  <conditionalFormatting sqref="AA62:AA84">
    <cfRule type="expression" dxfId="724" priority="1003">
      <formula>OR(WEEKDAY(AA$8,2)&gt;5,COUNTIF(Fériés,AA$8)&gt;0)</formula>
    </cfRule>
  </conditionalFormatting>
  <conditionalFormatting sqref="AA62:AA84">
    <cfRule type="containsText" dxfId="723" priority="1004" operator="containsText" text="LTP">
      <formula>NOT(ISERROR(SEARCH("LTP",AA62)))</formula>
    </cfRule>
    <cfRule type="containsText" dxfId="722" priority="1005" operator="containsText" text="JAS">
      <formula>NOT(ISERROR(SEARCH("JAS",AA62)))</formula>
    </cfRule>
    <cfRule type="containsText" dxfId="721" priority="1006" operator="containsText" text="RECUP">
      <formula>NOT(ISERROR(SEARCH("RECUP",AA62)))</formula>
    </cfRule>
    <cfRule type="containsText" dxfId="720" priority="1007" operator="containsText" text="CSS">
      <formula>NOT(ISERROR(SEARCH("CSS",AA62)))</formula>
    </cfRule>
    <cfRule type="containsText" dxfId="719" priority="1008" operator="containsText" text="AI">
      <formula>NOT(ISERROR(SEARCH("AI",AA62)))</formula>
    </cfRule>
    <cfRule type="containsText" dxfId="718" priority="1009" operator="containsText" text="FORM">
      <formula>NOT(ISERROR(SEARCH("FORM",AA62)))</formula>
    </cfRule>
    <cfRule type="containsText" dxfId="717" priority="1010" operator="containsText" text="ASA">
      <formula>NOT(ISERROR(SEARCH("ASA",AA62)))</formula>
    </cfRule>
    <cfRule type="containsText" dxfId="716" priority="1011" operator="containsText" text="G">
      <formula>NOT(ISERROR(SEARCH("G",AA62)))</formula>
    </cfRule>
    <cfRule type="containsText" dxfId="715" priority="1013" operator="containsText" text="CA">
      <formula>NOT(ISERROR(SEARCH("CA",AA62)))</formula>
    </cfRule>
    <cfRule type="containsText" dxfId="714" priority="1014" operator="containsText" text="ATM">
      <formula>NOT(ISERROR(SEARCH("ATM",AA62)))</formula>
    </cfRule>
  </conditionalFormatting>
  <conditionalFormatting sqref="AA62:AA84">
    <cfRule type="containsText" dxfId="713" priority="1012" operator="containsText" text="ATA">
      <formula>NOT(ISERROR(SEARCH("ATA",AA62)))</formula>
    </cfRule>
  </conditionalFormatting>
  <conditionalFormatting sqref="AB62:AB84">
    <cfRule type="expression" dxfId="712" priority="991">
      <formula>OR(WEEKDAY(AB$8,2)&gt;5,COUNTIF(Fériés,AB$8)&gt;0)</formula>
    </cfRule>
  </conditionalFormatting>
  <conditionalFormatting sqref="AB62:AB84">
    <cfRule type="containsText" dxfId="711" priority="992" operator="containsText" text="LTP">
      <formula>NOT(ISERROR(SEARCH("LTP",AB62)))</formula>
    </cfRule>
    <cfRule type="containsText" dxfId="710" priority="993" operator="containsText" text="JAS">
      <formula>NOT(ISERROR(SEARCH("JAS",AB62)))</formula>
    </cfRule>
    <cfRule type="containsText" dxfId="709" priority="994" operator="containsText" text="RECUP">
      <formula>NOT(ISERROR(SEARCH("RECUP",AB62)))</formula>
    </cfRule>
    <cfRule type="containsText" dxfId="708" priority="995" operator="containsText" text="CSS">
      <formula>NOT(ISERROR(SEARCH("CSS",AB62)))</formula>
    </cfRule>
    <cfRule type="containsText" dxfId="707" priority="996" operator="containsText" text="AI">
      <formula>NOT(ISERROR(SEARCH("AI",AB62)))</formula>
    </cfRule>
    <cfRule type="containsText" dxfId="706" priority="997" operator="containsText" text="FORM">
      <formula>NOT(ISERROR(SEARCH("FORM",AB62)))</formula>
    </cfRule>
    <cfRule type="containsText" dxfId="705" priority="998" operator="containsText" text="ASA">
      <formula>NOT(ISERROR(SEARCH("ASA",AB62)))</formula>
    </cfRule>
    <cfRule type="containsText" dxfId="704" priority="999" operator="containsText" text="G">
      <formula>NOT(ISERROR(SEARCH("G",AB62)))</formula>
    </cfRule>
    <cfRule type="containsText" dxfId="703" priority="1001" operator="containsText" text="CA">
      <formula>NOT(ISERROR(SEARCH("CA",AB62)))</formula>
    </cfRule>
    <cfRule type="containsText" dxfId="702" priority="1002" operator="containsText" text="ATM">
      <formula>NOT(ISERROR(SEARCH("ATM",AB62)))</formula>
    </cfRule>
  </conditionalFormatting>
  <conditionalFormatting sqref="AB62:AB84">
    <cfRule type="containsText" dxfId="701" priority="1000" operator="containsText" text="ATA">
      <formula>NOT(ISERROR(SEARCH("ATA",AB62)))</formula>
    </cfRule>
  </conditionalFormatting>
  <conditionalFormatting sqref="AC62:AC84">
    <cfRule type="expression" dxfId="700" priority="979">
      <formula>OR(WEEKDAY(AC$8,2)&gt;5,COUNTIF(Fériés,AC$8)&gt;0)</formula>
    </cfRule>
  </conditionalFormatting>
  <conditionalFormatting sqref="AC62:AC84">
    <cfRule type="containsText" dxfId="699" priority="980" operator="containsText" text="LTP">
      <formula>NOT(ISERROR(SEARCH("LTP",AC62)))</formula>
    </cfRule>
    <cfRule type="containsText" dxfId="698" priority="981" operator="containsText" text="JAS">
      <formula>NOT(ISERROR(SEARCH("JAS",AC62)))</formula>
    </cfRule>
    <cfRule type="containsText" dxfId="697" priority="982" operator="containsText" text="RECUP">
      <formula>NOT(ISERROR(SEARCH("RECUP",AC62)))</formula>
    </cfRule>
    <cfRule type="containsText" dxfId="696" priority="983" operator="containsText" text="CSS">
      <formula>NOT(ISERROR(SEARCH("CSS",AC62)))</formula>
    </cfRule>
    <cfRule type="containsText" dxfId="695" priority="984" operator="containsText" text="AI">
      <formula>NOT(ISERROR(SEARCH("AI",AC62)))</formula>
    </cfRule>
    <cfRule type="containsText" dxfId="694" priority="985" operator="containsText" text="FORM">
      <formula>NOT(ISERROR(SEARCH("FORM",AC62)))</formula>
    </cfRule>
    <cfRule type="containsText" dxfId="693" priority="986" operator="containsText" text="ASA">
      <formula>NOT(ISERROR(SEARCH("ASA",AC62)))</formula>
    </cfRule>
    <cfRule type="containsText" dxfId="692" priority="987" operator="containsText" text="G">
      <formula>NOT(ISERROR(SEARCH("G",AC62)))</formula>
    </cfRule>
    <cfRule type="containsText" dxfId="691" priority="989" operator="containsText" text="CA">
      <formula>NOT(ISERROR(SEARCH("CA",AC62)))</formula>
    </cfRule>
    <cfRule type="containsText" dxfId="690" priority="990" operator="containsText" text="ATM">
      <formula>NOT(ISERROR(SEARCH("ATM",AC62)))</formula>
    </cfRule>
  </conditionalFormatting>
  <conditionalFormatting sqref="AC62:AC84">
    <cfRule type="containsText" dxfId="689" priority="988" operator="containsText" text="ATA">
      <formula>NOT(ISERROR(SEARCH("ATA",AC62)))</formula>
    </cfRule>
  </conditionalFormatting>
  <conditionalFormatting sqref="AD62:AD84">
    <cfRule type="expression" dxfId="688" priority="967">
      <formula>OR(WEEKDAY(AD$8,2)&gt;5,COUNTIF(Fériés,AD$8)&gt;0)</formula>
    </cfRule>
  </conditionalFormatting>
  <conditionalFormatting sqref="AD62:AD84">
    <cfRule type="containsText" dxfId="687" priority="968" operator="containsText" text="LTP">
      <formula>NOT(ISERROR(SEARCH("LTP",AD62)))</formula>
    </cfRule>
    <cfRule type="containsText" dxfId="686" priority="969" operator="containsText" text="JAS">
      <formula>NOT(ISERROR(SEARCH("JAS",AD62)))</formula>
    </cfRule>
    <cfRule type="containsText" dxfId="685" priority="970" operator="containsText" text="RECUP">
      <formula>NOT(ISERROR(SEARCH("RECUP",AD62)))</formula>
    </cfRule>
    <cfRule type="containsText" dxfId="684" priority="971" operator="containsText" text="CSS">
      <formula>NOT(ISERROR(SEARCH("CSS",AD62)))</formula>
    </cfRule>
    <cfRule type="containsText" dxfId="683" priority="972" operator="containsText" text="AI">
      <formula>NOT(ISERROR(SEARCH("AI",AD62)))</formula>
    </cfRule>
    <cfRule type="containsText" dxfId="682" priority="973" operator="containsText" text="FORM">
      <formula>NOT(ISERROR(SEARCH("FORM",AD62)))</formula>
    </cfRule>
    <cfRule type="containsText" dxfId="681" priority="974" operator="containsText" text="ASA">
      <formula>NOT(ISERROR(SEARCH("ASA",AD62)))</formula>
    </cfRule>
    <cfRule type="containsText" dxfId="680" priority="975" operator="containsText" text="G">
      <formula>NOT(ISERROR(SEARCH("G",AD62)))</formula>
    </cfRule>
    <cfRule type="containsText" dxfId="679" priority="977" operator="containsText" text="CA">
      <formula>NOT(ISERROR(SEARCH("CA",AD62)))</formula>
    </cfRule>
    <cfRule type="containsText" dxfId="678" priority="978" operator="containsText" text="ATM">
      <formula>NOT(ISERROR(SEARCH("ATM",AD62)))</formula>
    </cfRule>
  </conditionalFormatting>
  <conditionalFormatting sqref="AD62:AD84">
    <cfRule type="containsText" dxfId="677" priority="976" operator="containsText" text="ATA">
      <formula>NOT(ISERROR(SEARCH("ATA",AD62)))</formula>
    </cfRule>
  </conditionalFormatting>
  <conditionalFormatting sqref="AE62:AE84">
    <cfRule type="expression" dxfId="676" priority="955">
      <formula>OR(WEEKDAY(AE$8,2)&gt;5,COUNTIF(Fériés,AE$8)&gt;0)</formula>
    </cfRule>
  </conditionalFormatting>
  <conditionalFormatting sqref="AE62:AE84">
    <cfRule type="containsText" dxfId="675" priority="956" operator="containsText" text="LTP">
      <formula>NOT(ISERROR(SEARCH("LTP",AE62)))</formula>
    </cfRule>
    <cfRule type="containsText" dxfId="674" priority="957" operator="containsText" text="JAS">
      <formula>NOT(ISERROR(SEARCH("JAS",AE62)))</formula>
    </cfRule>
    <cfRule type="containsText" dxfId="673" priority="958" operator="containsText" text="RECUP">
      <formula>NOT(ISERROR(SEARCH("RECUP",AE62)))</formula>
    </cfRule>
    <cfRule type="containsText" dxfId="672" priority="959" operator="containsText" text="CSS">
      <formula>NOT(ISERROR(SEARCH("CSS",AE62)))</formula>
    </cfRule>
    <cfRule type="containsText" dxfId="671" priority="960" operator="containsText" text="AI">
      <formula>NOT(ISERROR(SEARCH("AI",AE62)))</formula>
    </cfRule>
    <cfRule type="containsText" dxfId="670" priority="961" operator="containsText" text="FORM">
      <formula>NOT(ISERROR(SEARCH("FORM",AE62)))</formula>
    </cfRule>
    <cfRule type="containsText" dxfId="669" priority="962" operator="containsText" text="ASA">
      <formula>NOT(ISERROR(SEARCH("ASA",AE62)))</formula>
    </cfRule>
    <cfRule type="containsText" dxfId="668" priority="963" operator="containsText" text="G">
      <formula>NOT(ISERROR(SEARCH("G",AE62)))</formula>
    </cfRule>
    <cfRule type="containsText" dxfId="667" priority="965" operator="containsText" text="CA">
      <formula>NOT(ISERROR(SEARCH("CA",AE62)))</formula>
    </cfRule>
    <cfRule type="containsText" dxfId="666" priority="966" operator="containsText" text="ATM">
      <formula>NOT(ISERROR(SEARCH("ATM",AE62)))</formula>
    </cfRule>
  </conditionalFormatting>
  <conditionalFormatting sqref="AE62:AE84">
    <cfRule type="containsText" dxfId="665" priority="964" operator="containsText" text="ATA">
      <formula>NOT(ISERROR(SEARCH("ATA",AE62)))</formula>
    </cfRule>
  </conditionalFormatting>
  <conditionalFormatting sqref="AH62:AH84">
    <cfRule type="expression" dxfId="664" priority="943">
      <formula>OR(WEEKDAY(AH$8,2)&gt;5,COUNTIF(Fériés,AH$8)&gt;0)</formula>
    </cfRule>
  </conditionalFormatting>
  <conditionalFormatting sqref="AH62:AH84">
    <cfRule type="containsText" dxfId="663" priority="944" operator="containsText" text="LTP">
      <formula>NOT(ISERROR(SEARCH("LTP",AH62)))</formula>
    </cfRule>
    <cfRule type="containsText" dxfId="662" priority="945" operator="containsText" text="JAS">
      <formula>NOT(ISERROR(SEARCH("JAS",AH62)))</formula>
    </cfRule>
    <cfRule type="containsText" dxfId="661" priority="946" operator="containsText" text="RECUP">
      <formula>NOT(ISERROR(SEARCH("RECUP",AH62)))</formula>
    </cfRule>
    <cfRule type="containsText" dxfId="660" priority="947" operator="containsText" text="CSS">
      <formula>NOT(ISERROR(SEARCH("CSS",AH62)))</formula>
    </cfRule>
    <cfRule type="containsText" dxfId="659" priority="948" operator="containsText" text="AI">
      <formula>NOT(ISERROR(SEARCH("AI",AH62)))</formula>
    </cfRule>
    <cfRule type="containsText" dxfId="658" priority="949" operator="containsText" text="FORM">
      <formula>NOT(ISERROR(SEARCH("FORM",AH62)))</formula>
    </cfRule>
    <cfRule type="containsText" dxfId="657" priority="950" operator="containsText" text="ASA">
      <formula>NOT(ISERROR(SEARCH("ASA",AH62)))</formula>
    </cfRule>
    <cfRule type="containsText" dxfId="656" priority="951" operator="containsText" text="G">
      <formula>NOT(ISERROR(SEARCH("G",AH62)))</formula>
    </cfRule>
    <cfRule type="containsText" dxfId="655" priority="953" operator="containsText" text="CA">
      <formula>NOT(ISERROR(SEARCH("CA",AH62)))</formula>
    </cfRule>
    <cfRule type="containsText" dxfId="654" priority="954" operator="containsText" text="ATM">
      <formula>NOT(ISERROR(SEARCH("ATM",AH62)))</formula>
    </cfRule>
  </conditionalFormatting>
  <conditionalFormatting sqref="AH62:AH84">
    <cfRule type="containsText" dxfId="653" priority="952" operator="containsText" text="ATA">
      <formula>NOT(ISERROR(SEARCH("ATA",AH62)))</formula>
    </cfRule>
  </conditionalFormatting>
  <conditionalFormatting sqref="AI62:AI84">
    <cfRule type="expression" dxfId="652" priority="931">
      <formula>OR(WEEKDAY(AI$8,2)&gt;5,COUNTIF(Fériés,AI$8)&gt;0)</formula>
    </cfRule>
  </conditionalFormatting>
  <conditionalFormatting sqref="AI62:AI84">
    <cfRule type="containsText" dxfId="651" priority="932" operator="containsText" text="LTP">
      <formula>NOT(ISERROR(SEARCH("LTP",AI62)))</formula>
    </cfRule>
    <cfRule type="containsText" dxfId="650" priority="933" operator="containsText" text="JAS">
      <formula>NOT(ISERROR(SEARCH("JAS",AI62)))</formula>
    </cfRule>
    <cfRule type="containsText" dxfId="649" priority="934" operator="containsText" text="RECUP">
      <formula>NOT(ISERROR(SEARCH("RECUP",AI62)))</formula>
    </cfRule>
    <cfRule type="containsText" dxfId="648" priority="935" operator="containsText" text="CSS">
      <formula>NOT(ISERROR(SEARCH("CSS",AI62)))</formula>
    </cfRule>
    <cfRule type="containsText" dxfId="647" priority="936" operator="containsText" text="AI">
      <formula>NOT(ISERROR(SEARCH("AI",AI62)))</formula>
    </cfRule>
    <cfRule type="containsText" dxfId="646" priority="937" operator="containsText" text="FORM">
      <formula>NOT(ISERROR(SEARCH("FORM",AI62)))</formula>
    </cfRule>
    <cfRule type="containsText" dxfId="645" priority="938" operator="containsText" text="ASA">
      <formula>NOT(ISERROR(SEARCH("ASA",AI62)))</formula>
    </cfRule>
    <cfRule type="containsText" dxfId="644" priority="939" operator="containsText" text="G">
      <formula>NOT(ISERROR(SEARCH("G",AI62)))</formula>
    </cfRule>
    <cfRule type="containsText" dxfId="643" priority="941" operator="containsText" text="CA">
      <formula>NOT(ISERROR(SEARCH("CA",AI62)))</formula>
    </cfRule>
    <cfRule type="containsText" dxfId="642" priority="942" operator="containsText" text="ATM">
      <formula>NOT(ISERROR(SEARCH("ATM",AI62)))</formula>
    </cfRule>
  </conditionalFormatting>
  <conditionalFormatting sqref="AI62:AI84">
    <cfRule type="containsText" dxfId="641" priority="940" operator="containsText" text="ATA">
      <formula>NOT(ISERROR(SEARCH("ATA",AI62)))</formula>
    </cfRule>
  </conditionalFormatting>
  <conditionalFormatting sqref="AJ88:AJ110">
    <cfRule type="expression" dxfId="640" priority="581">
      <formula>OR(WEEKDAY(AJ$8,2)&gt;5,COUNTIF(Fériés,AJ$8)&gt;0)</formula>
    </cfRule>
  </conditionalFormatting>
  <conditionalFormatting sqref="M110:Q110">
    <cfRule type="containsText" dxfId="639" priority="739" operator="containsText" text="LTP">
      <formula>NOT(ISERROR(SEARCH("LTP",M110)))</formula>
    </cfRule>
    <cfRule type="containsText" dxfId="638" priority="740" operator="containsText" text="JAS">
      <formula>NOT(ISERROR(SEARCH("JAS",M110)))</formula>
    </cfRule>
    <cfRule type="containsText" dxfId="637" priority="741" operator="containsText" text="RECUP">
      <formula>NOT(ISERROR(SEARCH("RECUP",M110)))</formula>
    </cfRule>
    <cfRule type="containsText" dxfId="636" priority="742" operator="containsText" text="CSS">
      <formula>NOT(ISERROR(SEARCH("CSS",M110)))</formula>
    </cfRule>
    <cfRule type="containsText" dxfId="635" priority="743" operator="containsText" text="AI">
      <formula>NOT(ISERROR(SEARCH("AI",M110)))</formula>
    </cfRule>
    <cfRule type="containsText" dxfId="634" priority="744" operator="containsText" text="FORM">
      <formula>NOT(ISERROR(SEARCH("FORM",M110)))</formula>
    </cfRule>
    <cfRule type="containsText" dxfId="633" priority="745" operator="containsText" text="ASA">
      <formula>NOT(ISERROR(SEARCH("ASA",M110)))</formula>
    </cfRule>
    <cfRule type="containsText" dxfId="632" priority="746" operator="containsText" text="G">
      <formula>NOT(ISERROR(SEARCH("G",M110)))</formula>
    </cfRule>
    <cfRule type="containsText" dxfId="631" priority="748" operator="containsText" text="CA">
      <formula>NOT(ISERROR(SEARCH("CA",M110)))</formula>
    </cfRule>
    <cfRule type="containsText" dxfId="630" priority="749" operator="containsText" text="ATM">
      <formula>NOT(ISERROR(SEARCH("ATM",M110)))</formula>
    </cfRule>
  </conditionalFormatting>
  <conditionalFormatting sqref="M110:Q110">
    <cfRule type="containsText" dxfId="629" priority="747" operator="containsText" text="ATA">
      <formula>NOT(ISERROR(SEARCH("ATA",M110)))</formula>
    </cfRule>
  </conditionalFormatting>
  <conditionalFormatting sqref="AJ88:AJ110">
    <cfRule type="containsText" dxfId="628" priority="582" operator="containsText" text="LTP">
      <formula>NOT(ISERROR(SEARCH("LTP",AJ88)))</formula>
    </cfRule>
    <cfRule type="containsText" dxfId="627" priority="583" operator="containsText" text="JAS">
      <formula>NOT(ISERROR(SEARCH("JAS",AJ88)))</formula>
    </cfRule>
    <cfRule type="containsText" dxfId="626" priority="584" operator="containsText" text="RECUP">
      <formula>NOT(ISERROR(SEARCH("RECUP",AJ88)))</formula>
    </cfRule>
    <cfRule type="containsText" dxfId="625" priority="585" operator="containsText" text="CSS">
      <formula>NOT(ISERROR(SEARCH("CSS",AJ88)))</formula>
    </cfRule>
    <cfRule type="containsText" dxfId="624" priority="586" operator="containsText" text="AI">
      <formula>NOT(ISERROR(SEARCH("AI",AJ88)))</formula>
    </cfRule>
    <cfRule type="containsText" dxfId="623" priority="587" operator="containsText" text="FORM">
      <formula>NOT(ISERROR(SEARCH("FORM",AJ88)))</formula>
    </cfRule>
    <cfRule type="containsText" dxfId="622" priority="588" operator="containsText" text="ASA">
      <formula>NOT(ISERROR(SEARCH("ASA",AJ88)))</formula>
    </cfRule>
    <cfRule type="containsText" dxfId="621" priority="589" operator="containsText" text="G">
      <formula>NOT(ISERROR(SEARCH("G",AJ88)))</formula>
    </cfRule>
    <cfRule type="containsText" dxfId="620" priority="591" operator="containsText" text="CA">
      <formula>NOT(ISERROR(SEARCH("CA",AJ88)))</formula>
    </cfRule>
    <cfRule type="containsText" dxfId="619" priority="592" operator="containsText" text="ATM">
      <formula>NOT(ISERROR(SEARCH("ATM",AJ88)))</formula>
    </cfRule>
  </conditionalFormatting>
  <conditionalFormatting sqref="AJ88:AJ110">
    <cfRule type="containsText" dxfId="618" priority="590" operator="containsText" text="ATA">
      <formula>NOT(ISERROR(SEARCH("ATA",AJ88)))</formula>
    </cfRule>
  </conditionalFormatting>
  <conditionalFormatting sqref="F88:J110 M88:Q109 U88:U110">
    <cfRule type="containsText" dxfId="617" priority="728" operator="containsText" text="LTP">
      <formula>NOT(ISERROR(SEARCH("LTP",F88)))</formula>
    </cfRule>
    <cfRule type="containsText" dxfId="616" priority="729" operator="containsText" text="JAS">
      <formula>NOT(ISERROR(SEARCH("JAS",F88)))</formula>
    </cfRule>
    <cfRule type="containsText" dxfId="615" priority="730" operator="containsText" text="RECUP">
      <formula>NOT(ISERROR(SEARCH("RECUP",F88)))</formula>
    </cfRule>
    <cfRule type="containsText" dxfId="614" priority="731" operator="containsText" text="CSS">
      <formula>NOT(ISERROR(SEARCH("CSS",F88)))</formula>
    </cfRule>
    <cfRule type="containsText" dxfId="613" priority="732" operator="containsText" text="AI">
      <formula>NOT(ISERROR(SEARCH("AI",F88)))</formula>
    </cfRule>
    <cfRule type="containsText" dxfId="612" priority="733" operator="containsText" text="FORM">
      <formula>NOT(ISERROR(SEARCH("FORM",F88)))</formula>
    </cfRule>
    <cfRule type="containsText" dxfId="611" priority="734" operator="containsText" text="ASA">
      <formula>NOT(ISERROR(SEARCH("ASA",F88)))</formula>
    </cfRule>
    <cfRule type="containsText" dxfId="610" priority="735" operator="containsText" text="G">
      <formula>NOT(ISERROR(SEARCH("G",F88)))</formula>
    </cfRule>
    <cfRule type="containsText" dxfId="609" priority="737" operator="containsText" text="CA">
      <formula>NOT(ISERROR(SEARCH("CA",F88)))</formula>
    </cfRule>
    <cfRule type="containsText" dxfId="608" priority="738" operator="containsText" text="ATM">
      <formula>NOT(ISERROR(SEARCH("ATM",F88)))</formula>
    </cfRule>
  </conditionalFormatting>
  <conditionalFormatting sqref="F88:J110 M88:Q109 U88:U110">
    <cfRule type="containsText" dxfId="607" priority="736" operator="containsText" text="ATA">
      <formula>NOT(ISERROR(SEARCH("ATA",F88)))</formula>
    </cfRule>
  </conditionalFormatting>
  <conditionalFormatting sqref="F86:AJ87 F88:J110 M88:Q110 U88:U110">
    <cfRule type="expression" dxfId="606" priority="725">
      <formula>OR(WEEKDAY(F$8,2)&gt;5,COUNTIF(Fériés,F$8)&gt;0)</formula>
    </cfRule>
  </conditionalFormatting>
  <conditionalFormatting sqref="AI88:AI110">
    <cfRule type="containsText" dxfId="605" priority="594" operator="containsText" text="LTP">
      <formula>NOT(ISERROR(SEARCH("LTP",AI88)))</formula>
    </cfRule>
    <cfRule type="containsText" dxfId="604" priority="595" operator="containsText" text="JAS">
      <formula>NOT(ISERROR(SEARCH("JAS",AI88)))</formula>
    </cfRule>
    <cfRule type="containsText" dxfId="603" priority="596" operator="containsText" text="RECUP">
      <formula>NOT(ISERROR(SEARCH("RECUP",AI88)))</formula>
    </cfRule>
    <cfRule type="containsText" dxfId="602" priority="597" operator="containsText" text="CSS">
      <formula>NOT(ISERROR(SEARCH("CSS",AI88)))</formula>
    </cfRule>
    <cfRule type="containsText" dxfId="601" priority="598" operator="containsText" text="AI">
      <formula>NOT(ISERROR(SEARCH("AI",AI88)))</formula>
    </cfRule>
    <cfRule type="containsText" dxfId="600" priority="599" operator="containsText" text="FORM">
      <formula>NOT(ISERROR(SEARCH("FORM",AI88)))</formula>
    </cfRule>
    <cfRule type="containsText" dxfId="599" priority="600" operator="containsText" text="ASA">
      <formula>NOT(ISERROR(SEARCH("ASA",AI88)))</formula>
    </cfRule>
    <cfRule type="containsText" dxfId="598" priority="601" operator="containsText" text="G">
      <formula>NOT(ISERROR(SEARCH("G",AI88)))</formula>
    </cfRule>
    <cfRule type="containsText" dxfId="597" priority="603" operator="containsText" text="CA">
      <formula>NOT(ISERROR(SEARCH("CA",AI88)))</formula>
    </cfRule>
    <cfRule type="containsText" dxfId="596" priority="604" operator="containsText" text="ATM">
      <formula>NOT(ISERROR(SEARCH("ATM",AI88)))</formula>
    </cfRule>
  </conditionalFormatting>
  <conditionalFormatting sqref="AI88:AI110">
    <cfRule type="containsText" dxfId="595" priority="602" operator="containsText" text="ATA">
      <formula>NOT(ISERROR(SEARCH("ATA",AI88)))</formula>
    </cfRule>
  </conditionalFormatting>
  <conditionalFormatting sqref="AI88:AI110">
    <cfRule type="expression" dxfId="594" priority="593">
      <formula>OR(WEEKDAY(AI$8,2)&gt;5,COUNTIF(Fériés,AI$8)&gt;0)</formula>
    </cfRule>
  </conditionalFormatting>
  <conditionalFormatting sqref="V88:V110">
    <cfRule type="containsText" dxfId="593" priority="702" operator="containsText" text="LTP">
      <formula>NOT(ISERROR(SEARCH("LTP",V88)))</formula>
    </cfRule>
    <cfRule type="containsText" dxfId="592" priority="703" operator="containsText" text="JAS">
      <formula>NOT(ISERROR(SEARCH("JAS",V88)))</formula>
    </cfRule>
    <cfRule type="containsText" dxfId="591" priority="704" operator="containsText" text="RECUP">
      <formula>NOT(ISERROR(SEARCH("RECUP",V88)))</formula>
    </cfRule>
    <cfRule type="containsText" dxfId="590" priority="705" operator="containsText" text="CSS">
      <formula>NOT(ISERROR(SEARCH("CSS",V88)))</formula>
    </cfRule>
    <cfRule type="containsText" dxfId="589" priority="706" operator="containsText" text="AI">
      <formula>NOT(ISERROR(SEARCH("AI",V88)))</formula>
    </cfRule>
    <cfRule type="containsText" dxfId="588" priority="707" operator="containsText" text="FORM">
      <formula>NOT(ISERROR(SEARCH("FORM",V88)))</formula>
    </cfRule>
    <cfRule type="containsText" dxfId="587" priority="708" operator="containsText" text="ASA">
      <formula>NOT(ISERROR(SEARCH("ASA",V88)))</formula>
    </cfRule>
    <cfRule type="containsText" dxfId="586" priority="709" operator="containsText" text="G">
      <formula>NOT(ISERROR(SEARCH("G",V88)))</formula>
    </cfRule>
    <cfRule type="containsText" dxfId="585" priority="711" operator="containsText" text="CA">
      <formula>NOT(ISERROR(SEARCH("CA",V88)))</formula>
    </cfRule>
    <cfRule type="containsText" dxfId="584" priority="712" operator="containsText" text="ATM">
      <formula>NOT(ISERROR(SEARCH("ATM",V88)))</formula>
    </cfRule>
  </conditionalFormatting>
  <conditionalFormatting sqref="V88:V110">
    <cfRule type="containsText" dxfId="583" priority="710" operator="containsText" text="ATA">
      <formula>NOT(ISERROR(SEARCH("ATA",V88)))</formula>
    </cfRule>
  </conditionalFormatting>
  <conditionalFormatting sqref="V88:V110">
    <cfRule type="expression" dxfId="582" priority="701">
      <formula>OR(WEEKDAY(V$8,2)&gt;5,COUNTIF(Fériés,V$8)&gt;0)</formula>
    </cfRule>
  </conditionalFormatting>
  <conditionalFormatting sqref="X88:X110">
    <cfRule type="expression" dxfId="581" priority="677">
      <formula>OR(WEEKDAY(X$8,2)&gt;5,COUNTIF(Fériés,X$8)&gt;0)</formula>
    </cfRule>
  </conditionalFormatting>
  <conditionalFormatting sqref="W88:W110">
    <cfRule type="containsText" dxfId="580" priority="690" operator="containsText" text="LTP">
      <formula>NOT(ISERROR(SEARCH("LTP",W88)))</formula>
    </cfRule>
    <cfRule type="containsText" dxfId="579" priority="691" operator="containsText" text="JAS">
      <formula>NOT(ISERROR(SEARCH("JAS",W88)))</formula>
    </cfRule>
    <cfRule type="containsText" dxfId="578" priority="692" operator="containsText" text="RECUP">
      <formula>NOT(ISERROR(SEARCH("RECUP",W88)))</formula>
    </cfRule>
    <cfRule type="containsText" dxfId="577" priority="693" operator="containsText" text="CSS">
      <formula>NOT(ISERROR(SEARCH("CSS",W88)))</formula>
    </cfRule>
    <cfRule type="containsText" dxfId="576" priority="694" operator="containsText" text="AI">
      <formula>NOT(ISERROR(SEARCH("AI",W88)))</formula>
    </cfRule>
    <cfRule type="containsText" dxfId="575" priority="695" operator="containsText" text="FORM">
      <formula>NOT(ISERROR(SEARCH("FORM",W88)))</formula>
    </cfRule>
    <cfRule type="containsText" dxfId="574" priority="696" operator="containsText" text="ASA">
      <formula>NOT(ISERROR(SEARCH("ASA",W88)))</formula>
    </cfRule>
    <cfRule type="containsText" dxfId="573" priority="697" operator="containsText" text="G">
      <formula>NOT(ISERROR(SEARCH("G",W88)))</formula>
    </cfRule>
    <cfRule type="containsText" dxfId="572" priority="699" operator="containsText" text="CA">
      <formula>NOT(ISERROR(SEARCH("CA",W88)))</formula>
    </cfRule>
    <cfRule type="containsText" dxfId="571" priority="700" operator="containsText" text="ATM">
      <formula>NOT(ISERROR(SEARCH("ATM",W88)))</formula>
    </cfRule>
  </conditionalFormatting>
  <conditionalFormatting sqref="W88:W110">
    <cfRule type="containsText" dxfId="570" priority="698" operator="containsText" text="ATA">
      <formula>NOT(ISERROR(SEARCH("ATA",W88)))</formula>
    </cfRule>
  </conditionalFormatting>
  <conditionalFormatting sqref="W88:W110">
    <cfRule type="expression" dxfId="569" priority="689">
      <formula>OR(WEEKDAY(W$8,2)&gt;5,COUNTIF(Fériés,W$8)&gt;0)</formula>
    </cfRule>
  </conditionalFormatting>
  <conditionalFormatting sqref="X88:X110">
    <cfRule type="containsText" dxfId="568" priority="678" operator="containsText" text="LTP">
      <formula>NOT(ISERROR(SEARCH("LTP",X88)))</formula>
    </cfRule>
    <cfRule type="containsText" dxfId="567" priority="679" operator="containsText" text="JAS">
      <formula>NOT(ISERROR(SEARCH("JAS",X88)))</formula>
    </cfRule>
    <cfRule type="containsText" dxfId="566" priority="680" operator="containsText" text="RECUP">
      <formula>NOT(ISERROR(SEARCH("RECUP",X88)))</formula>
    </cfRule>
    <cfRule type="containsText" dxfId="565" priority="681" operator="containsText" text="CSS">
      <formula>NOT(ISERROR(SEARCH("CSS",X88)))</formula>
    </cfRule>
    <cfRule type="containsText" dxfId="564" priority="682" operator="containsText" text="AI">
      <formula>NOT(ISERROR(SEARCH("AI",X88)))</formula>
    </cfRule>
    <cfRule type="containsText" dxfId="563" priority="683" operator="containsText" text="FORM">
      <formula>NOT(ISERROR(SEARCH("FORM",X88)))</formula>
    </cfRule>
    <cfRule type="containsText" dxfId="562" priority="684" operator="containsText" text="ASA">
      <formula>NOT(ISERROR(SEARCH("ASA",X88)))</formula>
    </cfRule>
    <cfRule type="containsText" dxfId="561" priority="685" operator="containsText" text="G">
      <formula>NOT(ISERROR(SEARCH("G",X88)))</formula>
    </cfRule>
    <cfRule type="containsText" dxfId="560" priority="687" operator="containsText" text="CA">
      <formula>NOT(ISERROR(SEARCH("CA",X88)))</formula>
    </cfRule>
    <cfRule type="containsText" dxfId="559" priority="688" operator="containsText" text="ATM">
      <formula>NOT(ISERROR(SEARCH("ATM",X88)))</formula>
    </cfRule>
  </conditionalFormatting>
  <conditionalFormatting sqref="X88:X110">
    <cfRule type="containsText" dxfId="558" priority="686" operator="containsText" text="ATA">
      <formula>NOT(ISERROR(SEARCH("ATA",X88)))</formula>
    </cfRule>
  </conditionalFormatting>
  <conditionalFormatting sqref="AA88:AA110">
    <cfRule type="expression" dxfId="557" priority="665">
      <formula>OR(WEEKDAY(AA$8,2)&gt;5,COUNTIF(Fériés,AA$8)&gt;0)</formula>
    </cfRule>
  </conditionalFormatting>
  <conditionalFormatting sqref="AA88:AA110">
    <cfRule type="containsText" dxfId="556" priority="666" operator="containsText" text="LTP">
      <formula>NOT(ISERROR(SEARCH("LTP",AA88)))</formula>
    </cfRule>
    <cfRule type="containsText" dxfId="555" priority="667" operator="containsText" text="JAS">
      <formula>NOT(ISERROR(SEARCH("JAS",AA88)))</formula>
    </cfRule>
    <cfRule type="containsText" dxfId="554" priority="668" operator="containsText" text="RECUP">
      <formula>NOT(ISERROR(SEARCH("RECUP",AA88)))</formula>
    </cfRule>
    <cfRule type="containsText" dxfId="553" priority="669" operator="containsText" text="CSS">
      <formula>NOT(ISERROR(SEARCH("CSS",AA88)))</formula>
    </cfRule>
    <cfRule type="containsText" dxfId="552" priority="670" operator="containsText" text="AI">
      <formula>NOT(ISERROR(SEARCH("AI",AA88)))</formula>
    </cfRule>
    <cfRule type="containsText" dxfId="551" priority="671" operator="containsText" text="FORM">
      <formula>NOT(ISERROR(SEARCH("FORM",AA88)))</formula>
    </cfRule>
    <cfRule type="containsText" dxfId="550" priority="672" operator="containsText" text="ASA">
      <formula>NOT(ISERROR(SEARCH("ASA",AA88)))</formula>
    </cfRule>
    <cfRule type="containsText" dxfId="549" priority="673" operator="containsText" text="G">
      <formula>NOT(ISERROR(SEARCH("G",AA88)))</formula>
    </cfRule>
    <cfRule type="containsText" dxfId="548" priority="675" operator="containsText" text="CA">
      <formula>NOT(ISERROR(SEARCH("CA",AA88)))</formula>
    </cfRule>
    <cfRule type="containsText" dxfId="547" priority="676" operator="containsText" text="ATM">
      <formula>NOT(ISERROR(SEARCH("ATM",AA88)))</formula>
    </cfRule>
  </conditionalFormatting>
  <conditionalFormatting sqref="AA88:AA110">
    <cfRule type="containsText" dxfId="546" priority="674" operator="containsText" text="ATA">
      <formula>NOT(ISERROR(SEARCH("ATA",AA88)))</formula>
    </cfRule>
  </conditionalFormatting>
  <conditionalFormatting sqref="AB88:AB110">
    <cfRule type="expression" dxfId="545" priority="653">
      <formula>OR(WEEKDAY(AB$8,2)&gt;5,COUNTIF(Fériés,AB$8)&gt;0)</formula>
    </cfRule>
  </conditionalFormatting>
  <conditionalFormatting sqref="AB88:AB110">
    <cfRule type="containsText" dxfId="544" priority="654" operator="containsText" text="LTP">
      <formula>NOT(ISERROR(SEARCH("LTP",AB88)))</formula>
    </cfRule>
    <cfRule type="containsText" dxfId="543" priority="655" operator="containsText" text="JAS">
      <formula>NOT(ISERROR(SEARCH("JAS",AB88)))</formula>
    </cfRule>
    <cfRule type="containsText" dxfId="542" priority="656" operator="containsText" text="RECUP">
      <formula>NOT(ISERROR(SEARCH("RECUP",AB88)))</formula>
    </cfRule>
    <cfRule type="containsText" dxfId="541" priority="657" operator="containsText" text="CSS">
      <formula>NOT(ISERROR(SEARCH("CSS",AB88)))</formula>
    </cfRule>
    <cfRule type="containsText" dxfId="540" priority="658" operator="containsText" text="AI">
      <formula>NOT(ISERROR(SEARCH("AI",AB88)))</formula>
    </cfRule>
    <cfRule type="containsText" dxfId="539" priority="659" operator="containsText" text="FORM">
      <formula>NOT(ISERROR(SEARCH("FORM",AB88)))</formula>
    </cfRule>
    <cfRule type="containsText" dxfId="538" priority="660" operator="containsText" text="ASA">
      <formula>NOT(ISERROR(SEARCH("ASA",AB88)))</formula>
    </cfRule>
    <cfRule type="containsText" dxfId="537" priority="661" operator="containsText" text="G">
      <formula>NOT(ISERROR(SEARCH("G",AB88)))</formula>
    </cfRule>
    <cfRule type="containsText" dxfId="536" priority="663" operator="containsText" text="CA">
      <formula>NOT(ISERROR(SEARCH("CA",AB88)))</formula>
    </cfRule>
    <cfRule type="containsText" dxfId="535" priority="664" operator="containsText" text="ATM">
      <formula>NOT(ISERROR(SEARCH("ATM",AB88)))</formula>
    </cfRule>
  </conditionalFormatting>
  <conditionalFormatting sqref="AB88:AB110">
    <cfRule type="containsText" dxfId="534" priority="662" operator="containsText" text="ATA">
      <formula>NOT(ISERROR(SEARCH("ATA",AB88)))</formula>
    </cfRule>
  </conditionalFormatting>
  <conditionalFormatting sqref="AC88:AC110">
    <cfRule type="expression" dxfId="533" priority="641">
      <formula>OR(WEEKDAY(AC$8,2)&gt;5,COUNTIF(Fériés,AC$8)&gt;0)</formula>
    </cfRule>
  </conditionalFormatting>
  <conditionalFormatting sqref="AC88:AC110">
    <cfRule type="containsText" dxfId="532" priority="642" operator="containsText" text="LTP">
      <formula>NOT(ISERROR(SEARCH("LTP",AC88)))</formula>
    </cfRule>
    <cfRule type="containsText" dxfId="531" priority="643" operator="containsText" text="JAS">
      <formula>NOT(ISERROR(SEARCH("JAS",AC88)))</formula>
    </cfRule>
    <cfRule type="containsText" dxfId="530" priority="644" operator="containsText" text="RECUP">
      <formula>NOT(ISERROR(SEARCH("RECUP",AC88)))</formula>
    </cfRule>
    <cfRule type="containsText" dxfId="529" priority="645" operator="containsText" text="CSS">
      <formula>NOT(ISERROR(SEARCH("CSS",AC88)))</formula>
    </cfRule>
    <cfRule type="containsText" dxfId="528" priority="646" operator="containsText" text="AI">
      <formula>NOT(ISERROR(SEARCH("AI",AC88)))</formula>
    </cfRule>
    <cfRule type="containsText" dxfId="527" priority="647" operator="containsText" text="FORM">
      <formula>NOT(ISERROR(SEARCH("FORM",AC88)))</formula>
    </cfRule>
    <cfRule type="containsText" dxfId="526" priority="648" operator="containsText" text="ASA">
      <formula>NOT(ISERROR(SEARCH("ASA",AC88)))</formula>
    </cfRule>
    <cfRule type="containsText" dxfId="525" priority="649" operator="containsText" text="G">
      <formula>NOT(ISERROR(SEARCH("G",AC88)))</formula>
    </cfRule>
    <cfRule type="containsText" dxfId="524" priority="651" operator="containsText" text="CA">
      <formula>NOT(ISERROR(SEARCH("CA",AC88)))</formula>
    </cfRule>
    <cfRule type="containsText" dxfId="523" priority="652" operator="containsText" text="ATM">
      <formula>NOT(ISERROR(SEARCH("ATM",AC88)))</formula>
    </cfRule>
  </conditionalFormatting>
  <conditionalFormatting sqref="AC88:AC110">
    <cfRule type="containsText" dxfId="522" priority="650" operator="containsText" text="ATA">
      <formula>NOT(ISERROR(SEARCH("ATA",AC88)))</formula>
    </cfRule>
  </conditionalFormatting>
  <conditionalFormatting sqref="AD88:AD110">
    <cfRule type="expression" dxfId="521" priority="629">
      <formula>OR(WEEKDAY(AD$8,2)&gt;5,COUNTIF(Fériés,AD$8)&gt;0)</formula>
    </cfRule>
  </conditionalFormatting>
  <conditionalFormatting sqref="AD88:AD110">
    <cfRule type="containsText" dxfId="520" priority="630" operator="containsText" text="LTP">
      <formula>NOT(ISERROR(SEARCH("LTP",AD88)))</formula>
    </cfRule>
    <cfRule type="containsText" dxfId="519" priority="631" operator="containsText" text="JAS">
      <formula>NOT(ISERROR(SEARCH("JAS",AD88)))</formula>
    </cfRule>
    <cfRule type="containsText" dxfId="518" priority="632" operator="containsText" text="RECUP">
      <formula>NOT(ISERROR(SEARCH("RECUP",AD88)))</formula>
    </cfRule>
    <cfRule type="containsText" dxfId="517" priority="633" operator="containsText" text="CSS">
      <formula>NOT(ISERROR(SEARCH("CSS",AD88)))</formula>
    </cfRule>
    <cfRule type="containsText" dxfId="516" priority="634" operator="containsText" text="AI">
      <formula>NOT(ISERROR(SEARCH("AI",AD88)))</formula>
    </cfRule>
    <cfRule type="containsText" dxfId="515" priority="635" operator="containsText" text="FORM">
      <formula>NOT(ISERROR(SEARCH("FORM",AD88)))</formula>
    </cfRule>
    <cfRule type="containsText" dxfId="514" priority="636" operator="containsText" text="ASA">
      <formula>NOT(ISERROR(SEARCH("ASA",AD88)))</formula>
    </cfRule>
    <cfRule type="containsText" dxfId="513" priority="637" operator="containsText" text="G">
      <formula>NOT(ISERROR(SEARCH("G",AD88)))</formula>
    </cfRule>
    <cfRule type="containsText" dxfId="512" priority="639" operator="containsText" text="CA">
      <formula>NOT(ISERROR(SEARCH("CA",AD88)))</formula>
    </cfRule>
    <cfRule type="containsText" dxfId="511" priority="640" operator="containsText" text="ATM">
      <formula>NOT(ISERROR(SEARCH("ATM",AD88)))</formula>
    </cfRule>
  </conditionalFormatting>
  <conditionalFormatting sqref="AD88:AD110">
    <cfRule type="containsText" dxfId="510" priority="638" operator="containsText" text="ATA">
      <formula>NOT(ISERROR(SEARCH("ATA",AD88)))</formula>
    </cfRule>
  </conditionalFormatting>
  <conditionalFormatting sqref="AE88:AE110">
    <cfRule type="expression" dxfId="509" priority="617">
      <formula>OR(WEEKDAY(AE$8,2)&gt;5,COUNTIF(Fériés,AE$8)&gt;0)</formula>
    </cfRule>
  </conditionalFormatting>
  <conditionalFormatting sqref="AE88:AE110">
    <cfRule type="containsText" dxfId="508" priority="618" operator="containsText" text="LTP">
      <formula>NOT(ISERROR(SEARCH("LTP",AE88)))</formula>
    </cfRule>
    <cfRule type="containsText" dxfId="507" priority="619" operator="containsText" text="JAS">
      <formula>NOT(ISERROR(SEARCH("JAS",AE88)))</formula>
    </cfRule>
    <cfRule type="containsText" dxfId="506" priority="620" operator="containsText" text="RECUP">
      <formula>NOT(ISERROR(SEARCH("RECUP",AE88)))</formula>
    </cfRule>
    <cfRule type="containsText" dxfId="505" priority="621" operator="containsText" text="CSS">
      <formula>NOT(ISERROR(SEARCH("CSS",AE88)))</formula>
    </cfRule>
    <cfRule type="containsText" dxfId="504" priority="622" operator="containsText" text="AI">
      <formula>NOT(ISERROR(SEARCH("AI",AE88)))</formula>
    </cfRule>
    <cfRule type="containsText" dxfId="503" priority="623" operator="containsText" text="FORM">
      <formula>NOT(ISERROR(SEARCH("FORM",AE88)))</formula>
    </cfRule>
    <cfRule type="containsText" dxfId="502" priority="624" operator="containsText" text="ASA">
      <formula>NOT(ISERROR(SEARCH("ASA",AE88)))</formula>
    </cfRule>
    <cfRule type="containsText" dxfId="501" priority="625" operator="containsText" text="G">
      <formula>NOT(ISERROR(SEARCH("G",AE88)))</formula>
    </cfRule>
    <cfRule type="containsText" dxfId="500" priority="627" operator="containsText" text="CA">
      <formula>NOT(ISERROR(SEARCH("CA",AE88)))</formula>
    </cfRule>
    <cfRule type="containsText" dxfId="499" priority="628" operator="containsText" text="ATM">
      <formula>NOT(ISERROR(SEARCH("ATM",AE88)))</formula>
    </cfRule>
  </conditionalFormatting>
  <conditionalFormatting sqref="AE88:AE110">
    <cfRule type="containsText" dxfId="498" priority="626" operator="containsText" text="ATA">
      <formula>NOT(ISERROR(SEARCH("ATA",AE88)))</formula>
    </cfRule>
  </conditionalFormatting>
  <conditionalFormatting sqref="AH88:AH110">
    <cfRule type="expression" dxfId="497" priority="605">
      <formula>OR(WEEKDAY(AH$8,2)&gt;5,COUNTIF(Fériés,AH$8)&gt;0)</formula>
    </cfRule>
  </conditionalFormatting>
  <conditionalFormatting sqref="AH88:AH110">
    <cfRule type="containsText" dxfId="496" priority="606" operator="containsText" text="LTP">
      <formula>NOT(ISERROR(SEARCH("LTP",AH88)))</formula>
    </cfRule>
    <cfRule type="containsText" dxfId="495" priority="607" operator="containsText" text="JAS">
      <formula>NOT(ISERROR(SEARCH("JAS",AH88)))</formula>
    </cfRule>
    <cfRule type="containsText" dxfId="494" priority="608" operator="containsText" text="RECUP">
      <formula>NOT(ISERROR(SEARCH("RECUP",AH88)))</formula>
    </cfRule>
    <cfRule type="containsText" dxfId="493" priority="609" operator="containsText" text="CSS">
      <formula>NOT(ISERROR(SEARCH("CSS",AH88)))</formula>
    </cfRule>
    <cfRule type="containsText" dxfId="492" priority="610" operator="containsText" text="AI">
      <formula>NOT(ISERROR(SEARCH("AI",AH88)))</formula>
    </cfRule>
    <cfRule type="containsText" dxfId="491" priority="611" operator="containsText" text="FORM">
      <formula>NOT(ISERROR(SEARCH("FORM",AH88)))</formula>
    </cfRule>
    <cfRule type="containsText" dxfId="490" priority="612" operator="containsText" text="ASA">
      <formula>NOT(ISERROR(SEARCH("ASA",AH88)))</formula>
    </cfRule>
    <cfRule type="containsText" dxfId="489" priority="613" operator="containsText" text="G">
      <formula>NOT(ISERROR(SEARCH("G",AH88)))</formula>
    </cfRule>
    <cfRule type="containsText" dxfId="488" priority="615" operator="containsText" text="CA">
      <formula>NOT(ISERROR(SEARCH("CA",AH88)))</formula>
    </cfRule>
    <cfRule type="containsText" dxfId="487" priority="616" operator="containsText" text="ATM">
      <formula>NOT(ISERROR(SEARCH("ATM",AH88)))</formula>
    </cfRule>
  </conditionalFormatting>
  <conditionalFormatting sqref="AH88:AH110">
    <cfRule type="containsText" dxfId="486" priority="614" operator="containsText" text="ATA">
      <formula>NOT(ISERROR(SEARCH("ATA",AH88)))</formula>
    </cfRule>
  </conditionalFormatting>
  <conditionalFormatting sqref="K36:K58">
    <cfRule type="expression" dxfId="485" priority="401">
      <formula>OR(WEEKDAY(K$8,2)&gt;5,COUNTIF(Fériés,K$8)&gt;0)</formula>
    </cfRule>
  </conditionalFormatting>
  <conditionalFormatting sqref="Z36:Z58">
    <cfRule type="containsText" dxfId="484" priority="450" operator="containsText" text="LTP">
      <formula>NOT(ISERROR(SEARCH("LTP",Z36)))</formula>
    </cfRule>
    <cfRule type="containsText" dxfId="483" priority="451" operator="containsText" text="JAS">
      <formula>NOT(ISERROR(SEARCH("JAS",Z36)))</formula>
    </cfRule>
    <cfRule type="containsText" dxfId="482" priority="452" operator="containsText" text="RECUP">
      <formula>NOT(ISERROR(SEARCH("RECUP",Z36)))</formula>
    </cfRule>
    <cfRule type="containsText" dxfId="481" priority="453" operator="containsText" text="CSS">
      <formula>NOT(ISERROR(SEARCH("CSS",Z36)))</formula>
    </cfRule>
    <cfRule type="containsText" dxfId="480" priority="454" operator="containsText" text="AI">
      <formula>NOT(ISERROR(SEARCH("AI",Z36)))</formula>
    </cfRule>
    <cfRule type="containsText" dxfId="479" priority="455" operator="containsText" text="FORM">
      <formula>NOT(ISERROR(SEARCH("FORM",Z36)))</formula>
    </cfRule>
    <cfRule type="containsText" dxfId="478" priority="456" operator="containsText" text="ASA">
      <formula>NOT(ISERROR(SEARCH("ASA",Z36)))</formula>
    </cfRule>
    <cfRule type="containsText" dxfId="477" priority="457" operator="containsText" text="G">
      <formula>NOT(ISERROR(SEARCH("G",Z36)))</formula>
    </cfRule>
    <cfRule type="containsText" dxfId="476" priority="459" operator="containsText" text="CA">
      <formula>NOT(ISERROR(SEARCH("CA",Z36)))</formula>
    </cfRule>
    <cfRule type="containsText" dxfId="475" priority="460" operator="containsText" text="ATM">
      <formula>NOT(ISERROR(SEARCH("ATM",Z36)))</formula>
    </cfRule>
  </conditionalFormatting>
  <conditionalFormatting sqref="Z36:Z58">
    <cfRule type="containsText" dxfId="474" priority="458" operator="containsText" text="ATA">
      <formula>NOT(ISERROR(SEARCH("ATA",Z36)))</formula>
    </cfRule>
  </conditionalFormatting>
  <conditionalFormatting sqref="Z36:Z58">
    <cfRule type="expression" dxfId="473" priority="449">
      <formula>OR(WEEKDAY(Z$8,2)&gt;5,COUNTIF(Fériés,Z$8)&gt;0)</formula>
    </cfRule>
  </conditionalFormatting>
  <conditionalFormatting sqref="AG23:AG32">
    <cfRule type="containsText" dxfId="472" priority="498" operator="containsText" text="LTP">
      <formula>NOT(ISERROR(SEARCH("LTP",AG23)))</formula>
    </cfRule>
    <cfRule type="containsText" dxfId="471" priority="499" operator="containsText" text="JAS">
      <formula>NOT(ISERROR(SEARCH("JAS",AG23)))</formula>
    </cfRule>
    <cfRule type="containsText" dxfId="470" priority="500" operator="containsText" text="RECUP">
      <formula>NOT(ISERROR(SEARCH("RECUP",AG23)))</formula>
    </cfRule>
    <cfRule type="containsText" dxfId="469" priority="501" operator="containsText" text="CSS">
      <formula>NOT(ISERROR(SEARCH("CSS",AG23)))</formula>
    </cfRule>
    <cfRule type="containsText" dxfId="468" priority="502" operator="containsText" text="AI">
      <formula>NOT(ISERROR(SEARCH("AI",AG23)))</formula>
    </cfRule>
    <cfRule type="containsText" dxfId="467" priority="503" operator="containsText" text="FORM">
      <formula>NOT(ISERROR(SEARCH("FORM",AG23)))</formula>
    </cfRule>
    <cfRule type="containsText" dxfId="466" priority="504" operator="containsText" text="ASA">
      <formula>NOT(ISERROR(SEARCH("ASA",AG23)))</formula>
    </cfRule>
    <cfRule type="containsText" dxfId="465" priority="505" operator="containsText" text="G">
      <formula>NOT(ISERROR(SEARCH("G",AG23)))</formula>
    </cfRule>
    <cfRule type="containsText" dxfId="464" priority="507" operator="containsText" text="CA">
      <formula>NOT(ISERROR(SEARCH("CA",AG23)))</formula>
    </cfRule>
    <cfRule type="containsText" dxfId="463" priority="508" operator="containsText" text="ATM">
      <formula>NOT(ISERROR(SEARCH("ATM",AG23)))</formula>
    </cfRule>
  </conditionalFormatting>
  <conditionalFormatting sqref="AG23:AG32">
    <cfRule type="containsText" dxfId="462" priority="506" operator="containsText" text="ATA">
      <formula>NOT(ISERROR(SEARCH("ATA",AG23)))</formula>
    </cfRule>
  </conditionalFormatting>
  <conditionalFormatting sqref="AG23:AG32">
    <cfRule type="expression" dxfId="461" priority="497">
      <formula>OR(WEEKDAY(AG$8,2)&gt;5,COUNTIF(Fériés,AG$8)&gt;0)</formula>
    </cfRule>
  </conditionalFormatting>
  <conditionalFormatting sqref="K36:K58">
    <cfRule type="containsText" dxfId="460" priority="402" operator="containsText" text="LTP">
      <formula>NOT(ISERROR(SEARCH("LTP",K36)))</formula>
    </cfRule>
    <cfRule type="containsText" dxfId="459" priority="403" operator="containsText" text="JAS">
      <formula>NOT(ISERROR(SEARCH("JAS",K36)))</formula>
    </cfRule>
    <cfRule type="containsText" dxfId="458" priority="404" operator="containsText" text="RECUP">
      <formula>NOT(ISERROR(SEARCH("RECUP",K36)))</formula>
    </cfRule>
    <cfRule type="containsText" dxfId="457" priority="405" operator="containsText" text="CSS">
      <formula>NOT(ISERROR(SEARCH("CSS",K36)))</formula>
    </cfRule>
    <cfRule type="containsText" dxfId="456" priority="406" operator="containsText" text="AI">
      <formula>NOT(ISERROR(SEARCH("AI",K36)))</formula>
    </cfRule>
    <cfRule type="containsText" dxfId="455" priority="407" operator="containsText" text="FORM">
      <formula>NOT(ISERROR(SEARCH("FORM",K36)))</formula>
    </cfRule>
    <cfRule type="containsText" dxfId="454" priority="408" operator="containsText" text="ASA">
      <formula>NOT(ISERROR(SEARCH("ASA",K36)))</formula>
    </cfRule>
    <cfRule type="containsText" dxfId="453" priority="409" operator="containsText" text="G">
      <formula>NOT(ISERROR(SEARCH("G",K36)))</formula>
    </cfRule>
    <cfRule type="containsText" dxfId="452" priority="411" operator="containsText" text="CA">
      <formula>NOT(ISERROR(SEARCH("CA",K36)))</formula>
    </cfRule>
    <cfRule type="containsText" dxfId="451" priority="412" operator="containsText" text="ATM">
      <formula>NOT(ISERROR(SEARCH("ATM",K36)))</formula>
    </cfRule>
  </conditionalFormatting>
  <conditionalFormatting sqref="K36:K58">
    <cfRule type="containsText" dxfId="450" priority="410" operator="containsText" text="ATA">
      <formula>NOT(ISERROR(SEARCH("ATA",K36)))</formula>
    </cfRule>
  </conditionalFormatting>
  <conditionalFormatting sqref="AG36:AG58">
    <cfRule type="expression" dxfId="449" priority="473">
      <formula>OR(WEEKDAY(AG$8,2)&gt;5,COUNTIF(Fériés,AG$8)&gt;0)</formula>
    </cfRule>
  </conditionalFormatting>
  <conditionalFormatting sqref="AG36:AG58">
    <cfRule type="containsText" dxfId="448" priority="474" operator="containsText" text="LTP">
      <formula>NOT(ISERROR(SEARCH("LTP",AG36)))</formula>
    </cfRule>
    <cfRule type="containsText" dxfId="447" priority="475" operator="containsText" text="JAS">
      <formula>NOT(ISERROR(SEARCH("JAS",AG36)))</formula>
    </cfRule>
    <cfRule type="containsText" dxfId="446" priority="476" operator="containsText" text="RECUP">
      <formula>NOT(ISERROR(SEARCH("RECUP",AG36)))</formula>
    </cfRule>
    <cfRule type="containsText" dxfId="445" priority="477" operator="containsText" text="CSS">
      <formula>NOT(ISERROR(SEARCH("CSS",AG36)))</formula>
    </cfRule>
    <cfRule type="containsText" dxfId="444" priority="478" operator="containsText" text="AI">
      <formula>NOT(ISERROR(SEARCH("AI",AG36)))</formula>
    </cfRule>
    <cfRule type="containsText" dxfId="443" priority="479" operator="containsText" text="FORM">
      <formula>NOT(ISERROR(SEARCH("FORM",AG36)))</formula>
    </cfRule>
    <cfRule type="containsText" dxfId="442" priority="480" operator="containsText" text="ASA">
      <formula>NOT(ISERROR(SEARCH("ASA",AG36)))</formula>
    </cfRule>
    <cfRule type="containsText" dxfId="441" priority="481" operator="containsText" text="G">
      <formula>NOT(ISERROR(SEARCH("G",AG36)))</formula>
    </cfRule>
    <cfRule type="containsText" dxfId="440" priority="483" operator="containsText" text="CA">
      <formula>NOT(ISERROR(SEARCH("CA",AG36)))</formula>
    </cfRule>
    <cfRule type="containsText" dxfId="439" priority="484" operator="containsText" text="ATM">
      <formula>NOT(ISERROR(SEARCH("ATM",AG36)))</formula>
    </cfRule>
  </conditionalFormatting>
  <conditionalFormatting sqref="AG36:AG58">
    <cfRule type="containsText" dxfId="438" priority="482" operator="containsText" text="ATA">
      <formula>NOT(ISERROR(SEARCH("ATA",AG36)))</formula>
    </cfRule>
  </conditionalFormatting>
  <conditionalFormatting sqref="AF36:AF58">
    <cfRule type="expression" dxfId="437" priority="461">
      <formula>OR(WEEKDAY(AF$8,2)&gt;5,COUNTIF(Fériés,AF$8)&gt;0)</formula>
    </cfRule>
  </conditionalFormatting>
  <conditionalFormatting sqref="AF36:AF58">
    <cfRule type="containsText" dxfId="436" priority="462" operator="containsText" text="LTP">
      <formula>NOT(ISERROR(SEARCH("LTP",AF36)))</formula>
    </cfRule>
    <cfRule type="containsText" dxfId="435" priority="463" operator="containsText" text="JAS">
      <formula>NOT(ISERROR(SEARCH("JAS",AF36)))</formula>
    </cfRule>
    <cfRule type="containsText" dxfId="434" priority="464" operator="containsText" text="RECUP">
      <formula>NOT(ISERROR(SEARCH("RECUP",AF36)))</formula>
    </cfRule>
    <cfRule type="containsText" dxfId="433" priority="465" operator="containsText" text="CSS">
      <formula>NOT(ISERROR(SEARCH("CSS",AF36)))</formula>
    </cfRule>
    <cfRule type="containsText" dxfId="432" priority="466" operator="containsText" text="AI">
      <formula>NOT(ISERROR(SEARCH("AI",AF36)))</formula>
    </cfRule>
    <cfRule type="containsText" dxfId="431" priority="467" operator="containsText" text="FORM">
      <formula>NOT(ISERROR(SEARCH("FORM",AF36)))</formula>
    </cfRule>
    <cfRule type="containsText" dxfId="430" priority="468" operator="containsText" text="ASA">
      <formula>NOT(ISERROR(SEARCH("ASA",AF36)))</formula>
    </cfRule>
    <cfRule type="containsText" dxfId="429" priority="469" operator="containsText" text="G">
      <formula>NOT(ISERROR(SEARCH("G",AF36)))</formula>
    </cfRule>
    <cfRule type="containsText" dxfId="428" priority="471" operator="containsText" text="CA">
      <formula>NOT(ISERROR(SEARCH("CA",AF36)))</formula>
    </cfRule>
    <cfRule type="containsText" dxfId="427" priority="472" operator="containsText" text="ATM">
      <formula>NOT(ISERROR(SEARCH("ATM",AF36)))</formula>
    </cfRule>
  </conditionalFormatting>
  <conditionalFormatting sqref="AF36:AF58">
    <cfRule type="containsText" dxfId="426" priority="470" operator="containsText" text="ATA">
      <formula>NOT(ISERROR(SEARCH("ATA",AF36)))</formula>
    </cfRule>
  </conditionalFormatting>
  <conditionalFormatting sqref="Y36:Y58">
    <cfRule type="expression" dxfId="425" priority="437">
      <formula>OR(WEEKDAY(Y$8,2)&gt;5,COUNTIF(Fériés,Y$8)&gt;0)</formula>
    </cfRule>
  </conditionalFormatting>
  <conditionalFormatting sqref="Y36:Y58">
    <cfRule type="containsText" dxfId="424" priority="438" operator="containsText" text="LTP">
      <formula>NOT(ISERROR(SEARCH("LTP",Y36)))</formula>
    </cfRule>
    <cfRule type="containsText" dxfId="423" priority="439" operator="containsText" text="JAS">
      <formula>NOT(ISERROR(SEARCH("JAS",Y36)))</formula>
    </cfRule>
    <cfRule type="containsText" dxfId="422" priority="440" operator="containsText" text="RECUP">
      <formula>NOT(ISERROR(SEARCH("RECUP",Y36)))</formula>
    </cfRule>
    <cfRule type="containsText" dxfId="421" priority="441" operator="containsText" text="CSS">
      <formula>NOT(ISERROR(SEARCH("CSS",Y36)))</formula>
    </cfRule>
    <cfRule type="containsText" dxfId="420" priority="442" operator="containsText" text="AI">
      <formula>NOT(ISERROR(SEARCH("AI",Y36)))</formula>
    </cfRule>
    <cfRule type="containsText" dxfId="419" priority="443" operator="containsText" text="FORM">
      <formula>NOT(ISERROR(SEARCH("FORM",Y36)))</formula>
    </cfRule>
    <cfRule type="containsText" dxfId="418" priority="444" operator="containsText" text="ASA">
      <formula>NOT(ISERROR(SEARCH("ASA",Y36)))</formula>
    </cfRule>
    <cfRule type="containsText" dxfId="417" priority="445" operator="containsText" text="G">
      <formula>NOT(ISERROR(SEARCH("G",Y36)))</formula>
    </cfRule>
    <cfRule type="containsText" dxfId="416" priority="447" operator="containsText" text="CA">
      <formula>NOT(ISERROR(SEARCH("CA",Y36)))</formula>
    </cfRule>
    <cfRule type="containsText" dxfId="415" priority="448" operator="containsText" text="ATM">
      <formula>NOT(ISERROR(SEARCH("ATM",Y36)))</formula>
    </cfRule>
  </conditionalFormatting>
  <conditionalFormatting sqref="Y36:Y58">
    <cfRule type="containsText" dxfId="414" priority="446" operator="containsText" text="ATA">
      <formula>NOT(ISERROR(SEARCH("ATA",Y36)))</formula>
    </cfRule>
  </conditionalFormatting>
  <conditionalFormatting sqref="R36:R58">
    <cfRule type="expression" dxfId="413" priority="425">
      <formula>OR(WEEKDAY(R$8,2)&gt;5,COUNTIF(Fériés,R$8)&gt;0)</formula>
    </cfRule>
  </conditionalFormatting>
  <conditionalFormatting sqref="R36:R58">
    <cfRule type="containsText" dxfId="412" priority="426" operator="containsText" text="LTP">
      <formula>NOT(ISERROR(SEARCH("LTP",R36)))</formula>
    </cfRule>
    <cfRule type="containsText" dxfId="411" priority="427" operator="containsText" text="JAS">
      <formula>NOT(ISERROR(SEARCH("JAS",R36)))</formula>
    </cfRule>
    <cfRule type="containsText" dxfId="410" priority="428" operator="containsText" text="RECUP">
      <formula>NOT(ISERROR(SEARCH("RECUP",R36)))</formula>
    </cfRule>
    <cfRule type="containsText" dxfId="409" priority="429" operator="containsText" text="CSS">
      <formula>NOT(ISERROR(SEARCH("CSS",R36)))</formula>
    </cfRule>
    <cfRule type="containsText" dxfId="408" priority="430" operator="containsText" text="AI">
      <formula>NOT(ISERROR(SEARCH("AI",R36)))</formula>
    </cfRule>
    <cfRule type="containsText" dxfId="407" priority="431" operator="containsText" text="FORM">
      <formula>NOT(ISERROR(SEARCH("FORM",R36)))</formula>
    </cfRule>
    <cfRule type="containsText" dxfId="406" priority="432" operator="containsText" text="ASA">
      <formula>NOT(ISERROR(SEARCH("ASA",R36)))</formula>
    </cfRule>
    <cfRule type="containsText" dxfId="405" priority="433" operator="containsText" text="G">
      <formula>NOT(ISERROR(SEARCH("G",R36)))</formula>
    </cfRule>
    <cfRule type="containsText" dxfId="404" priority="435" operator="containsText" text="CA">
      <formula>NOT(ISERROR(SEARCH("CA",R36)))</formula>
    </cfRule>
    <cfRule type="containsText" dxfId="403" priority="436" operator="containsText" text="ATM">
      <formula>NOT(ISERROR(SEARCH("ATM",R36)))</formula>
    </cfRule>
  </conditionalFormatting>
  <conditionalFormatting sqref="R36:R58">
    <cfRule type="containsText" dxfId="402" priority="434" operator="containsText" text="ATA">
      <formula>NOT(ISERROR(SEARCH("ATA",R36)))</formula>
    </cfRule>
  </conditionalFormatting>
  <conditionalFormatting sqref="L36:L58">
    <cfRule type="expression" dxfId="401" priority="413">
      <formula>OR(WEEKDAY(L$8,2)&gt;5,COUNTIF(Fériés,L$8)&gt;0)</formula>
    </cfRule>
  </conditionalFormatting>
  <conditionalFormatting sqref="L36:L58">
    <cfRule type="containsText" dxfId="400" priority="414" operator="containsText" text="LTP">
      <formula>NOT(ISERROR(SEARCH("LTP",L36)))</formula>
    </cfRule>
    <cfRule type="containsText" dxfId="399" priority="415" operator="containsText" text="JAS">
      <formula>NOT(ISERROR(SEARCH("JAS",L36)))</formula>
    </cfRule>
    <cfRule type="containsText" dxfId="398" priority="416" operator="containsText" text="RECUP">
      <formula>NOT(ISERROR(SEARCH("RECUP",L36)))</formula>
    </cfRule>
    <cfRule type="containsText" dxfId="397" priority="417" operator="containsText" text="CSS">
      <formula>NOT(ISERROR(SEARCH("CSS",L36)))</formula>
    </cfRule>
    <cfRule type="containsText" dxfId="396" priority="418" operator="containsText" text="AI">
      <formula>NOT(ISERROR(SEARCH("AI",L36)))</formula>
    </cfRule>
    <cfRule type="containsText" dxfId="395" priority="419" operator="containsText" text="FORM">
      <formula>NOT(ISERROR(SEARCH("FORM",L36)))</formula>
    </cfRule>
    <cfRule type="containsText" dxfId="394" priority="420" operator="containsText" text="ASA">
      <formula>NOT(ISERROR(SEARCH("ASA",L36)))</formula>
    </cfRule>
    <cfRule type="containsText" dxfId="393" priority="421" operator="containsText" text="G">
      <formula>NOT(ISERROR(SEARCH("G",L36)))</formula>
    </cfRule>
    <cfRule type="containsText" dxfId="392" priority="423" operator="containsText" text="CA">
      <formula>NOT(ISERROR(SEARCH("CA",L36)))</formula>
    </cfRule>
    <cfRule type="containsText" dxfId="391" priority="424" operator="containsText" text="ATM">
      <formula>NOT(ISERROR(SEARCH("ATM",L36)))</formula>
    </cfRule>
  </conditionalFormatting>
  <conditionalFormatting sqref="L36:L58">
    <cfRule type="containsText" dxfId="390" priority="422" operator="containsText" text="ATA">
      <formula>NOT(ISERROR(SEARCH("ATA",L36)))</formula>
    </cfRule>
  </conditionalFormatting>
  <conditionalFormatting sqref="K76:K84">
    <cfRule type="containsText" dxfId="389" priority="390" operator="containsText" text="LTP">
      <formula>NOT(ISERROR(SEARCH("LTP",K76)))</formula>
    </cfRule>
    <cfRule type="containsText" dxfId="388" priority="391" operator="containsText" text="JAS">
      <formula>NOT(ISERROR(SEARCH("JAS",K76)))</formula>
    </cfRule>
    <cfRule type="containsText" dxfId="387" priority="392" operator="containsText" text="RECUP">
      <formula>NOT(ISERROR(SEARCH("RECUP",K76)))</formula>
    </cfRule>
    <cfRule type="containsText" dxfId="386" priority="393" operator="containsText" text="CSS">
      <formula>NOT(ISERROR(SEARCH("CSS",K76)))</formula>
    </cfRule>
    <cfRule type="containsText" dxfId="385" priority="394" operator="containsText" text="AI">
      <formula>NOT(ISERROR(SEARCH("AI",K76)))</formula>
    </cfRule>
    <cfRule type="containsText" dxfId="384" priority="395" operator="containsText" text="FORM">
      <formula>NOT(ISERROR(SEARCH("FORM",K76)))</formula>
    </cfRule>
    <cfRule type="containsText" dxfId="383" priority="396" operator="containsText" text="ASA">
      <formula>NOT(ISERROR(SEARCH("ASA",K76)))</formula>
    </cfRule>
    <cfRule type="containsText" dxfId="382" priority="397" operator="containsText" text="G">
      <formula>NOT(ISERROR(SEARCH("G",K76)))</formula>
    </cfRule>
    <cfRule type="containsText" dxfId="381" priority="399" operator="containsText" text="CA">
      <formula>NOT(ISERROR(SEARCH("CA",K76)))</formula>
    </cfRule>
    <cfRule type="containsText" dxfId="380" priority="400" operator="containsText" text="ATM">
      <formula>NOT(ISERROR(SEARCH("ATM",K76)))</formula>
    </cfRule>
  </conditionalFormatting>
  <conditionalFormatting sqref="K76:K84">
    <cfRule type="containsText" dxfId="379" priority="398" operator="containsText" text="ATA">
      <formula>NOT(ISERROR(SEARCH("ATA",K76)))</formula>
    </cfRule>
  </conditionalFormatting>
  <conditionalFormatting sqref="K76:K84">
    <cfRule type="expression" dxfId="378" priority="389">
      <formula>OR(WEEKDAY(K$8,2)&gt;5,COUNTIF(Fériés,K$8)&gt;0)</formula>
    </cfRule>
  </conditionalFormatting>
  <conditionalFormatting sqref="L84">
    <cfRule type="containsText" dxfId="377" priority="378" operator="containsText" text="LTP">
      <formula>NOT(ISERROR(SEARCH("LTP",L84)))</formula>
    </cfRule>
    <cfRule type="containsText" dxfId="376" priority="379" operator="containsText" text="JAS">
      <formula>NOT(ISERROR(SEARCH("JAS",L84)))</formula>
    </cfRule>
    <cfRule type="containsText" dxfId="375" priority="380" operator="containsText" text="RECUP">
      <formula>NOT(ISERROR(SEARCH("RECUP",L84)))</formula>
    </cfRule>
    <cfRule type="containsText" dxfId="374" priority="381" operator="containsText" text="CSS">
      <formula>NOT(ISERROR(SEARCH("CSS",L84)))</formula>
    </cfRule>
    <cfRule type="containsText" dxfId="373" priority="382" operator="containsText" text="AI">
      <formula>NOT(ISERROR(SEARCH("AI",L84)))</formula>
    </cfRule>
    <cfRule type="containsText" dxfId="372" priority="383" operator="containsText" text="FORM">
      <formula>NOT(ISERROR(SEARCH("FORM",L84)))</formula>
    </cfRule>
    <cfRule type="containsText" dxfId="371" priority="384" operator="containsText" text="ASA">
      <formula>NOT(ISERROR(SEARCH("ASA",L84)))</formula>
    </cfRule>
    <cfRule type="containsText" dxfId="370" priority="385" operator="containsText" text="G">
      <formula>NOT(ISERROR(SEARCH("G",L84)))</formula>
    </cfRule>
    <cfRule type="containsText" dxfId="369" priority="387" operator="containsText" text="CA">
      <formula>NOT(ISERROR(SEARCH("CA",L84)))</formula>
    </cfRule>
    <cfRule type="containsText" dxfId="368" priority="388" operator="containsText" text="ATM">
      <formula>NOT(ISERROR(SEARCH("ATM",L84)))</formula>
    </cfRule>
  </conditionalFormatting>
  <conditionalFormatting sqref="L84">
    <cfRule type="containsText" dxfId="367" priority="386" operator="containsText" text="ATA">
      <formula>NOT(ISERROR(SEARCH("ATA",L84)))</formula>
    </cfRule>
  </conditionalFormatting>
  <conditionalFormatting sqref="L84">
    <cfRule type="expression" dxfId="366" priority="377">
      <formula>OR(WEEKDAY(L$8,2)&gt;5,COUNTIF(Fériés,L$8)&gt;0)</formula>
    </cfRule>
  </conditionalFormatting>
  <conditionalFormatting sqref="R62:R84">
    <cfRule type="containsText" dxfId="365" priority="366" operator="containsText" text="LTP">
      <formula>NOT(ISERROR(SEARCH("LTP",R62)))</formula>
    </cfRule>
    <cfRule type="containsText" dxfId="364" priority="367" operator="containsText" text="JAS">
      <formula>NOT(ISERROR(SEARCH("JAS",R62)))</formula>
    </cfRule>
    <cfRule type="containsText" dxfId="363" priority="368" operator="containsText" text="RECUP">
      <formula>NOT(ISERROR(SEARCH("RECUP",R62)))</formula>
    </cfRule>
    <cfRule type="containsText" dxfId="362" priority="369" operator="containsText" text="CSS">
      <formula>NOT(ISERROR(SEARCH("CSS",R62)))</formula>
    </cfRule>
    <cfRule type="containsText" dxfId="361" priority="370" operator="containsText" text="AI">
      <formula>NOT(ISERROR(SEARCH("AI",R62)))</formula>
    </cfRule>
    <cfRule type="containsText" dxfId="360" priority="371" operator="containsText" text="FORM">
      <formula>NOT(ISERROR(SEARCH("FORM",R62)))</formula>
    </cfRule>
    <cfRule type="containsText" dxfId="359" priority="372" operator="containsText" text="ASA">
      <formula>NOT(ISERROR(SEARCH("ASA",R62)))</formula>
    </cfRule>
    <cfRule type="containsText" dxfId="358" priority="373" operator="containsText" text="G">
      <formula>NOT(ISERROR(SEARCH("G",R62)))</formula>
    </cfRule>
    <cfRule type="containsText" dxfId="357" priority="375" operator="containsText" text="CA">
      <formula>NOT(ISERROR(SEARCH("CA",R62)))</formula>
    </cfRule>
    <cfRule type="containsText" dxfId="356" priority="376" operator="containsText" text="ATM">
      <formula>NOT(ISERROR(SEARCH("ATM",R62)))</formula>
    </cfRule>
  </conditionalFormatting>
  <conditionalFormatting sqref="R62:R84">
    <cfRule type="containsText" dxfId="355" priority="374" operator="containsText" text="ATA">
      <formula>NOT(ISERROR(SEARCH("ATA",R62)))</formula>
    </cfRule>
  </conditionalFormatting>
  <conditionalFormatting sqref="R62:R84">
    <cfRule type="expression" dxfId="354" priority="365">
      <formula>OR(WEEKDAY(R$8,2)&gt;5,COUNTIF(Fériés,R$8)&gt;0)</formula>
    </cfRule>
  </conditionalFormatting>
  <conditionalFormatting sqref="AG62:AG84">
    <cfRule type="expression" dxfId="353" priority="305">
      <formula>OR(WEEKDAY(AG$8,2)&gt;5,COUNTIF(Fériés,AG$8)&gt;0)</formula>
    </cfRule>
  </conditionalFormatting>
  <conditionalFormatting sqref="S62:S84">
    <cfRule type="containsText" dxfId="352" priority="354" operator="containsText" text="LTP">
      <formula>NOT(ISERROR(SEARCH("LTP",S62)))</formula>
    </cfRule>
    <cfRule type="containsText" dxfId="351" priority="355" operator="containsText" text="JAS">
      <formula>NOT(ISERROR(SEARCH("JAS",S62)))</formula>
    </cfRule>
    <cfRule type="containsText" dxfId="350" priority="356" operator="containsText" text="RECUP">
      <formula>NOT(ISERROR(SEARCH("RECUP",S62)))</formula>
    </cfRule>
    <cfRule type="containsText" dxfId="349" priority="357" operator="containsText" text="CSS">
      <formula>NOT(ISERROR(SEARCH("CSS",S62)))</formula>
    </cfRule>
    <cfRule type="containsText" dxfId="348" priority="358" operator="containsText" text="AI">
      <formula>NOT(ISERROR(SEARCH("AI",S62)))</formula>
    </cfRule>
    <cfRule type="containsText" dxfId="347" priority="359" operator="containsText" text="FORM">
      <formula>NOT(ISERROR(SEARCH("FORM",S62)))</formula>
    </cfRule>
    <cfRule type="containsText" dxfId="346" priority="360" operator="containsText" text="ASA">
      <formula>NOT(ISERROR(SEARCH("ASA",S62)))</formula>
    </cfRule>
    <cfRule type="containsText" dxfId="345" priority="361" operator="containsText" text="G">
      <formula>NOT(ISERROR(SEARCH("G",S62)))</formula>
    </cfRule>
    <cfRule type="containsText" dxfId="344" priority="363" operator="containsText" text="CA">
      <formula>NOT(ISERROR(SEARCH("CA",S62)))</formula>
    </cfRule>
    <cfRule type="containsText" dxfId="343" priority="364" operator="containsText" text="ATM">
      <formula>NOT(ISERROR(SEARCH("ATM",S62)))</formula>
    </cfRule>
  </conditionalFormatting>
  <conditionalFormatting sqref="S62:S84">
    <cfRule type="containsText" dxfId="342" priority="362" operator="containsText" text="ATA">
      <formula>NOT(ISERROR(SEARCH("ATA",S62)))</formula>
    </cfRule>
  </conditionalFormatting>
  <conditionalFormatting sqref="S62:S84">
    <cfRule type="expression" dxfId="341" priority="353">
      <formula>OR(WEEKDAY(S$8,2)&gt;5,COUNTIF(Fériés,S$8)&gt;0)</formula>
    </cfRule>
  </conditionalFormatting>
  <conditionalFormatting sqref="Y62:Y84">
    <cfRule type="expression" dxfId="340" priority="341">
      <formula>OR(WEEKDAY(Y$8,2)&gt;5,COUNTIF(Fériés,Y$8)&gt;0)</formula>
    </cfRule>
  </conditionalFormatting>
  <conditionalFormatting sqref="Y62:Y84">
    <cfRule type="containsText" dxfId="339" priority="342" operator="containsText" text="LTP">
      <formula>NOT(ISERROR(SEARCH("LTP",Y62)))</formula>
    </cfRule>
    <cfRule type="containsText" dxfId="338" priority="343" operator="containsText" text="JAS">
      <formula>NOT(ISERROR(SEARCH("JAS",Y62)))</formula>
    </cfRule>
    <cfRule type="containsText" dxfId="337" priority="344" operator="containsText" text="RECUP">
      <formula>NOT(ISERROR(SEARCH("RECUP",Y62)))</formula>
    </cfRule>
    <cfRule type="containsText" dxfId="336" priority="345" operator="containsText" text="CSS">
      <formula>NOT(ISERROR(SEARCH("CSS",Y62)))</formula>
    </cfRule>
    <cfRule type="containsText" dxfId="335" priority="346" operator="containsText" text="AI">
      <formula>NOT(ISERROR(SEARCH("AI",Y62)))</formula>
    </cfRule>
    <cfRule type="containsText" dxfId="334" priority="347" operator="containsText" text="FORM">
      <formula>NOT(ISERROR(SEARCH("FORM",Y62)))</formula>
    </cfRule>
    <cfRule type="containsText" dxfId="333" priority="348" operator="containsText" text="ASA">
      <formula>NOT(ISERROR(SEARCH("ASA",Y62)))</formula>
    </cfRule>
    <cfRule type="containsText" dxfId="332" priority="349" operator="containsText" text="G">
      <formula>NOT(ISERROR(SEARCH("G",Y62)))</formula>
    </cfRule>
    <cfRule type="containsText" dxfId="331" priority="351" operator="containsText" text="CA">
      <formula>NOT(ISERROR(SEARCH("CA",Y62)))</formula>
    </cfRule>
    <cfRule type="containsText" dxfId="330" priority="352" operator="containsText" text="ATM">
      <formula>NOT(ISERROR(SEARCH("ATM",Y62)))</formula>
    </cfRule>
  </conditionalFormatting>
  <conditionalFormatting sqref="Y62:Y84">
    <cfRule type="containsText" dxfId="329" priority="350" operator="containsText" text="ATA">
      <formula>NOT(ISERROR(SEARCH("ATA",Y62)))</formula>
    </cfRule>
  </conditionalFormatting>
  <conditionalFormatting sqref="Z62:Z84">
    <cfRule type="expression" dxfId="328" priority="329">
      <formula>OR(WEEKDAY(Z$8,2)&gt;5,COUNTIF(Fériés,Z$8)&gt;0)</formula>
    </cfRule>
  </conditionalFormatting>
  <conditionalFormatting sqref="Z62:Z84">
    <cfRule type="containsText" dxfId="327" priority="330" operator="containsText" text="LTP">
      <formula>NOT(ISERROR(SEARCH("LTP",Z62)))</formula>
    </cfRule>
    <cfRule type="containsText" dxfId="326" priority="331" operator="containsText" text="JAS">
      <formula>NOT(ISERROR(SEARCH("JAS",Z62)))</formula>
    </cfRule>
    <cfRule type="containsText" dxfId="325" priority="332" operator="containsText" text="RECUP">
      <formula>NOT(ISERROR(SEARCH("RECUP",Z62)))</formula>
    </cfRule>
    <cfRule type="containsText" dxfId="324" priority="333" operator="containsText" text="CSS">
      <formula>NOT(ISERROR(SEARCH("CSS",Z62)))</formula>
    </cfRule>
    <cfRule type="containsText" dxfId="323" priority="334" operator="containsText" text="AI">
      <formula>NOT(ISERROR(SEARCH("AI",Z62)))</formula>
    </cfRule>
    <cfRule type="containsText" dxfId="322" priority="335" operator="containsText" text="FORM">
      <formula>NOT(ISERROR(SEARCH("FORM",Z62)))</formula>
    </cfRule>
    <cfRule type="containsText" dxfId="321" priority="336" operator="containsText" text="ASA">
      <formula>NOT(ISERROR(SEARCH("ASA",Z62)))</formula>
    </cfRule>
    <cfRule type="containsText" dxfId="320" priority="337" operator="containsText" text="G">
      <formula>NOT(ISERROR(SEARCH("G",Z62)))</formula>
    </cfRule>
    <cfRule type="containsText" dxfId="319" priority="339" operator="containsText" text="CA">
      <formula>NOT(ISERROR(SEARCH("CA",Z62)))</formula>
    </cfRule>
    <cfRule type="containsText" dxfId="318" priority="340" operator="containsText" text="ATM">
      <formula>NOT(ISERROR(SEARCH("ATM",Z62)))</formula>
    </cfRule>
  </conditionalFormatting>
  <conditionalFormatting sqref="Z62:Z84">
    <cfRule type="containsText" dxfId="317" priority="338" operator="containsText" text="ATA">
      <formula>NOT(ISERROR(SEARCH("ATA",Z62)))</formula>
    </cfRule>
  </conditionalFormatting>
  <conditionalFormatting sqref="AF62:AF84">
    <cfRule type="expression" dxfId="316" priority="317">
      <formula>OR(WEEKDAY(AF$8,2)&gt;5,COUNTIF(Fériés,AF$8)&gt;0)</formula>
    </cfRule>
  </conditionalFormatting>
  <conditionalFormatting sqref="AF62:AF84">
    <cfRule type="containsText" dxfId="315" priority="318" operator="containsText" text="LTP">
      <formula>NOT(ISERROR(SEARCH("LTP",AF62)))</formula>
    </cfRule>
    <cfRule type="containsText" dxfId="314" priority="319" operator="containsText" text="JAS">
      <formula>NOT(ISERROR(SEARCH("JAS",AF62)))</formula>
    </cfRule>
    <cfRule type="containsText" dxfId="313" priority="320" operator="containsText" text="RECUP">
      <formula>NOT(ISERROR(SEARCH("RECUP",AF62)))</formula>
    </cfRule>
    <cfRule type="containsText" dxfId="312" priority="321" operator="containsText" text="CSS">
      <formula>NOT(ISERROR(SEARCH("CSS",AF62)))</formula>
    </cfRule>
    <cfRule type="containsText" dxfId="311" priority="322" operator="containsText" text="AI">
      <formula>NOT(ISERROR(SEARCH("AI",AF62)))</formula>
    </cfRule>
    <cfRule type="containsText" dxfId="310" priority="323" operator="containsText" text="FORM">
      <formula>NOT(ISERROR(SEARCH("FORM",AF62)))</formula>
    </cfRule>
    <cfRule type="containsText" dxfId="309" priority="324" operator="containsText" text="ASA">
      <formula>NOT(ISERROR(SEARCH("ASA",AF62)))</formula>
    </cfRule>
    <cfRule type="containsText" dxfId="308" priority="325" operator="containsText" text="G">
      <formula>NOT(ISERROR(SEARCH("G",AF62)))</formula>
    </cfRule>
    <cfRule type="containsText" dxfId="307" priority="327" operator="containsText" text="CA">
      <formula>NOT(ISERROR(SEARCH("CA",AF62)))</formula>
    </cfRule>
    <cfRule type="containsText" dxfId="306" priority="328" operator="containsText" text="ATM">
      <formula>NOT(ISERROR(SEARCH("ATM",AF62)))</formula>
    </cfRule>
  </conditionalFormatting>
  <conditionalFormatting sqref="AF62:AF84">
    <cfRule type="containsText" dxfId="305" priority="326" operator="containsText" text="ATA">
      <formula>NOT(ISERROR(SEARCH("ATA",AF62)))</formula>
    </cfRule>
  </conditionalFormatting>
  <conditionalFormatting sqref="AG62:AG84">
    <cfRule type="containsText" dxfId="304" priority="306" operator="containsText" text="LTP">
      <formula>NOT(ISERROR(SEARCH("LTP",AG62)))</formula>
    </cfRule>
    <cfRule type="containsText" dxfId="303" priority="307" operator="containsText" text="JAS">
      <formula>NOT(ISERROR(SEARCH("JAS",AG62)))</formula>
    </cfRule>
    <cfRule type="containsText" dxfId="302" priority="308" operator="containsText" text="RECUP">
      <formula>NOT(ISERROR(SEARCH("RECUP",AG62)))</formula>
    </cfRule>
    <cfRule type="containsText" dxfId="301" priority="309" operator="containsText" text="CSS">
      <formula>NOT(ISERROR(SEARCH("CSS",AG62)))</formula>
    </cfRule>
    <cfRule type="containsText" dxfId="300" priority="310" operator="containsText" text="AI">
      <formula>NOT(ISERROR(SEARCH("AI",AG62)))</formula>
    </cfRule>
    <cfRule type="containsText" dxfId="299" priority="311" operator="containsText" text="FORM">
      <formula>NOT(ISERROR(SEARCH("FORM",AG62)))</formula>
    </cfRule>
    <cfRule type="containsText" dxfId="298" priority="312" operator="containsText" text="ASA">
      <formula>NOT(ISERROR(SEARCH("ASA",AG62)))</formula>
    </cfRule>
    <cfRule type="containsText" dxfId="297" priority="313" operator="containsText" text="G">
      <formula>NOT(ISERROR(SEARCH("G",AG62)))</formula>
    </cfRule>
    <cfRule type="containsText" dxfId="296" priority="315" operator="containsText" text="CA">
      <formula>NOT(ISERROR(SEARCH("CA",AG62)))</formula>
    </cfRule>
    <cfRule type="containsText" dxfId="295" priority="316" operator="containsText" text="ATM">
      <formula>NOT(ISERROR(SEARCH("ATM",AG62)))</formula>
    </cfRule>
  </conditionalFormatting>
  <conditionalFormatting sqref="AG62:AG84">
    <cfRule type="containsText" dxfId="294" priority="314" operator="containsText" text="ATA">
      <formula>NOT(ISERROR(SEARCH("ATA",AG62)))</formula>
    </cfRule>
  </conditionalFormatting>
  <conditionalFormatting sqref="K88:K110">
    <cfRule type="containsText" dxfId="293" priority="294" operator="containsText" text="LTP">
      <formula>NOT(ISERROR(SEARCH("LTP",K88)))</formula>
    </cfRule>
    <cfRule type="containsText" dxfId="292" priority="295" operator="containsText" text="JAS">
      <formula>NOT(ISERROR(SEARCH("JAS",K88)))</formula>
    </cfRule>
    <cfRule type="containsText" dxfId="291" priority="296" operator="containsText" text="RECUP">
      <formula>NOT(ISERROR(SEARCH("RECUP",K88)))</formula>
    </cfRule>
    <cfRule type="containsText" dxfId="290" priority="297" operator="containsText" text="CSS">
      <formula>NOT(ISERROR(SEARCH("CSS",K88)))</formula>
    </cfRule>
    <cfRule type="containsText" dxfId="289" priority="298" operator="containsText" text="AI">
      <formula>NOT(ISERROR(SEARCH("AI",K88)))</formula>
    </cfRule>
    <cfRule type="containsText" dxfId="288" priority="299" operator="containsText" text="FORM">
      <formula>NOT(ISERROR(SEARCH("FORM",K88)))</formula>
    </cfRule>
    <cfRule type="containsText" dxfId="287" priority="300" operator="containsText" text="ASA">
      <formula>NOT(ISERROR(SEARCH("ASA",K88)))</formula>
    </cfRule>
    <cfRule type="containsText" dxfId="286" priority="301" operator="containsText" text="G">
      <formula>NOT(ISERROR(SEARCH("G",K88)))</formula>
    </cfRule>
    <cfRule type="containsText" dxfId="285" priority="303" operator="containsText" text="CA">
      <formula>NOT(ISERROR(SEARCH("CA",K88)))</formula>
    </cfRule>
    <cfRule type="containsText" dxfId="284" priority="304" operator="containsText" text="ATM">
      <formula>NOT(ISERROR(SEARCH("ATM",K88)))</formula>
    </cfRule>
  </conditionalFormatting>
  <conditionalFormatting sqref="K88:K110">
    <cfRule type="containsText" dxfId="283" priority="302" operator="containsText" text="ATA">
      <formula>NOT(ISERROR(SEARCH("ATA",K88)))</formula>
    </cfRule>
  </conditionalFormatting>
  <conditionalFormatting sqref="K88:K110">
    <cfRule type="expression" dxfId="282" priority="293">
      <formula>OR(WEEKDAY(K$8,2)&gt;5,COUNTIF(Fériés,K$8)&gt;0)</formula>
    </cfRule>
  </conditionalFormatting>
  <conditionalFormatting sqref="L88:L110">
    <cfRule type="containsText" dxfId="281" priority="282" operator="containsText" text="LTP">
      <formula>NOT(ISERROR(SEARCH("LTP",L88)))</formula>
    </cfRule>
    <cfRule type="containsText" dxfId="280" priority="283" operator="containsText" text="JAS">
      <formula>NOT(ISERROR(SEARCH("JAS",L88)))</formula>
    </cfRule>
    <cfRule type="containsText" dxfId="279" priority="284" operator="containsText" text="RECUP">
      <formula>NOT(ISERROR(SEARCH("RECUP",L88)))</formula>
    </cfRule>
    <cfRule type="containsText" dxfId="278" priority="285" operator="containsText" text="CSS">
      <formula>NOT(ISERROR(SEARCH("CSS",L88)))</formula>
    </cfRule>
    <cfRule type="containsText" dxfId="277" priority="286" operator="containsText" text="AI">
      <formula>NOT(ISERROR(SEARCH("AI",L88)))</formula>
    </cfRule>
    <cfRule type="containsText" dxfId="276" priority="287" operator="containsText" text="FORM">
      <formula>NOT(ISERROR(SEARCH("FORM",L88)))</formula>
    </cfRule>
    <cfRule type="containsText" dxfId="275" priority="288" operator="containsText" text="ASA">
      <formula>NOT(ISERROR(SEARCH("ASA",L88)))</formula>
    </cfRule>
    <cfRule type="containsText" dxfId="274" priority="289" operator="containsText" text="G">
      <formula>NOT(ISERROR(SEARCH("G",L88)))</formula>
    </cfRule>
    <cfRule type="containsText" dxfId="273" priority="291" operator="containsText" text="CA">
      <formula>NOT(ISERROR(SEARCH("CA",L88)))</formula>
    </cfRule>
    <cfRule type="containsText" dxfId="272" priority="292" operator="containsText" text="ATM">
      <formula>NOT(ISERROR(SEARCH("ATM",L88)))</formula>
    </cfRule>
  </conditionalFormatting>
  <conditionalFormatting sqref="L88:L110">
    <cfRule type="containsText" dxfId="271" priority="290" operator="containsText" text="ATA">
      <formula>NOT(ISERROR(SEARCH("ATA",L88)))</formula>
    </cfRule>
  </conditionalFormatting>
  <conditionalFormatting sqref="L88:L110">
    <cfRule type="expression" dxfId="270" priority="281">
      <formula>OR(WEEKDAY(L$8,2)&gt;5,COUNTIF(Fériés,L$8)&gt;0)</formula>
    </cfRule>
  </conditionalFormatting>
  <conditionalFormatting sqref="AG88:AG110">
    <cfRule type="expression" dxfId="269" priority="197">
      <formula>OR(WEEKDAY(AG$8,2)&gt;5,COUNTIF(Fériés,AG$8)&gt;0)</formula>
    </cfRule>
  </conditionalFormatting>
  <conditionalFormatting sqref="R88:R110">
    <cfRule type="containsText" dxfId="268" priority="270" operator="containsText" text="LTP">
      <formula>NOT(ISERROR(SEARCH("LTP",R88)))</formula>
    </cfRule>
    <cfRule type="containsText" dxfId="267" priority="271" operator="containsText" text="JAS">
      <formula>NOT(ISERROR(SEARCH("JAS",R88)))</formula>
    </cfRule>
    <cfRule type="containsText" dxfId="266" priority="272" operator="containsText" text="RECUP">
      <formula>NOT(ISERROR(SEARCH("RECUP",R88)))</formula>
    </cfRule>
    <cfRule type="containsText" dxfId="265" priority="273" operator="containsText" text="CSS">
      <formula>NOT(ISERROR(SEARCH("CSS",R88)))</formula>
    </cfRule>
    <cfRule type="containsText" dxfId="264" priority="274" operator="containsText" text="AI">
      <formula>NOT(ISERROR(SEARCH("AI",R88)))</formula>
    </cfRule>
    <cfRule type="containsText" dxfId="263" priority="275" operator="containsText" text="FORM">
      <formula>NOT(ISERROR(SEARCH("FORM",R88)))</formula>
    </cfRule>
    <cfRule type="containsText" dxfId="262" priority="276" operator="containsText" text="ASA">
      <formula>NOT(ISERROR(SEARCH("ASA",R88)))</formula>
    </cfRule>
    <cfRule type="containsText" dxfId="261" priority="277" operator="containsText" text="G">
      <formula>NOT(ISERROR(SEARCH("G",R88)))</formula>
    </cfRule>
    <cfRule type="containsText" dxfId="260" priority="279" operator="containsText" text="CA">
      <formula>NOT(ISERROR(SEARCH("CA",R88)))</formula>
    </cfRule>
    <cfRule type="containsText" dxfId="259" priority="280" operator="containsText" text="ATM">
      <formula>NOT(ISERROR(SEARCH("ATM",R88)))</formula>
    </cfRule>
  </conditionalFormatting>
  <conditionalFormatting sqref="R88:R110">
    <cfRule type="containsText" dxfId="258" priority="278" operator="containsText" text="ATA">
      <formula>NOT(ISERROR(SEARCH("ATA",R88)))</formula>
    </cfRule>
  </conditionalFormatting>
  <conditionalFormatting sqref="R88:R110">
    <cfRule type="expression" dxfId="257" priority="269">
      <formula>OR(WEEKDAY(R$8,2)&gt;5,COUNTIF(Fériés,R$8)&gt;0)</formula>
    </cfRule>
  </conditionalFormatting>
  <conditionalFormatting sqref="AG88:AG110">
    <cfRule type="containsText" dxfId="256" priority="198" operator="containsText" text="LTP">
      <formula>NOT(ISERROR(SEARCH("LTP",AG88)))</formula>
    </cfRule>
    <cfRule type="containsText" dxfId="255" priority="199" operator="containsText" text="JAS">
      <formula>NOT(ISERROR(SEARCH("JAS",AG88)))</formula>
    </cfRule>
    <cfRule type="containsText" dxfId="254" priority="200" operator="containsText" text="RECUP">
      <formula>NOT(ISERROR(SEARCH("RECUP",AG88)))</formula>
    </cfRule>
    <cfRule type="containsText" dxfId="253" priority="201" operator="containsText" text="CSS">
      <formula>NOT(ISERROR(SEARCH("CSS",AG88)))</formula>
    </cfRule>
    <cfRule type="containsText" dxfId="252" priority="202" operator="containsText" text="AI">
      <formula>NOT(ISERROR(SEARCH("AI",AG88)))</formula>
    </cfRule>
    <cfRule type="containsText" dxfId="251" priority="203" operator="containsText" text="FORM">
      <formula>NOT(ISERROR(SEARCH("FORM",AG88)))</formula>
    </cfRule>
    <cfRule type="containsText" dxfId="250" priority="204" operator="containsText" text="ASA">
      <formula>NOT(ISERROR(SEARCH("ASA",AG88)))</formula>
    </cfRule>
    <cfRule type="containsText" dxfId="249" priority="205" operator="containsText" text="G">
      <formula>NOT(ISERROR(SEARCH("G",AG88)))</formula>
    </cfRule>
    <cfRule type="containsText" dxfId="248" priority="207" operator="containsText" text="CA">
      <formula>NOT(ISERROR(SEARCH("CA",AG88)))</formula>
    </cfRule>
    <cfRule type="containsText" dxfId="247" priority="208" operator="containsText" text="ATM">
      <formula>NOT(ISERROR(SEARCH("ATM",AG88)))</formula>
    </cfRule>
  </conditionalFormatting>
  <conditionalFormatting sqref="AG88:AG110">
    <cfRule type="containsText" dxfId="246" priority="206" operator="containsText" text="ATA">
      <formula>NOT(ISERROR(SEARCH("ATA",AG88)))</formula>
    </cfRule>
  </conditionalFormatting>
  <conditionalFormatting sqref="S88:S110">
    <cfRule type="containsText" dxfId="245" priority="246" operator="containsText" text="LTP">
      <formula>NOT(ISERROR(SEARCH("LTP",S88)))</formula>
    </cfRule>
    <cfRule type="containsText" dxfId="244" priority="247" operator="containsText" text="JAS">
      <formula>NOT(ISERROR(SEARCH("JAS",S88)))</formula>
    </cfRule>
    <cfRule type="containsText" dxfId="243" priority="248" operator="containsText" text="RECUP">
      <formula>NOT(ISERROR(SEARCH("RECUP",S88)))</formula>
    </cfRule>
    <cfRule type="containsText" dxfId="242" priority="249" operator="containsText" text="CSS">
      <formula>NOT(ISERROR(SEARCH("CSS",S88)))</formula>
    </cfRule>
    <cfRule type="containsText" dxfId="241" priority="250" operator="containsText" text="AI">
      <formula>NOT(ISERROR(SEARCH("AI",S88)))</formula>
    </cfRule>
    <cfRule type="containsText" dxfId="240" priority="251" operator="containsText" text="FORM">
      <formula>NOT(ISERROR(SEARCH("FORM",S88)))</formula>
    </cfRule>
    <cfRule type="containsText" dxfId="239" priority="252" operator="containsText" text="ASA">
      <formula>NOT(ISERROR(SEARCH("ASA",S88)))</formula>
    </cfRule>
    <cfRule type="containsText" dxfId="238" priority="253" operator="containsText" text="G">
      <formula>NOT(ISERROR(SEARCH("G",S88)))</formula>
    </cfRule>
    <cfRule type="containsText" dxfId="237" priority="255" operator="containsText" text="CA">
      <formula>NOT(ISERROR(SEARCH("CA",S88)))</formula>
    </cfRule>
    <cfRule type="containsText" dxfId="236" priority="256" operator="containsText" text="ATM">
      <formula>NOT(ISERROR(SEARCH("ATM",S88)))</formula>
    </cfRule>
  </conditionalFormatting>
  <conditionalFormatting sqref="S88:S110">
    <cfRule type="containsText" dxfId="235" priority="254" operator="containsText" text="ATA">
      <formula>NOT(ISERROR(SEARCH("ATA",S88)))</formula>
    </cfRule>
  </conditionalFormatting>
  <conditionalFormatting sqref="S88:S110">
    <cfRule type="expression" dxfId="234" priority="245">
      <formula>OR(WEEKDAY(S$8,2)&gt;5,COUNTIF(Fériés,S$8)&gt;0)</formula>
    </cfRule>
  </conditionalFormatting>
  <conditionalFormatting sqref="Y88:Y110">
    <cfRule type="expression" dxfId="233" priority="233">
      <formula>OR(WEEKDAY(Y$8,2)&gt;5,COUNTIF(Fériés,Y$8)&gt;0)</formula>
    </cfRule>
  </conditionalFormatting>
  <conditionalFormatting sqref="Y88:Y110">
    <cfRule type="containsText" dxfId="232" priority="234" operator="containsText" text="LTP">
      <formula>NOT(ISERROR(SEARCH("LTP",Y88)))</formula>
    </cfRule>
    <cfRule type="containsText" dxfId="231" priority="235" operator="containsText" text="JAS">
      <formula>NOT(ISERROR(SEARCH("JAS",Y88)))</formula>
    </cfRule>
    <cfRule type="containsText" dxfId="230" priority="236" operator="containsText" text="RECUP">
      <formula>NOT(ISERROR(SEARCH("RECUP",Y88)))</formula>
    </cfRule>
    <cfRule type="containsText" dxfId="229" priority="237" operator="containsText" text="CSS">
      <formula>NOT(ISERROR(SEARCH("CSS",Y88)))</formula>
    </cfRule>
    <cfRule type="containsText" dxfId="228" priority="238" operator="containsText" text="AI">
      <formula>NOT(ISERROR(SEARCH("AI",Y88)))</formula>
    </cfRule>
    <cfRule type="containsText" dxfId="227" priority="239" operator="containsText" text="FORM">
      <formula>NOT(ISERROR(SEARCH("FORM",Y88)))</formula>
    </cfRule>
    <cfRule type="containsText" dxfId="226" priority="240" operator="containsText" text="ASA">
      <formula>NOT(ISERROR(SEARCH("ASA",Y88)))</formula>
    </cfRule>
    <cfRule type="containsText" dxfId="225" priority="241" operator="containsText" text="G">
      <formula>NOT(ISERROR(SEARCH("G",Y88)))</formula>
    </cfRule>
    <cfRule type="containsText" dxfId="224" priority="243" operator="containsText" text="CA">
      <formula>NOT(ISERROR(SEARCH("CA",Y88)))</formula>
    </cfRule>
    <cfRule type="containsText" dxfId="223" priority="244" operator="containsText" text="ATM">
      <formula>NOT(ISERROR(SEARCH("ATM",Y88)))</formula>
    </cfRule>
  </conditionalFormatting>
  <conditionalFormatting sqref="Y88:Y110">
    <cfRule type="containsText" dxfId="222" priority="242" operator="containsText" text="ATA">
      <formula>NOT(ISERROR(SEARCH("ATA",Y88)))</formula>
    </cfRule>
  </conditionalFormatting>
  <conditionalFormatting sqref="Z88:Z110">
    <cfRule type="expression" dxfId="221" priority="221">
      <formula>OR(WEEKDAY(Z$8,2)&gt;5,COUNTIF(Fériés,Z$8)&gt;0)</formula>
    </cfRule>
  </conditionalFormatting>
  <conditionalFormatting sqref="Z88:Z110">
    <cfRule type="containsText" dxfId="220" priority="222" operator="containsText" text="LTP">
      <formula>NOT(ISERROR(SEARCH("LTP",Z88)))</formula>
    </cfRule>
    <cfRule type="containsText" dxfId="219" priority="223" operator="containsText" text="JAS">
      <formula>NOT(ISERROR(SEARCH("JAS",Z88)))</formula>
    </cfRule>
    <cfRule type="containsText" dxfId="218" priority="224" operator="containsText" text="RECUP">
      <formula>NOT(ISERROR(SEARCH("RECUP",Z88)))</formula>
    </cfRule>
    <cfRule type="containsText" dxfId="217" priority="225" operator="containsText" text="CSS">
      <formula>NOT(ISERROR(SEARCH("CSS",Z88)))</formula>
    </cfRule>
    <cfRule type="containsText" dxfId="216" priority="226" operator="containsText" text="AI">
      <formula>NOT(ISERROR(SEARCH("AI",Z88)))</formula>
    </cfRule>
    <cfRule type="containsText" dxfId="215" priority="227" operator="containsText" text="FORM">
      <formula>NOT(ISERROR(SEARCH("FORM",Z88)))</formula>
    </cfRule>
    <cfRule type="containsText" dxfId="214" priority="228" operator="containsText" text="ASA">
      <formula>NOT(ISERROR(SEARCH("ASA",Z88)))</formula>
    </cfRule>
    <cfRule type="containsText" dxfId="213" priority="229" operator="containsText" text="G">
      <formula>NOT(ISERROR(SEARCH("G",Z88)))</formula>
    </cfRule>
    <cfRule type="containsText" dxfId="212" priority="231" operator="containsText" text="CA">
      <formula>NOT(ISERROR(SEARCH("CA",Z88)))</formula>
    </cfRule>
    <cfRule type="containsText" dxfId="211" priority="232" operator="containsText" text="ATM">
      <formula>NOT(ISERROR(SEARCH("ATM",Z88)))</formula>
    </cfRule>
  </conditionalFormatting>
  <conditionalFormatting sqref="Z88:Z110">
    <cfRule type="containsText" dxfId="210" priority="230" operator="containsText" text="ATA">
      <formula>NOT(ISERROR(SEARCH("ATA",Z88)))</formula>
    </cfRule>
  </conditionalFormatting>
  <conditionalFormatting sqref="AF88:AF110">
    <cfRule type="expression" dxfId="209" priority="209">
      <formula>OR(WEEKDAY(AF$8,2)&gt;5,COUNTIF(Fériés,AF$8)&gt;0)</formula>
    </cfRule>
  </conditionalFormatting>
  <conditionalFormatting sqref="AF88:AF110">
    <cfRule type="containsText" dxfId="208" priority="210" operator="containsText" text="LTP">
      <formula>NOT(ISERROR(SEARCH("LTP",AF88)))</formula>
    </cfRule>
    <cfRule type="containsText" dxfId="207" priority="211" operator="containsText" text="JAS">
      <formula>NOT(ISERROR(SEARCH("JAS",AF88)))</formula>
    </cfRule>
    <cfRule type="containsText" dxfId="206" priority="212" operator="containsText" text="RECUP">
      <formula>NOT(ISERROR(SEARCH("RECUP",AF88)))</formula>
    </cfRule>
    <cfRule type="containsText" dxfId="205" priority="213" operator="containsText" text="CSS">
      <formula>NOT(ISERROR(SEARCH("CSS",AF88)))</formula>
    </cfRule>
    <cfRule type="containsText" dxfId="204" priority="214" operator="containsText" text="AI">
      <formula>NOT(ISERROR(SEARCH("AI",AF88)))</formula>
    </cfRule>
    <cfRule type="containsText" dxfId="203" priority="215" operator="containsText" text="FORM">
      <formula>NOT(ISERROR(SEARCH("FORM",AF88)))</formula>
    </cfRule>
    <cfRule type="containsText" dxfId="202" priority="216" operator="containsText" text="ASA">
      <formula>NOT(ISERROR(SEARCH("ASA",AF88)))</formula>
    </cfRule>
    <cfRule type="containsText" dxfId="201" priority="217" operator="containsText" text="G">
      <formula>NOT(ISERROR(SEARCH("G",AF88)))</formula>
    </cfRule>
    <cfRule type="containsText" dxfId="200" priority="219" operator="containsText" text="CA">
      <formula>NOT(ISERROR(SEARCH("CA",AF88)))</formula>
    </cfRule>
    <cfRule type="containsText" dxfId="199" priority="220" operator="containsText" text="ATM">
      <formula>NOT(ISERROR(SEARCH("ATM",AF88)))</formula>
    </cfRule>
  </conditionalFormatting>
  <conditionalFormatting sqref="AF88:AF110">
    <cfRule type="containsText" dxfId="198" priority="218" operator="containsText" text="ATA">
      <formula>NOT(ISERROR(SEARCH("ATA",AF88)))</formula>
    </cfRule>
  </conditionalFormatting>
  <conditionalFormatting sqref="B10:B31">
    <cfRule type="containsText" dxfId="197" priority="193" operator="containsText" text="Autres">
      <formula>NOT(ISERROR(SEARCH("Autres",B10)))</formula>
    </cfRule>
    <cfRule type="containsText" dxfId="196" priority="194" operator="containsText" text="AJ">
      <formula>NOT(ISERROR(SEARCH("AJ",B10)))</formula>
    </cfRule>
    <cfRule type="containsText" dxfId="195" priority="195" operator="containsText" text="Autres">
      <formula>NOT(ISERROR(SEARCH("Autres",B10)))</formula>
    </cfRule>
    <cfRule type="containsText" dxfId="194" priority="196" operator="containsText" text="AJ">
      <formula>NOT(ISERROR(SEARCH("AJ",B10)))</formula>
    </cfRule>
  </conditionalFormatting>
  <conditionalFormatting sqref="AF10:AF32">
    <cfRule type="expression" dxfId="193" priority="25">
      <formula>OR(WEEKDAY(AF$8,2)&gt;5,COUNTIF(Fériés,AF$8)&gt;0)</formula>
    </cfRule>
  </conditionalFormatting>
  <conditionalFormatting sqref="B36:B57">
    <cfRule type="containsText" dxfId="192" priority="182" operator="containsText" text="LTP">
      <formula>NOT(ISERROR(SEARCH("LTP",B36)))</formula>
    </cfRule>
    <cfRule type="containsText" dxfId="191" priority="183" operator="containsText" text="JAS">
      <formula>NOT(ISERROR(SEARCH("JAS",B36)))</formula>
    </cfRule>
    <cfRule type="containsText" dxfId="190" priority="184" operator="containsText" text="RECUP">
      <formula>NOT(ISERROR(SEARCH("RECUP",B36)))</formula>
    </cfRule>
    <cfRule type="containsText" dxfId="189" priority="185" operator="containsText" text="CSS">
      <formula>NOT(ISERROR(SEARCH("CSS",B36)))</formula>
    </cfRule>
    <cfRule type="containsText" dxfId="188" priority="186" operator="containsText" text="AI">
      <formula>NOT(ISERROR(SEARCH("AI",B36)))</formula>
    </cfRule>
    <cfRule type="containsText" dxfId="187" priority="187" operator="containsText" text="FORM">
      <formula>NOT(ISERROR(SEARCH("FORM",B36)))</formula>
    </cfRule>
    <cfRule type="containsText" dxfId="186" priority="188" operator="containsText" text="ASA">
      <formula>NOT(ISERROR(SEARCH("ASA",B36)))</formula>
    </cfRule>
    <cfRule type="containsText" dxfId="185" priority="189" operator="containsText" text="G">
      <formula>NOT(ISERROR(SEARCH("G",B36)))</formula>
    </cfRule>
    <cfRule type="containsText" dxfId="184" priority="191" operator="containsText" text="CA">
      <formula>NOT(ISERROR(SEARCH("CA",B36)))</formula>
    </cfRule>
    <cfRule type="containsText" dxfId="183" priority="192" operator="containsText" text="ATM">
      <formula>NOT(ISERROR(SEARCH("ATM",B36)))</formula>
    </cfRule>
  </conditionalFormatting>
  <conditionalFormatting sqref="B36:B57">
    <cfRule type="containsText" dxfId="182" priority="190" operator="containsText" text="ATA">
      <formula>NOT(ISERROR(SEARCH("ATA",B36)))</formula>
    </cfRule>
  </conditionalFormatting>
  <conditionalFormatting sqref="B36:B57">
    <cfRule type="expression" dxfId="181" priority="181">
      <formula>OR(WEEKDAY(B$8,2)&gt;5,COUNTIF(Fériés,B$8)&gt;0)</formula>
    </cfRule>
  </conditionalFormatting>
  <conditionalFormatting sqref="B36:B57">
    <cfRule type="containsText" dxfId="180" priority="177" operator="containsText" text="Autres">
      <formula>NOT(ISERROR(SEARCH("Autres",B36)))</formula>
    </cfRule>
    <cfRule type="containsText" dxfId="179" priority="178" operator="containsText" text="AJ">
      <formula>NOT(ISERROR(SEARCH("AJ",B36)))</formula>
    </cfRule>
    <cfRule type="containsText" dxfId="178" priority="179" operator="containsText" text="Autres">
      <formula>NOT(ISERROR(SEARCH("Autres",B36)))</formula>
    </cfRule>
    <cfRule type="containsText" dxfId="177" priority="180" operator="containsText" text="AJ">
      <formula>NOT(ISERROR(SEARCH("AJ",B36)))</formula>
    </cfRule>
  </conditionalFormatting>
  <conditionalFormatting sqref="B62:B83">
    <cfRule type="containsText" dxfId="176" priority="166" operator="containsText" text="LTP">
      <formula>NOT(ISERROR(SEARCH("LTP",B62)))</formula>
    </cfRule>
    <cfRule type="containsText" dxfId="175" priority="167" operator="containsText" text="JAS">
      <formula>NOT(ISERROR(SEARCH("JAS",B62)))</formula>
    </cfRule>
    <cfRule type="containsText" dxfId="174" priority="168" operator="containsText" text="RECUP">
      <formula>NOT(ISERROR(SEARCH("RECUP",B62)))</formula>
    </cfRule>
    <cfRule type="containsText" dxfId="173" priority="169" operator="containsText" text="CSS">
      <formula>NOT(ISERROR(SEARCH("CSS",B62)))</formula>
    </cfRule>
    <cfRule type="containsText" dxfId="172" priority="170" operator="containsText" text="AI">
      <formula>NOT(ISERROR(SEARCH("AI",B62)))</formula>
    </cfRule>
    <cfRule type="containsText" dxfId="171" priority="171" operator="containsText" text="FORM">
      <formula>NOT(ISERROR(SEARCH("FORM",B62)))</formula>
    </cfRule>
    <cfRule type="containsText" dxfId="170" priority="172" operator="containsText" text="ASA">
      <formula>NOT(ISERROR(SEARCH("ASA",B62)))</formula>
    </cfRule>
    <cfRule type="containsText" dxfId="169" priority="173" operator="containsText" text="G">
      <formula>NOT(ISERROR(SEARCH("G",B62)))</formula>
    </cfRule>
    <cfRule type="containsText" dxfId="168" priority="175" operator="containsText" text="CA">
      <formula>NOT(ISERROR(SEARCH("CA",B62)))</formula>
    </cfRule>
    <cfRule type="containsText" dxfId="167" priority="176" operator="containsText" text="ATM">
      <formula>NOT(ISERROR(SEARCH("ATM",B62)))</formula>
    </cfRule>
  </conditionalFormatting>
  <conditionalFormatting sqref="B62:B83">
    <cfRule type="containsText" dxfId="166" priority="174" operator="containsText" text="ATA">
      <formula>NOT(ISERROR(SEARCH("ATA",B62)))</formula>
    </cfRule>
  </conditionalFormatting>
  <conditionalFormatting sqref="B62:B83">
    <cfRule type="expression" dxfId="165" priority="165">
      <formula>OR(WEEKDAY(B$8,2)&gt;5,COUNTIF(Fériés,B$8)&gt;0)</formula>
    </cfRule>
  </conditionalFormatting>
  <conditionalFormatting sqref="B62:B83">
    <cfRule type="containsText" dxfId="164" priority="161" operator="containsText" text="Autres">
      <formula>NOT(ISERROR(SEARCH("Autres",B62)))</formula>
    </cfRule>
    <cfRule type="containsText" dxfId="163" priority="162" operator="containsText" text="AJ">
      <formula>NOT(ISERROR(SEARCH("AJ",B62)))</formula>
    </cfRule>
    <cfRule type="containsText" dxfId="162" priority="163" operator="containsText" text="Autres">
      <formula>NOT(ISERROR(SEARCH("Autres",B62)))</formula>
    </cfRule>
    <cfRule type="containsText" dxfId="161" priority="164" operator="containsText" text="AJ">
      <formula>NOT(ISERROR(SEARCH("AJ",B62)))</formula>
    </cfRule>
  </conditionalFormatting>
  <conditionalFormatting sqref="B88:B109">
    <cfRule type="containsText" dxfId="160" priority="150" operator="containsText" text="LTP">
      <formula>NOT(ISERROR(SEARCH("LTP",B88)))</formula>
    </cfRule>
    <cfRule type="containsText" dxfId="159" priority="151" operator="containsText" text="JAS">
      <formula>NOT(ISERROR(SEARCH("JAS",B88)))</formula>
    </cfRule>
    <cfRule type="containsText" dxfId="158" priority="152" operator="containsText" text="RECUP">
      <formula>NOT(ISERROR(SEARCH("RECUP",B88)))</formula>
    </cfRule>
    <cfRule type="containsText" dxfId="157" priority="153" operator="containsText" text="CSS">
      <formula>NOT(ISERROR(SEARCH("CSS",B88)))</formula>
    </cfRule>
    <cfRule type="containsText" dxfId="156" priority="154" operator="containsText" text="AI">
      <formula>NOT(ISERROR(SEARCH("AI",B88)))</formula>
    </cfRule>
    <cfRule type="containsText" dxfId="155" priority="155" operator="containsText" text="FORM">
      <formula>NOT(ISERROR(SEARCH("FORM",B88)))</formula>
    </cfRule>
    <cfRule type="containsText" dxfId="154" priority="156" operator="containsText" text="ASA">
      <formula>NOT(ISERROR(SEARCH("ASA",B88)))</formula>
    </cfRule>
    <cfRule type="containsText" dxfId="153" priority="157" operator="containsText" text="G">
      <formula>NOT(ISERROR(SEARCH("G",B88)))</formula>
    </cfRule>
    <cfRule type="containsText" dxfId="152" priority="159" operator="containsText" text="CA">
      <formula>NOT(ISERROR(SEARCH("CA",B88)))</formula>
    </cfRule>
    <cfRule type="containsText" dxfId="151" priority="160" operator="containsText" text="ATM">
      <formula>NOT(ISERROR(SEARCH("ATM",B88)))</formula>
    </cfRule>
  </conditionalFormatting>
  <conditionalFormatting sqref="B88:B109">
    <cfRule type="containsText" dxfId="150" priority="158" operator="containsText" text="ATA">
      <formula>NOT(ISERROR(SEARCH("ATA",B88)))</formula>
    </cfRule>
  </conditionalFormatting>
  <conditionalFormatting sqref="B88:B109">
    <cfRule type="expression" dxfId="149" priority="149">
      <formula>OR(WEEKDAY(B$8,2)&gt;5,COUNTIF(Fériés,B$8)&gt;0)</formula>
    </cfRule>
  </conditionalFormatting>
  <conditionalFormatting sqref="B88:B109">
    <cfRule type="containsText" dxfId="148" priority="145" operator="containsText" text="Autres">
      <formula>NOT(ISERROR(SEARCH("Autres",B88)))</formula>
    </cfRule>
    <cfRule type="containsText" dxfId="147" priority="146" operator="containsText" text="AJ">
      <formula>NOT(ISERROR(SEARCH("AJ",B88)))</formula>
    </cfRule>
    <cfRule type="containsText" dxfId="146" priority="147" operator="containsText" text="Autres">
      <formula>NOT(ISERROR(SEARCH("Autres",B88)))</formula>
    </cfRule>
    <cfRule type="containsText" dxfId="145" priority="148" operator="containsText" text="AJ">
      <formula>NOT(ISERROR(SEARCH("AJ",B88)))</formula>
    </cfRule>
  </conditionalFormatting>
  <conditionalFormatting sqref="T10:T32">
    <cfRule type="containsText" dxfId="144" priority="134" operator="containsText" text="LTP">
      <formula>NOT(ISERROR(SEARCH("LTP",T10)))</formula>
    </cfRule>
    <cfRule type="containsText" dxfId="143" priority="135" operator="containsText" text="JAS">
      <formula>NOT(ISERROR(SEARCH("JAS",T10)))</formula>
    </cfRule>
    <cfRule type="containsText" dxfId="142" priority="136" operator="containsText" text="RECUP">
      <formula>NOT(ISERROR(SEARCH("RECUP",T10)))</formula>
    </cfRule>
    <cfRule type="containsText" dxfId="141" priority="137" operator="containsText" text="CSS">
      <formula>NOT(ISERROR(SEARCH("CSS",T10)))</formula>
    </cfRule>
    <cfRule type="containsText" dxfId="140" priority="138" operator="containsText" text="AI">
      <formula>NOT(ISERROR(SEARCH("AI",T10)))</formula>
    </cfRule>
    <cfRule type="containsText" dxfId="139" priority="139" operator="containsText" text="FORM">
      <formula>NOT(ISERROR(SEARCH("FORM",T10)))</formula>
    </cfRule>
    <cfRule type="containsText" dxfId="138" priority="140" operator="containsText" text="ASA">
      <formula>NOT(ISERROR(SEARCH("ASA",T10)))</formula>
    </cfRule>
    <cfRule type="containsText" dxfId="137" priority="141" operator="containsText" text="G">
      <formula>NOT(ISERROR(SEARCH("G",T10)))</formula>
    </cfRule>
    <cfRule type="containsText" dxfId="136" priority="143" operator="containsText" text="CA">
      <formula>NOT(ISERROR(SEARCH("CA",T10)))</formula>
    </cfRule>
    <cfRule type="containsText" dxfId="135" priority="144" operator="containsText" text="ATM">
      <formula>NOT(ISERROR(SEARCH("ATM",T10)))</formula>
    </cfRule>
  </conditionalFormatting>
  <conditionalFormatting sqref="T10:T32">
    <cfRule type="containsText" dxfId="134" priority="142" operator="containsText" text="ATA">
      <formula>NOT(ISERROR(SEARCH("ATA",T10)))</formula>
    </cfRule>
  </conditionalFormatting>
  <conditionalFormatting sqref="T10:T32">
    <cfRule type="expression" dxfId="133" priority="133">
      <formula>OR(WEEKDAY(T$8,2)&gt;5,COUNTIF(Fériés,T$8)&gt;0)</formula>
    </cfRule>
  </conditionalFormatting>
  <conditionalFormatting sqref="S10:S32">
    <cfRule type="containsText" dxfId="132" priority="122" operator="containsText" text="LTP">
      <formula>NOT(ISERROR(SEARCH("LTP",S10)))</formula>
    </cfRule>
    <cfRule type="containsText" dxfId="131" priority="123" operator="containsText" text="JAS">
      <formula>NOT(ISERROR(SEARCH("JAS",S10)))</formula>
    </cfRule>
    <cfRule type="containsText" dxfId="130" priority="124" operator="containsText" text="RECUP">
      <formula>NOT(ISERROR(SEARCH("RECUP",S10)))</formula>
    </cfRule>
    <cfRule type="containsText" dxfId="129" priority="125" operator="containsText" text="CSS">
      <formula>NOT(ISERROR(SEARCH("CSS",S10)))</formula>
    </cfRule>
    <cfRule type="containsText" dxfId="128" priority="126" operator="containsText" text="AI">
      <formula>NOT(ISERROR(SEARCH("AI",S10)))</formula>
    </cfRule>
    <cfRule type="containsText" dxfId="127" priority="127" operator="containsText" text="FORM">
      <formula>NOT(ISERROR(SEARCH("FORM",S10)))</formula>
    </cfRule>
    <cfRule type="containsText" dxfId="126" priority="128" operator="containsText" text="ASA">
      <formula>NOT(ISERROR(SEARCH("ASA",S10)))</formula>
    </cfRule>
    <cfRule type="containsText" dxfId="125" priority="129" operator="containsText" text="G">
      <formula>NOT(ISERROR(SEARCH("G",S10)))</formula>
    </cfRule>
    <cfRule type="containsText" dxfId="124" priority="131" operator="containsText" text="CA">
      <formula>NOT(ISERROR(SEARCH("CA",S10)))</formula>
    </cfRule>
    <cfRule type="containsText" dxfId="123" priority="132" operator="containsText" text="ATM">
      <formula>NOT(ISERROR(SEARCH("ATM",S10)))</formula>
    </cfRule>
  </conditionalFormatting>
  <conditionalFormatting sqref="S10:S32">
    <cfRule type="containsText" dxfId="122" priority="130" operator="containsText" text="ATA">
      <formula>NOT(ISERROR(SEARCH("ATA",S10)))</formula>
    </cfRule>
  </conditionalFormatting>
  <conditionalFormatting sqref="S10:S32">
    <cfRule type="expression" dxfId="121" priority="121">
      <formula>OR(WEEKDAY(S$8,2)&gt;5,COUNTIF(Fériés,S$8)&gt;0)</formula>
    </cfRule>
  </conditionalFormatting>
  <conditionalFormatting sqref="R10:R32">
    <cfRule type="containsText" dxfId="120" priority="110" operator="containsText" text="LTP">
      <formula>NOT(ISERROR(SEARCH("LTP",R10)))</formula>
    </cfRule>
    <cfRule type="containsText" dxfId="119" priority="111" operator="containsText" text="JAS">
      <formula>NOT(ISERROR(SEARCH("JAS",R10)))</formula>
    </cfRule>
    <cfRule type="containsText" dxfId="118" priority="112" operator="containsText" text="RECUP">
      <formula>NOT(ISERROR(SEARCH("RECUP",R10)))</formula>
    </cfRule>
    <cfRule type="containsText" dxfId="117" priority="113" operator="containsText" text="CSS">
      <formula>NOT(ISERROR(SEARCH("CSS",R10)))</formula>
    </cfRule>
    <cfRule type="containsText" dxfId="116" priority="114" operator="containsText" text="AI">
      <formula>NOT(ISERROR(SEARCH("AI",R10)))</formula>
    </cfRule>
    <cfRule type="containsText" dxfId="115" priority="115" operator="containsText" text="FORM">
      <formula>NOT(ISERROR(SEARCH("FORM",R10)))</formula>
    </cfRule>
    <cfRule type="containsText" dxfId="114" priority="116" operator="containsText" text="ASA">
      <formula>NOT(ISERROR(SEARCH("ASA",R10)))</formula>
    </cfRule>
    <cfRule type="containsText" dxfId="113" priority="117" operator="containsText" text="G">
      <formula>NOT(ISERROR(SEARCH("G",R10)))</formula>
    </cfRule>
    <cfRule type="containsText" dxfId="112" priority="119" operator="containsText" text="CA">
      <formula>NOT(ISERROR(SEARCH("CA",R10)))</formula>
    </cfRule>
    <cfRule type="containsText" dxfId="111" priority="120" operator="containsText" text="ATM">
      <formula>NOT(ISERROR(SEARCH("ATM",R10)))</formula>
    </cfRule>
  </conditionalFormatting>
  <conditionalFormatting sqref="R10:R32">
    <cfRule type="containsText" dxfId="110" priority="118" operator="containsText" text="ATA">
      <formula>NOT(ISERROR(SEARCH("ATA",R10)))</formula>
    </cfRule>
  </conditionalFormatting>
  <conditionalFormatting sqref="R10:R32">
    <cfRule type="expression" dxfId="109" priority="109">
      <formula>OR(WEEKDAY(R$8,2)&gt;5,COUNTIF(Fériés,R$8)&gt;0)</formula>
    </cfRule>
  </conditionalFormatting>
  <conditionalFormatting sqref="Q10:Q32">
    <cfRule type="containsText" dxfId="108" priority="98" operator="containsText" text="LTP">
      <formula>NOT(ISERROR(SEARCH("LTP",Q10)))</formula>
    </cfRule>
    <cfRule type="containsText" dxfId="107" priority="99" operator="containsText" text="JAS">
      <formula>NOT(ISERROR(SEARCH("JAS",Q10)))</formula>
    </cfRule>
    <cfRule type="containsText" dxfId="106" priority="100" operator="containsText" text="RECUP">
      <formula>NOT(ISERROR(SEARCH("RECUP",Q10)))</formula>
    </cfRule>
    <cfRule type="containsText" dxfId="105" priority="101" operator="containsText" text="CSS">
      <formula>NOT(ISERROR(SEARCH("CSS",Q10)))</formula>
    </cfRule>
    <cfRule type="containsText" dxfId="104" priority="102" operator="containsText" text="AI">
      <formula>NOT(ISERROR(SEARCH("AI",Q10)))</formula>
    </cfRule>
    <cfRule type="containsText" dxfId="103" priority="103" operator="containsText" text="FORM">
      <formula>NOT(ISERROR(SEARCH("FORM",Q10)))</formula>
    </cfRule>
    <cfRule type="containsText" dxfId="102" priority="104" operator="containsText" text="ASA">
      <formula>NOT(ISERROR(SEARCH("ASA",Q10)))</formula>
    </cfRule>
    <cfRule type="containsText" dxfId="101" priority="105" operator="containsText" text="G">
      <formula>NOT(ISERROR(SEARCH("G",Q10)))</formula>
    </cfRule>
    <cfRule type="containsText" dxfId="100" priority="107" operator="containsText" text="CA">
      <formula>NOT(ISERROR(SEARCH("CA",Q10)))</formula>
    </cfRule>
    <cfRule type="containsText" dxfId="99" priority="108" operator="containsText" text="ATM">
      <formula>NOT(ISERROR(SEARCH("ATM",Q10)))</formula>
    </cfRule>
  </conditionalFormatting>
  <conditionalFormatting sqref="Q10:Q32">
    <cfRule type="containsText" dxfId="98" priority="106" operator="containsText" text="ATA">
      <formula>NOT(ISERROR(SEARCH("ATA",Q10)))</formula>
    </cfRule>
  </conditionalFormatting>
  <conditionalFormatting sqref="Q10:Q32">
    <cfRule type="expression" dxfId="97" priority="97">
      <formula>OR(WEEKDAY(Q$8,2)&gt;5,COUNTIF(Fériés,Q$8)&gt;0)</formula>
    </cfRule>
  </conditionalFormatting>
  <conditionalFormatting sqref="L10:L32">
    <cfRule type="containsText" dxfId="96" priority="86" operator="containsText" text="LTP">
      <formula>NOT(ISERROR(SEARCH("LTP",L10)))</formula>
    </cfRule>
    <cfRule type="containsText" dxfId="95" priority="87" operator="containsText" text="JAS">
      <formula>NOT(ISERROR(SEARCH("JAS",L10)))</formula>
    </cfRule>
    <cfRule type="containsText" dxfId="94" priority="88" operator="containsText" text="RECUP">
      <formula>NOT(ISERROR(SEARCH("RECUP",L10)))</formula>
    </cfRule>
    <cfRule type="containsText" dxfId="93" priority="89" operator="containsText" text="CSS">
      <formula>NOT(ISERROR(SEARCH("CSS",L10)))</formula>
    </cfRule>
    <cfRule type="containsText" dxfId="92" priority="90" operator="containsText" text="AI">
      <formula>NOT(ISERROR(SEARCH("AI",L10)))</formula>
    </cfRule>
    <cfRule type="containsText" dxfId="91" priority="91" operator="containsText" text="FORM">
      <formula>NOT(ISERROR(SEARCH("FORM",L10)))</formula>
    </cfRule>
    <cfRule type="containsText" dxfId="90" priority="92" operator="containsText" text="ASA">
      <formula>NOT(ISERROR(SEARCH("ASA",L10)))</formula>
    </cfRule>
    <cfRule type="containsText" dxfId="89" priority="93" operator="containsText" text="G">
      <formula>NOT(ISERROR(SEARCH("G",L10)))</formula>
    </cfRule>
    <cfRule type="containsText" dxfId="88" priority="95" operator="containsText" text="CA">
      <formula>NOT(ISERROR(SEARCH("CA",L10)))</formula>
    </cfRule>
    <cfRule type="containsText" dxfId="87" priority="96" operator="containsText" text="ATM">
      <formula>NOT(ISERROR(SEARCH("ATM",L10)))</formula>
    </cfRule>
  </conditionalFormatting>
  <conditionalFormatting sqref="L10:L32">
    <cfRule type="containsText" dxfId="86" priority="94" operator="containsText" text="ATA">
      <formula>NOT(ISERROR(SEARCH("ATA",L10)))</formula>
    </cfRule>
  </conditionalFormatting>
  <conditionalFormatting sqref="L10:L32">
    <cfRule type="expression" dxfId="85" priority="85">
      <formula>OR(WEEKDAY(L$8,2)&gt;5,COUNTIF(Fériés,L$8)&gt;0)</formula>
    </cfRule>
  </conditionalFormatting>
  <conditionalFormatting sqref="K10:K32">
    <cfRule type="containsText" dxfId="84" priority="74" operator="containsText" text="LTP">
      <formula>NOT(ISERROR(SEARCH("LTP",K10)))</formula>
    </cfRule>
    <cfRule type="containsText" dxfId="83" priority="75" operator="containsText" text="JAS">
      <formula>NOT(ISERROR(SEARCH("JAS",K10)))</formula>
    </cfRule>
    <cfRule type="containsText" dxfId="82" priority="76" operator="containsText" text="RECUP">
      <formula>NOT(ISERROR(SEARCH("RECUP",K10)))</formula>
    </cfRule>
    <cfRule type="containsText" dxfId="81" priority="77" operator="containsText" text="CSS">
      <formula>NOT(ISERROR(SEARCH("CSS",K10)))</formula>
    </cfRule>
    <cfRule type="containsText" dxfId="80" priority="78" operator="containsText" text="AI">
      <formula>NOT(ISERROR(SEARCH("AI",K10)))</formula>
    </cfRule>
    <cfRule type="containsText" dxfId="79" priority="79" operator="containsText" text="FORM">
      <formula>NOT(ISERROR(SEARCH("FORM",K10)))</formula>
    </cfRule>
    <cfRule type="containsText" dxfId="78" priority="80" operator="containsText" text="ASA">
      <formula>NOT(ISERROR(SEARCH("ASA",K10)))</formula>
    </cfRule>
    <cfRule type="containsText" dxfId="77" priority="81" operator="containsText" text="G">
      <formula>NOT(ISERROR(SEARCH("G",K10)))</formula>
    </cfRule>
    <cfRule type="containsText" dxfId="76" priority="83" operator="containsText" text="CA">
      <formula>NOT(ISERROR(SEARCH("CA",K10)))</formula>
    </cfRule>
    <cfRule type="containsText" dxfId="75" priority="84" operator="containsText" text="ATM">
      <formula>NOT(ISERROR(SEARCH("ATM",K10)))</formula>
    </cfRule>
  </conditionalFormatting>
  <conditionalFormatting sqref="K10:K32">
    <cfRule type="containsText" dxfId="74" priority="82" operator="containsText" text="ATA">
      <formula>NOT(ISERROR(SEARCH("ATA",K10)))</formula>
    </cfRule>
  </conditionalFormatting>
  <conditionalFormatting sqref="K10:K32">
    <cfRule type="expression" dxfId="73" priority="73">
      <formula>OR(WEEKDAY(K$8,2)&gt;5,COUNTIF(Fériés,K$8)&gt;0)</formula>
    </cfRule>
  </conditionalFormatting>
  <conditionalFormatting sqref="Y10:Y32">
    <cfRule type="containsText" dxfId="72" priority="62" operator="containsText" text="LTP">
      <formula>NOT(ISERROR(SEARCH("LTP",Y10)))</formula>
    </cfRule>
    <cfRule type="containsText" dxfId="71" priority="63" operator="containsText" text="JAS">
      <formula>NOT(ISERROR(SEARCH("JAS",Y10)))</formula>
    </cfRule>
    <cfRule type="containsText" dxfId="70" priority="64" operator="containsText" text="RECUP">
      <formula>NOT(ISERROR(SEARCH("RECUP",Y10)))</formula>
    </cfRule>
    <cfRule type="containsText" dxfId="69" priority="65" operator="containsText" text="CSS">
      <formula>NOT(ISERROR(SEARCH("CSS",Y10)))</formula>
    </cfRule>
    <cfRule type="containsText" dxfId="68" priority="66" operator="containsText" text="AI">
      <formula>NOT(ISERROR(SEARCH("AI",Y10)))</formula>
    </cfRule>
    <cfRule type="containsText" dxfId="67" priority="67" operator="containsText" text="FORM">
      <formula>NOT(ISERROR(SEARCH("FORM",Y10)))</formula>
    </cfRule>
    <cfRule type="containsText" dxfId="66" priority="68" operator="containsText" text="ASA">
      <formula>NOT(ISERROR(SEARCH("ASA",Y10)))</formula>
    </cfRule>
    <cfRule type="containsText" dxfId="65" priority="69" operator="containsText" text="G">
      <formula>NOT(ISERROR(SEARCH("G",Y10)))</formula>
    </cfRule>
    <cfRule type="containsText" dxfId="64" priority="71" operator="containsText" text="CA">
      <formula>NOT(ISERROR(SEARCH("CA",Y10)))</formula>
    </cfRule>
    <cfRule type="containsText" dxfId="63" priority="72" operator="containsText" text="ATM">
      <formula>NOT(ISERROR(SEARCH("ATM",Y10)))</formula>
    </cfRule>
  </conditionalFormatting>
  <conditionalFormatting sqref="Y10:Y32">
    <cfRule type="containsText" dxfId="62" priority="70" operator="containsText" text="ATA">
      <formula>NOT(ISERROR(SEARCH("ATA",Y10)))</formula>
    </cfRule>
  </conditionalFormatting>
  <conditionalFormatting sqref="Y10:Y32">
    <cfRule type="expression" dxfId="61" priority="61">
      <formula>OR(WEEKDAY(Y$8,2)&gt;5,COUNTIF(Fériés,Y$8)&gt;0)</formula>
    </cfRule>
  </conditionalFormatting>
  <conditionalFormatting sqref="Z10:Z32">
    <cfRule type="containsText" dxfId="60" priority="50" operator="containsText" text="LTP">
      <formula>NOT(ISERROR(SEARCH("LTP",Z10)))</formula>
    </cfRule>
    <cfRule type="containsText" dxfId="59" priority="51" operator="containsText" text="JAS">
      <formula>NOT(ISERROR(SEARCH("JAS",Z10)))</formula>
    </cfRule>
    <cfRule type="containsText" dxfId="58" priority="52" operator="containsText" text="RECUP">
      <formula>NOT(ISERROR(SEARCH("RECUP",Z10)))</formula>
    </cfRule>
    <cfRule type="containsText" dxfId="57" priority="53" operator="containsText" text="CSS">
      <formula>NOT(ISERROR(SEARCH("CSS",Z10)))</formula>
    </cfRule>
    <cfRule type="containsText" dxfId="56" priority="54" operator="containsText" text="AI">
      <formula>NOT(ISERROR(SEARCH("AI",Z10)))</formula>
    </cfRule>
    <cfRule type="containsText" dxfId="55" priority="55" operator="containsText" text="FORM">
      <formula>NOT(ISERROR(SEARCH("FORM",Z10)))</formula>
    </cfRule>
    <cfRule type="containsText" dxfId="54" priority="56" operator="containsText" text="ASA">
      <formula>NOT(ISERROR(SEARCH("ASA",Z10)))</formula>
    </cfRule>
    <cfRule type="containsText" dxfId="53" priority="57" operator="containsText" text="G">
      <formula>NOT(ISERROR(SEARCH("G",Z10)))</formula>
    </cfRule>
    <cfRule type="containsText" dxfId="52" priority="59" operator="containsText" text="CA">
      <formula>NOT(ISERROR(SEARCH("CA",Z10)))</formula>
    </cfRule>
    <cfRule type="containsText" dxfId="51" priority="60" operator="containsText" text="ATM">
      <formula>NOT(ISERROR(SEARCH("ATM",Z10)))</formula>
    </cfRule>
  </conditionalFormatting>
  <conditionalFormatting sqref="Z10:Z32">
    <cfRule type="containsText" dxfId="50" priority="58" operator="containsText" text="ATA">
      <formula>NOT(ISERROR(SEARCH("ATA",Z10)))</formula>
    </cfRule>
  </conditionalFormatting>
  <conditionalFormatting sqref="Z10:Z32">
    <cfRule type="expression" dxfId="49" priority="49">
      <formula>OR(WEEKDAY(Z$8,2)&gt;5,COUNTIF(Fériés,Z$8)&gt;0)</formula>
    </cfRule>
  </conditionalFormatting>
  <conditionalFormatting sqref="AA10:AA32">
    <cfRule type="containsText" dxfId="48" priority="38" operator="containsText" text="LTP">
      <formula>NOT(ISERROR(SEARCH("LTP",AA10)))</formula>
    </cfRule>
    <cfRule type="containsText" dxfId="47" priority="39" operator="containsText" text="JAS">
      <formula>NOT(ISERROR(SEARCH("JAS",AA10)))</formula>
    </cfRule>
    <cfRule type="containsText" dxfId="46" priority="40" operator="containsText" text="RECUP">
      <formula>NOT(ISERROR(SEARCH("RECUP",AA10)))</formula>
    </cfRule>
    <cfRule type="containsText" dxfId="45" priority="41" operator="containsText" text="CSS">
      <formula>NOT(ISERROR(SEARCH("CSS",AA10)))</formula>
    </cfRule>
    <cfRule type="containsText" dxfId="44" priority="42" operator="containsText" text="AI">
      <formula>NOT(ISERROR(SEARCH("AI",AA10)))</formula>
    </cfRule>
    <cfRule type="containsText" dxfId="43" priority="43" operator="containsText" text="FORM">
      <formula>NOT(ISERROR(SEARCH("FORM",AA10)))</formula>
    </cfRule>
    <cfRule type="containsText" dxfId="42" priority="44" operator="containsText" text="ASA">
      <formula>NOT(ISERROR(SEARCH("ASA",AA10)))</formula>
    </cfRule>
    <cfRule type="containsText" dxfId="41" priority="45" operator="containsText" text="G">
      <formula>NOT(ISERROR(SEARCH("G",AA10)))</formula>
    </cfRule>
    <cfRule type="containsText" dxfId="40" priority="47" operator="containsText" text="CA">
      <formula>NOT(ISERROR(SEARCH("CA",AA10)))</formula>
    </cfRule>
    <cfRule type="containsText" dxfId="39" priority="48" operator="containsText" text="ATM">
      <formula>NOT(ISERROR(SEARCH("ATM",AA10)))</formula>
    </cfRule>
  </conditionalFormatting>
  <conditionalFormatting sqref="AA10:AA32">
    <cfRule type="containsText" dxfId="38" priority="46" operator="containsText" text="ATA">
      <formula>NOT(ISERROR(SEARCH("ATA",AA10)))</formula>
    </cfRule>
  </conditionalFormatting>
  <conditionalFormatting sqref="AA10:AA32">
    <cfRule type="expression" dxfId="37" priority="37">
      <formula>OR(WEEKDAY(AA$8,2)&gt;5,COUNTIF(Fériés,AA$8)&gt;0)</formula>
    </cfRule>
  </conditionalFormatting>
  <conditionalFormatting sqref="AF10:AF32">
    <cfRule type="containsText" dxfId="36" priority="26" operator="containsText" text="LTP">
      <formula>NOT(ISERROR(SEARCH("LTP",AF10)))</formula>
    </cfRule>
    <cfRule type="containsText" dxfId="35" priority="27" operator="containsText" text="JAS">
      <formula>NOT(ISERROR(SEARCH("JAS",AF10)))</formula>
    </cfRule>
    <cfRule type="containsText" dxfId="34" priority="28" operator="containsText" text="RECUP">
      <formula>NOT(ISERROR(SEARCH("RECUP",AF10)))</formula>
    </cfRule>
    <cfRule type="containsText" dxfId="33" priority="29" operator="containsText" text="CSS">
      <formula>NOT(ISERROR(SEARCH("CSS",AF10)))</formula>
    </cfRule>
    <cfRule type="containsText" dxfId="32" priority="30" operator="containsText" text="AI">
      <formula>NOT(ISERROR(SEARCH("AI",AF10)))</formula>
    </cfRule>
    <cfRule type="containsText" dxfId="31" priority="31" operator="containsText" text="FORM">
      <formula>NOT(ISERROR(SEARCH("FORM",AF10)))</formula>
    </cfRule>
    <cfRule type="containsText" dxfId="30" priority="32" operator="containsText" text="ASA">
      <formula>NOT(ISERROR(SEARCH("ASA",AF10)))</formula>
    </cfRule>
    <cfRule type="containsText" dxfId="29" priority="33" operator="containsText" text="G">
      <formula>NOT(ISERROR(SEARCH("G",AF10)))</formula>
    </cfRule>
    <cfRule type="containsText" dxfId="28" priority="35" operator="containsText" text="CA">
      <formula>NOT(ISERROR(SEARCH("CA",AF10)))</formula>
    </cfRule>
    <cfRule type="containsText" dxfId="27" priority="36" operator="containsText" text="ATM">
      <formula>NOT(ISERROR(SEARCH("ATM",AF10)))</formula>
    </cfRule>
  </conditionalFormatting>
  <conditionalFormatting sqref="AF10:AF32">
    <cfRule type="containsText" dxfId="26" priority="34" operator="containsText" text="ATA">
      <formula>NOT(ISERROR(SEARCH("ATA",AF10)))</formula>
    </cfRule>
  </conditionalFormatting>
  <conditionalFormatting sqref="T62:T84">
    <cfRule type="containsText" dxfId="25" priority="14" operator="containsText" text="LTP">
      <formula>NOT(ISERROR(SEARCH("LTP",T62)))</formula>
    </cfRule>
    <cfRule type="containsText" dxfId="24" priority="15" operator="containsText" text="JAS">
      <formula>NOT(ISERROR(SEARCH("JAS",T62)))</formula>
    </cfRule>
    <cfRule type="containsText" dxfId="23" priority="16" operator="containsText" text="RECUP">
      <formula>NOT(ISERROR(SEARCH("RECUP",T62)))</formula>
    </cfRule>
    <cfRule type="containsText" dxfId="22" priority="17" operator="containsText" text="CSS">
      <formula>NOT(ISERROR(SEARCH("CSS",T62)))</formula>
    </cfRule>
    <cfRule type="containsText" dxfId="21" priority="18" operator="containsText" text="AI">
      <formula>NOT(ISERROR(SEARCH("AI",T62)))</formula>
    </cfRule>
    <cfRule type="containsText" dxfId="20" priority="19" operator="containsText" text="FORM">
      <formula>NOT(ISERROR(SEARCH("FORM",T62)))</formula>
    </cfRule>
    <cfRule type="containsText" dxfId="19" priority="20" operator="containsText" text="ASA">
      <formula>NOT(ISERROR(SEARCH("ASA",T62)))</formula>
    </cfRule>
    <cfRule type="containsText" dxfId="18" priority="21" operator="containsText" text="G">
      <formula>NOT(ISERROR(SEARCH("G",T62)))</formula>
    </cfRule>
    <cfRule type="containsText" dxfId="17" priority="23" operator="containsText" text="CA">
      <formula>NOT(ISERROR(SEARCH("CA",T62)))</formula>
    </cfRule>
    <cfRule type="containsText" dxfId="16" priority="24" operator="containsText" text="ATM">
      <formula>NOT(ISERROR(SEARCH("ATM",T62)))</formula>
    </cfRule>
  </conditionalFormatting>
  <conditionalFormatting sqref="T62:T84">
    <cfRule type="containsText" dxfId="15" priority="22" operator="containsText" text="ATA">
      <formula>NOT(ISERROR(SEARCH("ATA",T62)))</formula>
    </cfRule>
  </conditionalFormatting>
  <conditionalFormatting sqref="T62:T84">
    <cfRule type="expression" dxfId="14" priority="13">
      <formula>OR(WEEKDAY(T$8,2)&gt;5,COUNTIF(Fériés,T$8)&gt;0)</formula>
    </cfRule>
  </conditionalFormatting>
  <conditionalFormatting sqref="T88:T110">
    <cfRule type="containsText" dxfId="13" priority="2" operator="containsText" text="LTP">
      <formula>NOT(ISERROR(SEARCH("LTP",T88)))</formula>
    </cfRule>
    <cfRule type="containsText" dxfId="12" priority="3" operator="containsText" text="JAS">
      <formula>NOT(ISERROR(SEARCH("JAS",T88)))</formula>
    </cfRule>
    <cfRule type="containsText" dxfId="11" priority="4" operator="containsText" text="RECUP">
      <formula>NOT(ISERROR(SEARCH("RECUP",T88)))</formula>
    </cfRule>
    <cfRule type="containsText" dxfId="10" priority="5" operator="containsText" text="CSS">
      <formula>NOT(ISERROR(SEARCH("CSS",T88)))</formula>
    </cfRule>
    <cfRule type="containsText" dxfId="9" priority="6" operator="containsText" text="AI">
      <formula>NOT(ISERROR(SEARCH("AI",T88)))</formula>
    </cfRule>
    <cfRule type="containsText" dxfId="8" priority="7" operator="containsText" text="FORM">
      <formula>NOT(ISERROR(SEARCH("FORM",T88)))</formula>
    </cfRule>
    <cfRule type="containsText" dxfId="7" priority="8" operator="containsText" text="ASA">
      <formula>NOT(ISERROR(SEARCH("ASA",T88)))</formula>
    </cfRule>
    <cfRule type="containsText" dxfId="6" priority="9" operator="containsText" text="G">
      <formula>NOT(ISERROR(SEARCH("G",T88)))</formula>
    </cfRule>
    <cfRule type="containsText" dxfId="5" priority="11" operator="containsText" text="CA">
      <formula>NOT(ISERROR(SEARCH("CA",T88)))</formula>
    </cfRule>
    <cfRule type="containsText" dxfId="4" priority="12" operator="containsText" text="ATM">
      <formula>NOT(ISERROR(SEARCH("ATM",T88)))</formula>
    </cfRule>
  </conditionalFormatting>
  <conditionalFormatting sqref="T88:T110">
    <cfRule type="containsText" dxfId="3" priority="10" operator="containsText" text="ATA">
      <formula>NOT(ISERROR(SEARCH("ATA",T88)))</formula>
    </cfRule>
  </conditionalFormatting>
  <conditionalFormatting sqref="T88:T110">
    <cfRule type="expression" dxfId="2" priority="1">
      <formula>OR(WEEKDAY(T$8,2)&gt;5,COUNTIF(Fériés,T$8)&gt;0)</formula>
    </cfRule>
  </conditionalFormatting>
  <dataValidations count="1">
    <dataValidation type="list" allowBlank="1" showInputMessage="1" showErrorMessage="1" sqref="O6">
      <formula1>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Parametres!$A$7:$A$9</xm:f>
          </x14:formula1>
          <xm:sqref>B10:B31 B36:B57 B62:B83 B88:B109</xm:sqref>
        </x14:dataValidation>
        <x14:dataValidation type="list" allowBlank="1" showInputMessage="1" showErrorMessage="1">
          <x14:formula1>
            <xm:f>Parametres!$E$7:$E$9</xm:f>
          </x14:formula1>
          <xm:sqref>AH10:AJ32 AG23:AG32 F10:AF32 F62:AJ84 F88:AJ110 F36:AJ58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6" sqref="E36"/>
    </sheetView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39" sqref="D39"/>
    </sheetView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38" sqref="E38"/>
    </sheetView>
  </sheetViews>
  <sheetFormatPr baseColWidth="10" defaultRowHeight="14.2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38" sqref="F38"/>
    </sheetView>
  </sheetViews>
  <sheetFormatPr baseColWidth="10" defaultRowHeight="14.2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L21" sqref="L21"/>
    </sheetView>
  </sheetViews>
  <sheetFormatPr baseColWidth="10" defaultRowHeight="14.2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I37" sqref="I37"/>
    </sheetView>
  </sheetViews>
  <sheetFormatPr baseColWidth="10" defaultRowHeight="14.2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35"/>
  <sheetViews>
    <sheetView topLeftCell="I1" workbookViewId="0">
      <selection activeCell="Q17" sqref="Q17"/>
    </sheetView>
  </sheetViews>
  <sheetFormatPr baseColWidth="10" defaultRowHeight="14.25" x14ac:dyDescent="0.2"/>
  <cols>
    <col min="2" max="2" width="31" customWidth="1"/>
    <col min="3" max="3" width="7.5" customWidth="1"/>
    <col min="4" max="4" width="13.625" customWidth="1"/>
    <col min="5" max="5" width="21.375" customWidth="1"/>
    <col min="6" max="6" width="9.75" customWidth="1"/>
    <col min="9" max="9" width="20.375" customWidth="1"/>
    <col min="10" max="10" width="29.5" customWidth="1"/>
  </cols>
  <sheetData>
    <row r="2" spans="1:13" ht="18.75" x14ac:dyDescent="0.2">
      <c r="A2" s="34">
        <v>2016</v>
      </c>
    </row>
    <row r="5" spans="1:13" x14ac:dyDescent="0.2">
      <c r="I5" s="150" t="s">
        <v>20</v>
      </c>
      <c r="J5" s="151"/>
      <c r="L5" s="16" t="s">
        <v>21</v>
      </c>
      <c r="M5" s="54"/>
    </row>
    <row r="6" spans="1:13" x14ac:dyDescent="0.2">
      <c r="A6" s="149" t="s">
        <v>1</v>
      </c>
      <c r="B6" s="149"/>
      <c r="D6" s="152" t="s">
        <v>41</v>
      </c>
      <c r="E6" s="153"/>
      <c r="G6" s="15" t="s">
        <v>19</v>
      </c>
      <c r="I6" s="7" t="s">
        <v>6</v>
      </c>
      <c r="J6" s="9">
        <f>DATE(A2,1,1)</f>
        <v>42370</v>
      </c>
      <c r="L6" s="8" t="s">
        <v>22</v>
      </c>
      <c r="M6" s="10"/>
    </row>
    <row r="7" spans="1:13" x14ac:dyDescent="0.2">
      <c r="A7" s="53" t="s">
        <v>0</v>
      </c>
      <c r="B7" s="14" t="s">
        <v>2</v>
      </c>
      <c r="D7" s="32" t="s">
        <v>42</v>
      </c>
      <c r="E7" s="32" t="s">
        <v>39</v>
      </c>
      <c r="G7" s="7">
        <v>2015</v>
      </c>
      <c r="I7" s="7" t="s">
        <v>7</v>
      </c>
      <c r="J7" s="9">
        <f>FLOOR(DATE(A2,5,DAY(MINUTE(A2/38)/2+56)),7)-34+7*(A2=2079)</f>
        <v>42456</v>
      </c>
      <c r="L7" s="8" t="s">
        <v>33</v>
      </c>
      <c r="M7" s="10"/>
    </row>
    <row r="8" spans="1:13" x14ac:dyDescent="0.2">
      <c r="A8" s="53" t="s">
        <v>51</v>
      </c>
      <c r="B8" s="14" t="s">
        <v>40</v>
      </c>
      <c r="D8" s="32" t="s">
        <v>43</v>
      </c>
      <c r="E8" s="32" t="s">
        <v>44</v>
      </c>
      <c r="G8" s="7">
        <v>2016</v>
      </c>
      <c r="I8" s="7" t="s">
        <v>8</v>
      </c>
      <c r="J8" s="9">
        <f>J7+1</f>
        <v>42457</v>
      </c>
      <c r="L8" s="8" t="s">
        <v>23</v>
      </c>
      <c r="M8" s="10"/>
    </row>
    <row r="9" spans="1:13" x14ac:dyDescent="0.2">
      <c r="A9" s="53" t="s">
        <v>3</v>
      </c>
      <c r="B9" s="14" t="s">
        <v>4</v>
      </c>
      <c r="D9" s="33"/>
      <c r="E9" s="39"/>
      <c r="I9" s="7" t="s">
        <v>9</v>
      </c>
      <c r="J9" s="9">
        <f>DATE(A2,5,1)</f>
        <v>42491</v>
      </c>
      <c r="L9" s="8" t="s">
        <v>24</v>
      </c>
      <c r="M9" s="10"/>
    </row>
    <row r="10" spans="1:13" x14ac:dyDescent="0.2">
      <c r="I10" s="7" t="s">
        <v>10</v>
      </c>
      <c r="J10" s="9">
        <f>DATE(A2,5,8)</f>
        <v>42498</v>
      </c>
      <c r="L10" s="8" t="s">
        <v>25</v>
      </c>
      <c r="M10" s="10"/>
    </row>
    <row r="11" spans="1:13" x14ac:dyDescent="0.2">
      <c r="I11" s="7" t="s">
        <v>11</v>
      </c>
      <c r="J11" s="9">
        <f>J7+39</f>
        <v>42495</v>
      </c>
      <c r="L11" s="8" t="s">
        <v>26</v>
      </c>
      <c r="M11" s="10"/>
    </row>
    <row r="12" spans="1:13" x14ac:dyDescent="0.2">
      <c r="I12" s="7" t="s">
        <v>12</v>
      </c>
      <c r="J12" s="9">
        <f>J7+49</f>
        <v>42505</v>
      </c>
      <c r="L12" s="8" t="s">
        <v>27</v>
      </c>
      <c r="M12" s="10"/>
    </row>
    <row r="13" spans="1:13" x14ac:dyDescent="0.2">
      <c r="I13" s="7" t="s">
        <v>13</v>
      </c>
      <c r="J13" s="9">
        <f>J12+1</f>
        <v>42506</v>
      </c>
      <c r="L13" s="8" t="s">
        <v>28</v>
      </c>
      <c r="M13" s="10"/>
    </row>
    <row r="14" spans="1:13" x14ac:dyDescent="0.2">
      <c r="I14" s="7" t="s">
        <v>18</v>
      </c>
      <c r="J14" s="9">
        <f>DATE(A2,7,14)</f>
        <v>42565</v>
      </c>
      <c r="L14" s="8" t="s">
        <v>29</v>
      </c>
      <c r="M14" s="10"/>
    </row>
    <row r="15" spans="1:13" x14ac:dyDescent="0.2">
      <c r="I15" s="7" t="s">
        <v>14</v>
      </c>
      <c r="J15" s="9">
        <f>DATE(A2,8,15)</f>
        <v>42597</v>
      </c>
      <c r="L15" s="8" t="s">
        <v>30</v>
      </c>
      <c r="M15" s="10"/>
    </row>
    <row r="16" spans="1:13" x14ac:dyDescent="0.2">
      <c r="I16" s="7" t="s">
        <v>15</v>
      </c>
      <c r="J16" s="9">
        <f>DATE(A2,11,1)</f>
        <v>42675</v>
      </c>
      <c r="L16" s="8" t="s">
        <v>31</v>
      </c>
      <c r="M16" s="10"/>
    </row>
    <row r="17" spans="2:13" x14ac:dyDescent="0.2">
      <c r="I17" s="7" t="s">
        <v>16</v>
      </c>
      <c r="J17" s="9">
        <f>DATE(A2,11,11)</f>
        <v>42685</v>
      </c>
      <c r="L17" s="8" t="s">
        <v>32</v>
      </c>
      <c r="M17" s="10"/>
    </row>
    <row r="18" spans="2:13" x14ac:dyDescent="0.2">
      <c r="I18" s="7" t="s">
        <v>17</v>
      </c>
      <c r="J18" s="9">
        <f>DATE(A2,12,25)</f>
        <v>42729</v>
      </c>
    </row>
    <row r="23" spans="2:13" x14ac:dyDescent="0.2">
      <c r="C23" s="10"/>
      <c r="D23" s="10"/>
      <c r="E23" s="10"/>
      <c r="F23" s="10"/>
      <c r="G23" s="11"/>
    </row>
    <row r="24" spans="2:13" x14ac:dyDescent="0.2">
      <c r="C24" s="10"/>
      <c r="D24" s="10"/>
      <c r="E24" s="10"/>
      <c r="F24" s="10"/>
      <c r="G24" s="11"/>
    </row>
    <row r="25" spans="2:13" x14ac:dyDescent="0.2">
      <c r="C25" s="10"/>
      <c r="D25" s="10"/>
      <c r="E25" s="10"/>
      <c r="F25" s="10"/>
      <c r="G25" s="11"/>
    </row>
    <row r="26" spans="2:13" x14ac:dyDescent="0.2">
      <c r="C26" s="10"/>
      <c r="D26" s="10"/>
      <c r="E26" s="10"/>
      <c r="F26" s="10"/>
      <c r="G26" s="11"/>
    </row>
    <row r="27" spans="2:13" x14ac:dyDescent="0.2">
      <c r="C27" s="10"/>
      <c r="D27" s="10"/>
      <c r="E27" s="10"/>
      <c r="F27" s="10"/>
      <c r="G27" s="11"/>
    </row>
    <row r="28" spans="2:13" x14ac:dyDescent="0.2">
      <c r="C28" s="10"/>
      <c r="D28" s="10"/>
      <c r="E28" s="10"/>
      <c r="F28" s="10"/>
      <c r="G28" s="11"/>
    </row>
    <row r="29" spans="2:13" x14ac:dyDescent="0.2">
      <c r="B29" s="10"/>
      <c r="C29" s="10"/>
      <c r="D29" s="10"/>
      <c r="E29" s="11"/>
    </row>
    <row r="30" spans="2:13" x14ac:dyDescent="0.2">
      <c r="B30" s="10"/>
      <c r="C30" s="11"/>
    </row>
    <row r="31" spans="2:13" x14ac:dyDescent="0.2">
      <c r="C31" s="10"/>
      <c r="D31" s="10"/>
      <c r="E31" s="10"/>
      <c r="F31" s="10"/>
      <c r="G31" s="11"/>
    </row>
    <row r="32" spans="2:13" x14ac:dyDescent="0.2">
      <c r="B32" s="10"/>
      <c r="C32" s="11"/>
    </row>
    <row r="33" spans="2:7" x14ac:dyDescent="0.2">
      <c r="B33" s="11"/>
    </row>
    <row r="34" spans="2:7" x14ac:dyDescent="0.2">
      <c r="C34" s="10"/>
      <c r="D34" s="10"/>
      <c r="E34" s="10"/>
      <c r="F34" s="10"/>
      <c r="G34" s="11"/>
    </row>
    <row r="35" spans="2:7" x14ac:dyDescent="0.2">
      <c r="C35" s="10"/>
      <c r="D35" s="10"/>
      <c r="E35" s="10"/>
      <c r="F35" s="10"/>
      <c r="G35" s="11"/>
    </row>
  </sheetData>
  <sortState ref="A7:B22">
    <sortCondition ref="A7"/>
  </sortState>
  <dataConsolidate/>
  <mergeCells count="3">
    <mergeCell ref="A6:B6"/>
    <mergeCell ref="I5:J5"/>
    <mergeCell ref="D6:E6"/>
  </mergeCells>
  <conditionalFormatting sqref="B21">
    <cfRule type="containsText" dxfId="1" priority="43" operator="containsText" text="AJ">
      <formula>NOT(ISERROR(SEARCH("AJ",B21)))</formula>
    </cfRule>
    <cfRule type="containsText" dxfId="0" priority="44" operator="containsText" text="AI">
      <formula>NOT(ISERROR(SEARCH("AI",B21)))</formula>
    </cfRule>
  </conditionalFormatting>
  <dataValidations count="6">
    <dataValidation type="list" allowBlank="1" showInputMessage="1" showErrorMessage="1" sqref="A2">
      <formula1>$G$7:$G$8</formula1>
    </dataValidation>
    <dataValidation type="list" allowBlank="1" showInputMessage="1" showErrorMessage="1" sqref="E8">
      <formula1>"-"</formula1>
    </dataValidation>
    <dataValidation type="list" allowBlank="1" showInputMessage="1" showErrorMessage="1" sqref="E7">
      <formula1>"+"</formula1>
    </dataValidation>
    <dataValidation type="list" allowBlank="1" showInputMessage="1" showErrorMessage="1" sqref="A7">
      <formula1>$A$7</formula1>
    </dataValidation>
    <dataValidation type="list" allowBlank="1" showInputMessage="1" showErrorMessage="1" sqref="A8">
      <formula1>$A$8</formula1>
    </dataValidation>
    <dataValidation type="list" allowBlank="1" showInputMessage="1" showErrorMessage="1" sqref="A9">
      <formula1>$A$9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topLeftCell="A28" workbookViewId="0">
      <selection activeCell="H50" sqref="H50"/>
    </sheetView>
  </sheetViews>
  <sheetFormatPr baseColWidth="10" defaultRowHeight="14.25" x14ac:dyDescent="0.2"/>
  <cols>
    <col min="1" max="1" width="13.75" customWidth="1"/>
    <col min="9" max="9" width="12.625" customWidth="1"/>
  </cols>
  <sheetData>
    <row r="1" spans="1:15" ht="45" x14ac:dyDescent="0.6">
      <c r="A1" s="55">
        <v>2016</v>
      </c>
      <c r="B1" s="56" t="s">
        <v>53</v>
      </c>
      <c r="C1" s="57"/>
      <c r="D1" s="57"/>
      <c r="E1" s="57"/>
      <c r="F1" s="57"/>
      <c r="G1" s="58"/>
      <c r="I1" s="55">
        <v>2016</v>
      </c>
      <c r="J1" s="56" t="s">
        <v>62</v>
      </c>
      <c r="K1" s="57"/>
      <c r="L1" s="57"/>
      <c r="M1" s="57"/>
      <c r="N1" s="57"/>
      <c r="O1" s="58"/>
    </row>
    <row r="2" spans="1:15" ht="45" x14ac:dyDescent="0.6">
      <c r="A2" s="59"/>
      <c r="B2" s="60"/>
      <c r="C2" s="57"/>
      <c r="D2" s="57"/>
      <c r="E2" s="57"/>
      <c r="F2" s="57"/>
      <c r="G2" s="58"/>
      <c r="I2" s="59"/>
      <c r="J2" s="60"/>
      <c r="K2" s="57"/>
      <c r="L2" s="57"/>
      <c r="M2" s="57"/>
      <c r="N2" s="57"/>
      <c r="O2" s="58"/>
    </row>
    <row r="3" spans="1:15" x14ac:dyDescent="0.2">
      <c r="A3" s="61" t="s">
        <v>54</v>
      </c>
      <c r="B3" s="62" t="s">
        <v>55</v>
      </c>
      <c r="C3" s="61" t="s">
        <v>56</v>
      </c>
      <c r="D3" s="62" t="s">
        <v>57</v>
      </c>
      <c r="E3" s="61" t="s">
        <v>58</v>
      </c>
      <c r="F3" s="62" t="s">
        <v>59</v>
      </c>
      <c r="G3" s="61" t="s">
        <v>60</v>
      </c>
      <c r="I3" s="61" t="s">
        <v>54</v>
      </c>
      <c r="J3" s="62" t="s">
        <v>55</v>
      </c>
      <c r="K3" s="61" t="s">
        <v>56</v>
      </c>
      <c r="L3" s="62" t="s">
        <v>57</v>
      </c>
      <c r="M3" s="61" t="s">
        <v>58</v>
      </c>
      <c r="N3" s="62" t="s">
        <v>59</v>
      </c>
      <c r="O3" s="61" t="s">
        <v>60</v>
      </c>
    </row>
    <row r="4" spans="1:15" ht="20.25" x14ac:dyDescent="0.2">
      <c r="A4" s="63">
        <v>42429</v>
      </c>
      <c r="B4" s="63">
        <v>42430</v>
      </c>
      <c r="C4" s="63">
        <v>42431</v>
      </c>
      <c r="D4" s="63">
        <v>42432</v>
      </c>
      <c r="E4" s="63">
        <v>42433</v>
      </c>
      <c r="F4" s="63">
        <v>42434</v>
      </c>
      <c r="G4" s="64">
        <v>42435</v>
      </c>
      <c r="I4" s="63">
        <v>42457</v>
      </c>
      <c r="J4" s="63">
        <v>42458</v>
      </c>
      <c r="K4" s="63">
        <v>42459</v>
      </c>
      <c r="L4" s="63">
        <v>42460</v>
      </c>
      <c r="M4" s="63">
        <v>42461</v>
      </c>
      <c r="N4" s="63">
        <v>42462</v>
      </c>
      <c r="O4" s="64">
        <v>42463</v>
      </c>
    </row>
    <row r="5" spans="1:15" x14ac:dyDescent="0.2">
      <c r="A5" s="65"/>
      <c r="B5" s="65"/>
      <c r="C5" s="65"/>
      <c r="D5" s="65"/>
      <c r="E5" s="65"/>
      <c r="F5" s="65"/>
      <c r="G5" s="66"/>
      <c r="I5" s="65"/>
      <c r="J5" s="65"/>
      <c r="K5" s="65"/>
      <c r="L5" s="65"/>
      <c r="M5" s="65"/>
      <c r="N5" s="65"/>
      <c r="O5" s="66"/>
    </row>
    <row r="6" spans="1:15" ht="20.25" x14ac:dyDescent="0.2">
      <c r="A6" s="63">
        <v>42436</v>
      </c>
      <c r="B6" s="63">
        <v>42437</v>
      </c>
      <c r="C6" s="63">
        <v>42438</v>
      </c>
      <c r="D6" s="63">
        <v>42439</v>
      </c>
      <c r="E6" s="63">
        <v>42440</v>
      </c>
      <c r="F6" s="63">
        <v>42441</v>
      </c>
      <c r="G6" s="64">
        <v>42442</v>
      </c>
      <c r="I6" s="63">
        <v>42464</v>
      </c>
      <c r="J6" s="63">
        <v>42465</v>
      </c>
      <c r="K6" s="63">
        <v>42466</v>
      </c>
      <c r="L6" s="63">
        <v>42467</v>
      </c>
      <c r="M6" s="63">
        <v>42468</v>
      </c>
      <c r="N6" s="63">
        <v>42469</v>
      </c>
      <c r="O6" s="64">
        <v>42470</v>
      </c>
    </row>
    <row r="7" spans="1:15" x14ac:dyDescent="0.2">
      <c r="A7" s="65"/>
      <c r="B7" s="65"/>
      <c r="C7" s="65"/>
      <c r="D7" s="65"/>
      <c r="E7" s="65"/>
      <c r="F7" s="65"/>
      <c r="G7" s="66"/>
      <c r="I7" s="65"/>
      <c r="J7" s="65"/>
      <c r="K7" s="65"/>
      <c r="L7" s="65"/>
      <c r="M7" s="65"/>
      <c r="N7" s="65"/>
      <c r="O7" s="66"/>
    </row>
    <row r="8" spans="1:15" ht="20.25" x14ac:dyDescent="0.2">
      <c r="A8" s="63">
        <v>42443</v>
      </c>
      <c r="B8" s="63">
        <v>42444</v>
      </c>
      <c r="C8" s="63">
        <v>42445</v>
      </c>
      <c r="D8" s="63">
        <v>42446</v>
      </c>
      <c r="E8" s="63">
        <v>42447</v>
      </c>
      <c r="F8" s="63">
        <v>42448</v>
      </c>
      <c r="G8" s="64">
        <v>42449</v>
      </c>
      <c r="I8" s="63">
        <v>42471</v>
      </c>
      <c r="J8" s="63">
        <v>42472</v>
      </c>
      <c r="K8" s="63">
        <v>42473</v>
      </c>
      <c r="L8" s="63">
        <v>42474</v>
      </c>
      <c r="M8" s="63">
        <v>42475</v>
      </c>
      <c r="N8" s="63">
        <v>42476</v>
      </c>
      <c r="O8" s="64">
        <v>42477</v>
      </c>
    </row>
    <row r="9" spans="1:15" x14ac:dyDescent="0.2">
      <c r="A9" s="65"/>
      <c r="B9" s="65"/>
      <c r="C9" s="65"/>
      <c r="D9" s="65"/>
      <c r="E9" s="65"/>
      <c r="F9" s="65"/>
      <c r="G9" s="66"/>
      <c r="I9" s="65"/>
      <c r="J9" s="65"/>
      <c r="K9" s="65"/>
      <c r="L9" s="65"/>
      <c r="M9" s="65"/>
      <c r="N9" s="65"/>
      <c r="O9" s="66"/>
    </row>
    <row r="10" spans="1:15" ht="20.25" x14ac:dyDescent="0.2">
      <c r="A10" s="63">
        <v>42450</v>
      </c>
      <c r="B10" s="63">
        <v>42451</v>
      </c>
      <c r="C10" s="63">
        <v>42452</v>
      </c>
      <c r="D10" s="63">
        <v>42453</v>
      </c>
      <c r="E10" s="63">
        <v>42454</v>
      </c>
      <c r="F10" s="63">
        <v>42455</v>
      </c>
      <c r="G10" s="64">
        <v>42456</v>
      </c>
      <c r="I10" s="63">
        <v>42478</v>
      </c>
      <c r="J10" s="63">
        <v>42479</v>
      </c>
      <c r="K10" s="63">
        <v>42480</v>
      </c>
      <c r="L10" s="63">
        <v>42481</v>
      </c>
      <c r="M10" s="63">
        <v>42482</v>
      </c>
      <c r="N10" s="63">
        <v>42483</v>
      </c>
      <c r="O10" s="64">
        <v>42484</v>
      </c>
    </row>
    <row r="11" spans="1:15" x14ac:dyDescent="0.2">
      <c r="A11" s="65"/>
      <c r="B11" s="65"/>
      <c r="C11" s="65"/>
      <c r="D11" s="65"/>
      <c r="E11" s="65"/>
      <c r="F11" s="65"/>
      <c r="G11" s="66"/>
      <c r="I11" s="65"/>
      <c r="J11" s="65"/>
      <c r="K11" s="65"/>
      <c r="L11" s="65"/>
      <c r="M11" s="65"/>
      <c r="N11" s="65"/>
      <c r="O11" s="66"/>
    </row>
    <row r="12" spans="1:15" ht="20.25" x14ac:dyDescent="0.2">
      <c r="A12" s="63">
        <v>42457</v>
      </c>
      <c r="B12" s="63">
        <v>42458</v>
      </c>
      <c r="C12" s="63">
        <v>42459</v>
      </c>
      <c r="D12" s="63">
        <v>42460</v>
      </c>
      <c r="E12" s="63">
        <v>42461</v>
      </c>
      <c r="F12" s="63">
        <v>42462</v>
      </c>
      <c r="G12" s="64">
        <v>42463</v>
      </c>
      <c r="I12" s="63">
        <v>42485</v>
      </c>
      <c r="J12" s="63">
        <v>42486</v>
      </c>
      <c r="K12" s="63">
        <v>42487</v>
      </c>
      <c r="L12" s="63">
        <v>42488</v>
      </c>
      <c r="M12" s="63">
        <v>42489</v>
      </c>
      <c r="N12" s="63">
        <v>42490</v>
      </c>
      <c r="O12" s="64">
        <v>42491</v>
      </c>
    </row>
    <row r="13" spans="1:15" x14ac:dyDescent="0.2">
      <c r="A13" s="65"/>
      <c r="B13" s="65"/>
      <c r="C13" s="65"/>
      <c r="D13" s="65"/>
      <c r="E13" s="65"/>
      <c r="F13" s="65"/>
      <c r="G13" s="67"/>
      <c r="I13" s="65"/>
      <c r="J13" s="65"/>
      <c r="K13" s="65"/>
      <c r="L13" s="65"/>
      <c r="M13" s="65"/>
      <c r="N13" s="65"/>
      <c r="O13" s="67"/>
    </row>
    <row r="14" spans="1:15" ht="20.25" x14ac:dyDescent="0.2">
      <c r="A14" s="63">
        <v>42464</v>
      </c>
      <c r="B14" s="63">
        <v>42465</v>
      </c>
      <c r="C14" s="154" t="s">
        <v>61</v>
      </c>
      <c r="D14" s="155"/>
      <c r="E14" s="155"/>
      <c r="F14" s="155"/>
      <c r="G14" s="155"/>
      <c r="I14" s="63">
        <v>42492</v>
      </c>
      <c r="J14" s="63">
        <v>42493</v>
      </c>
      <c r="K14" s="154" t="s">
        <v>61</v>
      </c>
      <c r="L14" s="155"/>
      <c r="M14" s="155"/>
      <c r="N14" s="155"/>
      <c r="O14" s="155"/>
    </row>
    <row r="17" spans="1:15" ht="45" x14ac:dyDescent="0.6">
      <c r="A17" s="55">
        <v>2016</v>
      </c>
      <c r="B17" s="56" t="s">
        <v>63</v>
      </c>
      <c r="C17" s="57"/>
      <c r="D17" s="57"/>
      <c r="E17" s="57"/>
      <c r="F17" s="57"/>
      <c r="G17" s="58"/>
      <c r="I17" s="55">
        <v>2016</v>
      </c>
      <c r="J17" s="56" t="s">
        <v>64</v>
      </c>
      <c r="K17" s="57"/>
      <c r="L17" s="57"/>
      <c r="M17" s="57"/>
      <c r="N17" s="57"/>
      <c r="O17" s="58"/>
    </row>
    <row r="18" spans="1:15" ht="45" x14ac:dyDescent="0.6">
      <c r="A18" s="59"/>
      <c r="B18" s="60"/>
      <c r="C18" s="57"/>
      <c r="D18" s="57"/>
      <c r="E18" s="57"/>
      <c r="F18" s="57"/>
      <c r="G18" s="58"/>
      <c r="I18" s="59"/>
      <c r="J18" s="60"/>
      <c r="K18" s="57"/>
      <c r="L18" s="57"/>
      <c r="M18" s="57"/>
      <c r="N18" s="57"/>
      <c r="O18" s="58"/>
    </row>
    <row r="19" spans="1:15" x14ac:dyDescent="0.2">
      <c r="A19" s="61" t="s">
        <v>54</v>
      </c>
      <c r="B19" s="62" t="s">
        <v>55</v>
      </c>
      <c r="C19" s="61" t="s">
        <v>56</v>
      </c>
      <c r="D19" s="62" t="s">
        <v>57</v>
      </c>
      <c r="E19" s="61" t="s">
        <v>58</v>
      </c>
      <c r="F19" s="62" t="s">
        <v>59</v>
      </c>
      <c r="G19" s="61" t="s">
        <v>60</v>
      </c>
      <c r="I19" s="61" t="s">
        <v>54</v>
      </c>
      <c r="J19" s="62" t="s">
        <v>55</v>
      </c>
      <c r="K19" s="61" t="s">
        <v>56</v>
      </c>
      <c r="L19" s="62" t="s">
        <v>57</v>
      </c>
      <c r="M19" s="61" t="s">
        <v>58</v>
      </c>
      <c r="N19" s="62" t="s">
        <v>59</v>
      </c>
      <c r="O19" s="61" t="s">
        <v>60</v>
      </c>
    </row>
    <row r="20" spans="1:15" ht="20.25" x14ac:dyDescent="0.2">
      <c r="A20" s="63">
        <v>42485</v>
      </c>
      <c r="B20" s="63">
        <v>42486</v>
      </c>
      <c r="C20" s="63">
        <v>42487</v>
      </c>
      <c r="D20" s="63">
        <v>42488</v>
      </c>
      <c r="E20" s="63">
        <v>42489</v>
      </c>
      <c r="F20" s="63">
        <v>42490</v>
      </c>
      <c r="G20" s="64">
        <v>42491</v>
      </c>
      <c r="I20" s="63">
        <v>42520</v>
      </c>
      <c r="J20" s="63">
        <v>42521</v>
      </c>
      <c r="K20" s="63">
        <v>42522</v>
      </c>
      <c r="L20" s="63">
        <v>42523</v>
      </c>
      <c r="M20" s="63">
        <v>42524</v>
      </c>
      <c r="N20" s="63">
        <v>42525</v>
      </c>
      <c r="O20" s="64">
        <v>42526</v>
      </c>
    </row>
    <row r="21" spans="1:15" x14ac:dyDescent="0.2">
      <c r="A21" s="65"/>
      <c r="B21" s="65"/>
      <c r="C21" s="65"/>
      <c r="D21" s="65"/>
      <c r="E21" s="65"/>
      <c r="F21" s="65"/>
      <c r="G21" s="66"/>
      <c r="I21" s="65"/>
      <c r="J21" s="65"/>
      <c r="K21" s="65"/>
      <c r="L21" s="65"/>
      <c r="M21" s="65"/>
      <c r="N21" s="65"/>
      <c r="O21" s="66"/>
    </row>
    <row r="22" spans="1:15" ht="20.25" x14ac:dyDescent="0.2">
      <c r="A22" s="63">
        <v>42492</v>
      </c>
      <c r="B22" s="63">
        <v>42493</v>
      </c>
      <c r="C22" s="63">
        <v>42494</v>
      </c>
      <c r="D22" s="63">
        <v>42495</v>
      </c>
      <c r="E22" s="63">
        <v>42496</v>
      </c>
      <c r="F22" s="63">
        <v>42497</v>
      </c>
      <c r="G22" s="64">
        <v>42498</v>
      </c>
      <c r="I22" s="63">
        <v>42527</v>
      </c>
      <c r="J22" s="63">
        <v>42528</v>
      </c>
      <c r="K22" s="63">
        <v>42529</v>
      </c>
      <c r="L22" s="63">
        <v>42530</v>
      </c>
      <c r="M22" s="63">
        <v>42531</v>
      </c>
      <c r="N22" s="63">
        <v>42532</v>
      </c>
      <c r="O22" s="64">
        <v>42533</v>
      </c>
    </row>
    <row r="23" spans="1:15" x14ac:dyDescent="0.2">
      <c r="A23" s="65"/>
      <c r="B23" s="65"/>
      <c r="C23" s="65"/>
      <c r="D23" s="65"/>
      <c r="E23" s="65"/>
      <c r="F23" s="65"/>
      <c r="G23" s="66"/>
      <c r="I23" s="65"/>
      <c r="J23" s="65"/>
      <c r="K23" s="65"/>
      <c r="L23" s="65"/>
      <c r="M23" s="65"/>
      <c r="N23" s="65"/>
      <c r="O23" s="66"/>
    </row>
    <row r="24" spans="1:15" ht="20.25" x14ac:dyDescent="0.2">
      <c r="A24" s="63">
        <v>42499</v>
      </c>
      <c r="B24" s="63">
        <v>42500</v>
      </c>
      <c r="C24" s="63">
        <v>42501</v>
      </c>
      <c r="D24" s="63">
        <v>42502</v>
      </c>
      <c r="E24" s="63">
        <v>42503</v>
      </c>
      <c r="F24" s="63">
        <v>42504</v>
      </c>
      <c r="G24" s="64">
        <v>42505</v>
      </c>
      <c r="I24" s="63">
        <v>42534</v>
      </c>
      <c r="J24" s="63">
        <v>42535</v>
      </c>
      <c r="K24" s="63">
        <v>42536</v>
      </c>
      <c r="L24" s="63">
        <v>42537</v>
      </c>
      <c r="M24" s="63">
        <v>42538</v>
      </c>
      <c r="N24" s="63">
        <v>42539</v>
      </c>
      <c r="O24" s="64">
        <v>42540</v>
      </c>
    </row>
    <row r="25" spans="1:15" x14ac:dyDescent="0.2">
      <c r="A25" s="65"/>
      <c r="B25" s="65"/>
      <c r="C25" s="65"/>
      <c r="D25" s="65"/>
      <c r="E25" s="65"/>
      <c r="F25" s="65"/>
      <c r="G25" s="66"/>
      <c r="I25" s="65"/>
      <c r="J25" s="65"/>
      <c r="K25" s="65"/>
      <c r="L25" s="65"/>
      <c r="M25" s="65"/>
      <c r="N25" s="65"/>
      <c r="O25" s="66"/>
    </row>
    <row r="26" spans="1:15" ht="20.25" x14ac:dyDescent="0.2">
      <c r="A26" s="63">
        <v>42506</v>
      </c>
      <c r="B26" s="63">
        <v>42507</v>
      </c>
      <c r="C26" s="63">
        <v>42508</v>
      </c>
      <c r="D26" s="63">
        <v>42509</v>
      </c>
      <c r="E26" s="63">
        <v>42510</v>
      </c>
      <c r="F26" s="63">
        <v>42511</v>
      </c>
      <c r="G26" s="64">
        <v>42512</v>
      </c>
      <c r="I26" s="63">
        <v>42541</v>
      </c>
      <c r="J26" s="63">
        <v>42542</v>
      </c>
      <c r="K26" s="63">
        <v>42543</v>
      </c>
      <c r="L26" s="63">
        <v>42544</v>
      </c>
      <c r="M26" s="63">
        <v>42545</v>
      </c>
      <c r="N26" s="63">
        <v>42546</v>
      </c>
      <c r="O26" s="64">
        <v>42547</v>
      </c>
    </row>
    <row r="27" spans="1:15" x14ac:dyDescent="0.2">
      <c r="A27" s="65"/>
      <c r="B27" s="65"/>
      <c r="C27" s="65"/>
      <c r="D27" s="65"/>
      <c r="E27" s="65"/>
      <c r="F27" s="65"/>
      <c r="G27" s="66"/>
      <c r="I27" s="65"/>
      <c r="J27" s="65"/>
      <c r="K27" s="65"/>
      <c r="L27" s="65"/>
      <c r="M27" s="65"/>
      <c r="N27" s="65"/>
      <c r="O27" s="66"/>
    </row>
    <row r="28" spans="1:15" ht="20.25" x14ac:dyDescent="0.2">
      <c r="A28" s="63">
        <v>42513</v>
      </c>
      <c r="B28" s="63">
        <v>42514</v>
      </c>
      <c r="C28" s="63">
        <v>42515</v>
      </c>
      <c r="D28" s="63">
        <v>42516</v>
      </c>
      <c r="E28" s="63">
        <v>42517</v>
      </c>
      <c r="F28" s="63">
        <v>42518</v>
      </c>
      <c r="G28" s="64">
        <v>42519</v>
      </c>
      <c r="I28" s="63">
        <v>42548</v>
      </c>
      <c r="J28" s="63">
        <v>42549</v>
      </c>
      <c r="K28" s="63">
        <v>42550</v>
      </c>
      <c r="L28" s="63">
        <v>42551</v>
      </c>
      <c r="M28" s="63">
        <v>42552</v>
      </c>
      <c r="N28" s="63">
        <v>42553</v>
      </c>
      <c r="O28" s="64">
        <v>42554</v>
      </c>
    </row>
    <row r="29" spans="1:15" x14ac:dyDescent="0.2">
      <c r="A29" s="65"/>
      <c r="B29" s="65"/>
      <c r="C29" s="65"/>
      <c r="D29" s="65"/>
      <c r="E29" s="65"/>
      <c r="F29" s="65"/>
      <c r="G29" s="67"/>
    </row>
    <row r="30" spans="1:15" ht="20.25" x14ac:dyDescent="0.2">
      <c r="A30" s="63">
        <v>42520</v>
      </c>
      <c r="B30" s="63">
        <v>42521</v>
      </c>
      <c r="C30" s="154" t="s">
        <v>61</v>
      </c>
      <c r="D30" s="155"/>
      <c r="E30" s="155"/>
      <c r="F30" s="155"/>
      <c r="G30" s="155"/>
    </row>
    <row r="33" spans="1:7" ht="45" x14ac:dyDescent="0.6">
      <c r="A33" s="55">
        <v>2016</v>
      </c>
      <c r="B33" s="56" t="s">
        <v>65</v>
      </c>
      <c r="C33" s="57"/>
      <c r="D33" s="57"/>
      <c r="E33" s="57"/>
      <c r="F33" s="57"/>
      <c r="G33" s="58"/>
    </row>
    <row r="34" spans="1:7" ht="45" x14ac:dyDescent="0.6">
      <c r="A34" s="59"/>
      <c r="B34" s="60"/>
      <c r="C34" s="57"/>
      <c r="D34" s="57"/>
      <c r="E34" s="57"/>
      <c r="F34" s="57"/>
      <c r="G34" s="58"/>
    </row>
    <row r="35" spans="1:7" x14ac:dyDescent="0.2">
      <c r="A35" s="61" t="s">
        <v>54</v>
      </c>
      <c r="B35" s="62" t="s">
        <v>55</v>
      </c>
      <c r="C35" s="61" t="s">
        <v>56</v>
      </c>
      <c r="D35" s="62" t="s">
        <v>57</v>
      </c>
      <c r="E35" s="61" t="s">
        <v>58</v>
      </c>
      <c r="F35" s="62" t="s">
        <v>59</v>
      </c>
      <c r="G35" s="61" t="s">
        <v>60</v>
      </c>
    </row>
    <row r="36" spans="1:7" ht="20.25" x14ac:dyDescent="0.2">
      <c r="A36" s="68">
        <v>42548</v>
      </c>
      <c r="B36" s="68">
        <v>42549</v>
      </c>
      <c r="C36" s="69">
        <v>42550</v>
      </c>
      <c r="D36" s="69">
        <v>42551</v>
      </c>
      <c r="E36" s="69">
        <v>42552</v>
      </c>
      <c r="F36" s="69">
        <v>42553</v>
      </c>
      <c r="G36" s="69">
        <v>42554</v>
      </c>
    </row>
    <row r="37" spans="1:7" x14ac:dyDescent="0.2">
      <c r="A37" s="70"/>
      <c r="B37" s="70"/>
      <c r="C37" s="70"/>
      <c r="D37" s="71"/>
      <c r="E37" s="71"/>
      <c r="F37" s="71"/>
      <c r="G37" s="71"/>
    </row>
    <row r="38" spans="1:7" ht="20.25" x14ac:dyDescent="0.2">
      <c r="A38" s="68">
        <v>42555</v>
      </c>
      <c r="B38" s="72">
        <v>42556</v>
      </c>
      <c r="C38" s="68">
        <v>42557</v>
      </c>
      <c r="D38" s="72">
        <v>42558</v>
      </c>
      <c r="E38" s="72">
        <v>42559</v>
      </c>
      <c r="F38" s="68">
        <v>42560</v>
      </c>
      <c r="G38" s="72">
        <v>42561</v>
      </c>
    </row>
    <row r="39" spans="1:7" x14ac:dyDescent="0.2">
      <c r="A39" s="70"/>
      <c r="B39" s="73"/>
      <c r="C39" s="70"/>
      <c r="D39" s="73"/>
      <c r="E39" s="70"/>
      <c r="F39" s="70"/>
      <c r="G39" s="70"/>
    </row>
    <row r="40" spans="1:7" ht="20.25" x14ac:dyDescent="0.2">
      <c r="A40" s="68">
        <v>42562</v>
      </c>
      <c r="B40" s="72">
        <v>42563</v>
      </c>
      <c r="C40" s="74">
        <v>42564</v>
      </c>
      <c r="D40" s="72">
        <v>42565</v>
      </c>
      <c r="E40" s="74">
        <v>42566</v>
      </c>
      <c r="F40" s="68">
        <v>42567</v>
      </c>
      <c r="G40" s="75">
        <v>42568</v>
      </c>
    </row>
    <row r="41" spans="1:7" x14ac:dyDescent="0.2">
      <c r="A41" s="70"/>
      <c r="B41" s="70"/>
      <c r="C41" s="70"/>
      <c r="D41" s="70"/>
      <c r="E41" s="76"/>
      <c r="F41" s="77"/>
      <c r="G41" s="77"/>
    </row>
    <row r="42" spans="1:7" ht="20.25" x14ac:dyDescent="0.2">
      <c r="A42" s="68">
        <v>42569</v>
      </c>
      <c r="B42" s="68">
        <v>42570</v>
      </c>
      <c r="C42" s="69">
        <v>42571</v>
      </c>
      <c r="D42" s="69">
        <v>42572</v>
      </c>
      <c r="E42" s="78">
        <v>42573</v>
      </c>
      <c r="F42" s="78">
        <v>42574</v>
      </c>
      <c r="G42" s="78">
        <v>42575</v>
      </c>
    </row>
    <row r="43" spans="1:7" x14ac:dyDescent="0.2">
      <c r="A43" s="79"/>
      <c r="B43" s="79"/>
      <c r="C43" s="71"/>
      <c r="D43" s="71"/>
      <c r="E43" s="80"/>
      <c r="F43" s="80"/>
      <c r="G43" s="80"/>
    </row>
    <row r="44" spans="1:7" ht="20.25" x14ac:dyDescent="0.2">
      <c r="A44" s="68">
        <v>42576</v>
      </c>
      <c r="B44" s="68">
        <v>42577</v>
      </c>
      <c r="C44" s="69">
        <v>42578</v>
      </c>
      <c r="D44" s="69">
        <v>42579</v>
      </c>
      <c r="E44" s="69">
        <v>42580</v>
      </c>
      <c r="F44" s="69">
        <v>42581</v>
      </c>
      <c r="G44" s="69">
        <v>42582</v>
      </c>
    </row>
    <row r="45" spans="1:7" x14ac:dyDescent="0.2">
      <c r="A45" s="79"/>
      <c r="B45" s="79"/>
      <c r="C45" s="81"/>
      <c r="D45" s="81"/>
      <c r="E45" s="82"/>
      <c r="F45" s="79"/>
      <c r="G45" s="81"/>
    </row>
    <row r="46" spans="1:7" ht="20.25" x14ac:dyDescent="0.2">
      <c r="A46" s="75">
        <v>42583</v>
      </c>
      <c r="B46" s="75">
        <v>42584</v>
      </c>
      <c r="C46" s="156" t="s">
        <v>61</v>
      </c>
      <c r="D46" s="157"/>
      <c r="E46" s="157"/>
      <c r="F46" s="157"/>
      <c r="G46" s="158"/>
    </row>
  </sheetData>
  <mergeCells count="4">
    <mergeCell ref="C14:G14"/>
    <mergeCell ref="K14:O14"/>
    <mergeCell ref="C30:G30"/>
    <mergeCell ref="C46:G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CLASSE CP</vt:lpstr>
      <vt:lpstr>CLASSE CE1</vt:lpstr>
      <vt:lpstr>CLASSE CE2</vt:lpstr>
      <vt:lpstr>CLASSE CM1</vt:lpstr>
      <vt:lpstr>CLASSE CM2</vt:lpstr>
      <vt:lpstr>CLASSE ULIS TFC</vt:lpstr>
      <vt:lpstr>CLASSE ULIS TFM</vt:lpstr>
      <vt:lpstr>Parametres</vt:lpstr>
      <vt:lpstr>Parametres Calendrier</vt:lpstr>
      <vt:lpstr>Absence</vt:lpstr>
      <vt:lpstr>an</vt:lpstr>
      <vt:lpstr>Année</vt:lpstr>
      <vt:lpstr>Fériés</vt:lpstr>
      <vt:lpstr>Mois</vt:lpstr>
      <vt:lpstr>S_Mois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Ecole</cp:lastModifiedBy>
  <dcterms:created xsi:type="dcterms:W3CDTF">2013-03-19T16:47:22Z</dcterms:created>
  <dcterms:modified xsi:type="dcterms:W3CDTF">2016-04-19T10:56:31Z</dcterms:modified>
</cp:coreProperties>
</file>