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 activeTab="1"/>
  </bookViews>
  <sheets>
    <sheet name="Classement joueurs" sheetId="3" r:id="rId1"/>
    <sheet name="Groupe A" sheetId="1" r:id="rId2"/>
  </sheets>
  <definedNames>
    <definedName name="_xlnm._FilterDatabase" localSheetId="0" hidden="1">'Classement joueurs'!$A$1:$C$1</definedName>
  </definedNames>
  <calcPr calcId="145621"/>
</workbook>
</file>

<file path=xl/calcChain.xml><?xml version="1.0" encoding="utf-8"?>
<calcChain xmlns="http://schemas.openxmlformats.org/spreadsheetml/2006/main">
  <c r="E6" i="1" l="1"/>
  <c r="E13" i="1"/>
  <c r="Y21" i="1"/>
  <c r="Y20" i="1"/>
  <c r="Y19" i="1"/>
  <c r="Y18" i="1"/>
  <c r="Y17" i="1"/>
  <c r="AD21" i="1"/>
  <c r="T21" i="1"/>
  <c r="T20" i="1"/>
  <c r="T19" i="1"/>
  <c r="T18" i="1"/>
  <c r="T17" i="1"/>
  <c r="O21" i="1"/>
  <c r="AD20" i="1"/>
  <c r="AD19" i="1"/>
  <c r="AD18" i="1"/>
  <c r="AD17" i="1"/>
  <c r="J21" i="1"/>
  <c r="E21" i="1"/>
  <c r="O20" i="1"/>
  <c r="O19" i="1"/>
  <c r="O18" i="1"/>
  <c r="O17" i="1"/>
  <c r="J20" i="1"/>
  <c r="J19" i="1"/>
  <c r="J18" i="1"/>
  <c r="J17" i="1"/>
  <c r="T6" i="1"/>
  <c r="O6" i="1"/>
  <c r="J6" i="1"/>
  <c r="E20" i="1"/>
  <c r="E19" i="1"/>
  <c r="E18" i="1"/>
  <c r="E17" i="1"/>
  <c r="AD12" i="1"/>
  <c r="AD13" i="1"/>
  <c r="AD14" i="1"/>
  <c r="AD15" i="1"/>
  <c r="AD16" i="1"/>
  <c r="AD11" i="1"/>
  <c r="Y11" i="1"/>
  <c r="Y12" i="1"/>
  <c r="Y13" i="1"/>
  <c r="Y14" i="1"/>
  <c r="Y15" i="1"/>
  <c r="Y16" i="1"/>
  <c r="T12" i="1"/>
  <c r="T13" i="1"/>
  <c r="T14" i="1"/>
  <c r="T15" i="1"/>
  <c r="T16" i="1"/>
  <c r="T11" i="1"/>
  <c r="O12" i="1"/>
  <c r="O13" i="1"/>
  <c r="O14" i="1"/>
  <c r="O15" i="1"/>
  <c r="O16" i="1"/>
  <c r="O11" i="1"/>
  <c r="J12" i="1"/>
  <c r="J13" i="1"/>
  <c r="J14" i="1"/>
  <c r="J15" i="1"/>
  <c r="J16" i="1"/>
  <c r="J11" i="1"/>
  <c r="E11" i="1"/>
  <c r="E16" i="1"/>
  <c r="E12" i="1"/>
  <c r="E14" i="1"/>
  <c r="E15" i="1"/>
  <c r="K19" i="1" l="1"/>
  <c r="P12" i="1"/>
  <c r="U15" i="1"/>
  <c r="AD6" i="1"/>
  <c r="Y6" i="1"/>
  <c r="Z13" i="1" s="1"/>
  <c r="U18" i="1"/>
  <c r="Z14" i="1"/>
  <c r="U11" i="1"/>
  <c r="U20" i="1"/>
  <c r="U14" i="1"/>
  <c r="U21" i="1"/>
  <c r="U17" i="1"/>
  <c r="U13" i="1"/>
  <c r="U16" i="1"/>
  <c r="U12" i="1"/>
  <c r="U19" i="1"/>
  <c r="P11" i="1"/>
  <c r="K21" i="1"/>
  <c r="K12" i="1"/>
  <c r="K16" i="1"/>
  <c r="K15" i="1"/>
  <c r="F18" i="1"/>
  <c r="F12" i="1"/>
  <c r="AE18" i="1"/>
  <c r="AE13" i="1"/>
  <c r="AE16" i="1"/>
  <c r="AE12" i="1"/>
  <c r="AE17" i="1"/>
  <c r="AE19" i="1"/>
  <c r="AE20" i="1"/>
  <c r="P21" i="1"/>
  <c r="K17" i="1"/>
  <c r="P15" i="1"/>
  <c r="P17" i="1"/>
  <c r="P14" i="1"/>
  <c r="P18" i="1"/>
  <c r="P19" i="1"/>
  <c r="P13" i="1"/>
  <c r="P16" i="1"/>
  <c r="P20" i="1"/>
  <c r="K14" i="1"/>
  <c r="K20" i="1"/>
  <c r="K18" i="1"/>
  <c r="K11" i="1"/>
  <c r="K13" i="1"/>
  <c r="Z15" i="1" l="1"/>
  <c r="Z20" i="1"/>
  <c r="Z18" i="1"/>
  <c r="F20" i="1"/>
  <c r="F19" i="1"/>
  <c r="F13" i="1"/>
  <c r="F17" i="1"/>
  <c r="AE14" i="1"/>
  <c r="AE15" i="1"/>
  <c r="AE21" i="1"/>
  <c r="AE11" i="1"/>
  <c r="Z16" i="1"/>
  <c r="Z12" i="1"/>
  <c r="Z11" i="1"/>
  <c r="Z21" i="1"/>
  <c r="Z19" i="1"/>
  <c r="Z17" i="1"/>
  <c r="F15" i="1"/>
  <c r="F11" i="1"/>
  <c r="F14" i="1"/>
  <c r="F16" i="1"/>
  <c r="F21" i="1"/>
</calcChain>
</file>

<file path=xl/sharedStrings.xml><?xml version="1.0" encoding="utf-8"?>
<sst xmlns="http://schemas.openxmlformats.org/spreadsheetml/2006/main" count="85" uniqueCount="30">
  <si>
    <t>France</t>
  </si>
  <si>
    <t>Roumanie</t>
  </si>
  <si>
    <t>Gaëtan</t>
  </si>
  <si>
    <t>JF</t>
  </si>
  <si>
    <t>Marc</t>
  </si>
  <si>
    <t>Alain</t>
  </si>
  <si>
    <t>Doudou</t>
  </si>
  <si>
    <t>Match 1</t>
  </si>
  <si>
    <t>Serge</t>
  </si>
  <si>
    <t>Match 2</t>
  </si>
  <si>
    <t>Suisse</t>
  </si>
  <si>
    <t>Match 3</t>
  </si>
  <si>
    <t>Match 4</t>
  </si>
  <si>
    <t>Albanie</t>
  </si>
  <si>
    <t>Match 5</t>
  </si>
  <si>
    <t>Match 6</t>
  </si>
  <si>
    <t xml:space="preserve">Suisse </t>
  </si>
  <si>
    <t>Pronostics</t>
  </si>
  <si>
    <t>Points gagnés</t>
  </si>
  <si>
    <t xml:space="preserve">Vainqueur </t>
  </si>
  <si>
    <t>Thierry</t>
  </si>
  <si>
    <t>Roger</t>
  </si>
  <si>
    <t>Stéphane</t>
  </si>
  <si>
    <t>Renaud</t>
  </si>
  <si>
    <t>Vainqueur match :</t>
  </si>
  <si>
    <t>Résultat officiel</t>
  </si>
  <si>
    <t>EURO 2016 - Groupe A</t>
  </si>
  <si>
    <t>Joel</t>
  </si>
  <si>
    <t xml:space="preserve">Joueur 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</si>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</sst>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Alignment="1">
      <alignment horizontal="righ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6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C51"/>
  <sheetViews>
    <sheetView workbookViewId="0">
      <selection activeCell="D28" sqref="D28"/>
    </sheetView>
  </sheetViews>
  <sheetFormatPr baseColWidth="10" defaultRowHeight="15" x14ac:dyDescent="0.25"/>
  <cols>
    <col min="1" max="1" width="4" customWidth="1"/>
  </cols>
  <sheetData>
    <row r="1" spans="1:3" x14ac:dyDescent="0.25">
      <c r="B1" s="1" t="s">
        <v>28</v>
      </c>
      <c r="C1" s="1" t="s">
        <v>29</v>
      </c>
    </row>
    <row r="2" spans="1:3" x14ac:dyDescent="0.25">
      <c r="A2">
        <v>1</v>
      </c>
      <c r="B2" t="s">
        <v>2</v>
      </c>
    </row>
    <row r="3" spans="1:3" x14ac:dyDescent="0.25">
      <c r="A3">
        <v>2</v>
      </c>
      <c r="B3" t="s">
        <v>3</v>
      </c>
    </row>
    <row r="4" spans="1:3" x14ac:dyDescent="0.25">
      <c r="A4">
        <v>3</v>
      </c>
      <c r="B4" t="s">
        <v>4</v>
      </c>
    </row>
    <row r="5" spans="1:3" x14ac:dyDescent="0.25">
      <c r="A5">
        <v>4</v>
      </c>
      <c r="B5" t="s">
        <v>5</v>
      </c>
    </row>
    <row r="6" spans="1:3" x14ac:dyDescent="0.25">
      <c r="A6">
        <v>5</v>
      </c>
      <c r="B6" t="s">
        <v>6</v>
      </c>
    </row>
    <row r="7" spans="1:3" x14ac:dyDescent="0.25">
      <c r="A7">
        <v>6</v>
      </c>
      <c r="B7" t="s">
        <v>8</v>
      </c>
    </row>
    <row r="8" spans="1:3" x14ac:dyDescent="0.25">
      <c r="A8">
        <v>7</v>
      </c>
      <c r="B8" t="s">
        <v>20</v>
      </c>
    </row>
    <row r="9" spans="1:3" x14ac:dyDescent="0.25">
      <c r="A9">
        <v>8</v>
      </c>
      <c r="B9" t="s">
        <v>21</v>
      </c>
    </row>
    <row r="10" spans="1:3" x14ac:dyDescent="0.25">
      <c r="A10">
        <v>9</v>
      </c>
      <c r="B10" t="s">
        <v>22</v>
      </c>
    </row>
    <row r="11" spans="1:3" x14ac:dyDescent="0.25">
      <c r="A11">
        <v>10</v>
      </c>
      <c r="B11" t="s">
        <v>23</v>
      </c>
    </row>
    <row r="12" spans="1:3" x14ac:dyDescent="0.25">
      <c r="A12">
        <v>11</v>
      </c>
      <c r="B12" t="s">
        <v>27</v>
      </c>
    </row>
    <row r="13" spans="1:3" x14ac:dyDescent="0.25">
      <c r="A13">
        <v>12</v>
      </c>
    </row>
    <row r="14" spans="1:3" x14ac:dyDescent="0.25">
      <c r="A14">
        <v>13</v>
      </c>
    </row>
    <row r="15" spans="1:3" x14ac:dyDescent="0.25">
      <c r="A15">
        <v>14</v>
      </c>
    </row>
    <row r="16" spans="1:3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  <row r="22" spans="1:1" x14ac:dyDescent="0.25">
      <c r="A22">
        <v>21</v>
      </c>
    </row>
    <row r="23" spans="1:1" x14ac:dyDescent="0.25">
      <c r="A23">
        <v>22</v>
      </c>
    </row>
    <row r="24" spans="1:1" x14ac:dyDescent="0.25">
      <c r="A24">
        <v>23</v>
      </c>
    </row>
    <row r="25" spans="1:1" x14ac:dyDescent="0.25">
      <c r="A25">
        <v>24</v>
      </c>
    </row>
    <row r="26" spans="1:1" x14ac:dyDescent="0.25">
      <c r="A26">
        <v>25</v>
      </c>
    </row>
    <row r="27" spans="1:1" x14ac:dyDescent="0.25">
      <c r="A27">
        <v>26</v>
      </c>
    </row>
    <row r="28" spans="1:1" x14ac:dyDescent="0.25">
      <c r="A28">
        <v>27</v>
      </c>
    </row>
    <row r="29" spans="1:1" x14ac:dyDescent="0.25">
      <c r="A29">
        <v>28</v>
      </c>
    </row>
    <row r="30" spans="1:1" x14ac:dyDescent="0.25">
      <c r="A30">
        <v>29</v>
      </c>
    </row>
    <row r="31" spans="1:1" x14ac:dyDescent="0.25">
      <c r="A31">
        <v>30</v>
      </c>
    </row>
    <row r="32" spans="1:1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</sheetData>
  <autoFilter ref="A1:C1">
    <sortState ref="A2:C51">
      <sortCondition ref="A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E21"/>
  <sheetViews>
    <sheetView tabSelected="1" zoomScale="70" zoomScaleNormal="70" workbookViewId="0">
      <selection activeCell="D39" sqref="D39"/>
    </sheetView>
  </sheetViews>
  <sheetFormatPr baseColWidth="10" defaultRowHeight="15" x14ac:dyDescent="0.25"/>
  <cols>
    <col min="1" max="1" width="4" customWidth="1"/>
    <col min="6" max="6" width="13.7109375" customWidth="1"/>
    <col min="7" max="7" width="2.7109375" customWidth="1"/>
    <col min="11" max="11" width="13.7109375" customWidth="1"/>
    <col min="12" max="12" width="2.7109375" customWidth="1"/>
    <col min="16" max="16" width="13.7109375" customWidth="1"/>
    <col min="17" max="17" width="2.7109375" customWidth="1"/>
    <col min="21" max="21" width="13.7109375" customWidth="1"/>
    <col min="22" max="22" width="2.7109375" customWidth="1"/>
    <col min="26" max="26" width="13.7109375" customWidth="1"/>
    <col min="27" max="27" width="2.7109375" customWidth="1"/>
    <col min="31" max="31" width="13.7109375" customWidth="1"/>
  </cols>
  <sheetData>
    <row r="1" spans="1:31" ht="61.5" x14ac:dyDescent="0.9">
      <c r="A1" s="16" t="s">
        <v>26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</row>
    <row r="2" spans="1:31" ht="15.75" thickBot="1" x14ac:dyDescent="0.3"/>
    <row r="3" spans="1:31" x14ac:dyDescent="0.25">
      <c r="C3" s="9" t="s">
        <v>25</v>
      </c>
      <c r="D3" s="10"/>
      <c r="E3" s="10"/>
      <c r="F3" s="11"/>
      <c r="H3" s="9" t="s">
        <v>25</v>
      </c>
      <c r="I3" s="10"/>
      <c r="J3" s="10"/>
      <c r="K3" s="11"/>
      <c r="M3" s="9" t="s">
        <v>25</v>
      </c>
      <c r="N3" s="10"/>
      <c r="O3" s="10"/>
      <c r="P3" s="11"/>
      <c r="R3" s="9" t="s">
        <v>25</v>
      </c>
      <c r="S3" s="10"/>
      <c r="T3" s="10"/>
      <c r="U3" s="11"/>
      <c r="W3" s="9" t="s">
        <v>25</v>
      </c>
      <c r="X3" s="10"/>
      <c r="Y3" s="10"/>
      <c r="Z3" s="11"/>
      <c r="AB3" s="9" t="s">
        <v>25</v>
      </c>
      <c r="AC3" s="10"/>
      <c r="AD3" s="10"/>
      <c r="AE3" s="11"/>
    </row>
    <row r="4" spans="1:31" ht="15.75" thickBot="1" x14ac:dyDescent="0.3">
      <c r="C4" s="12" t="s">
        <v>0</v>
      </c>
      <c r="D4" s="18"/>
      <c r="E4" s="17"/>
      <c r="F4" s="13" t="s">
        <v>1</v>
      </c>
      <c r="H4" s="12" t="s">
        <v>13</v>
      </c>
      <c r="I4" s="17"/>
      <c r="J4" s="17"/>
      <c r="K4" s="13" t="s">
        <v>10</v>
      </c>
      <c r="M4" s="12" t="s">
        <v>1</v>
      </c>
      <c r="N4" s="17"/>
      <c r="O4" s="17"/>
      <c r="P4" s="13" t="s">
        <v>10</v>
      </c>
      <c r="R4" s="12" t="s">
        <v>0</v>
      </c>
      <c r="S4" s="17"/>
      <c r="T4" s="17"/>
      <c r="U4" s="13" t="s">
        <v>13</v>
      </c>
      <c r="W4" s="12" t="s">
        <v>1</v>
      </c>
      <c r="X4" s="17"/>
      <c r="Y4" s="17"/>
      <c r="Z4" s="13" t="s">
        <v>13</v>
      </c>
      <c r="AB4" s="12" t="s">
        <v>10</v>
      </c>
      <c r="AC4" s="17"/>
      <c r="AD4" s="17"/>
      <c r="AE4" s="13" t="s">
        <v>0</v>
      </c>
    </row>
    <row r="5" spans="1:31" x14ac:dyDescent="0.25">
      <c r="I5" s="1"/>
    </row>
    <row r="6" spans="1:31" x14ac:dyDescent="0.25">
      <c r="C6" s="8" t="s">
        <v>24</v>
      </c>
      <c r="D6" s="8"/>
      <c r="E6" s="14" t="str">
        <f>+IF((D4&gt;E4),C4,IF(OR(D4=E4),"Match nul",F4))</f>
        <v>Match nul</v>
      </c>
      <c r="F6" s="14"/>
      <c r="H6" s="8" t="s">
        <v>24</v>
      </c>
      <c r="I6" s="8"/>
      <c r="J6" s="14" t="str">
        <f>+IF(AND(I4&gt;J4),H4,IF(OR(I4=J4),"Match nul",K4))</f>
        <v>Match nul</v>
      </c>
      <c r="K6" s="14"/>
      <c r="M6" s="8" t="s">
        <v>24</v>
      </c>
      <c r="N6" s="8"/>
      <c r="O6" s="14" t="str">
        <f>+IF(AND(N4&gt;O4),M4,IF(OR(N4=O4),"Match nul",P4))</f>
        <v>Match nul</v>
      </c>
      <c r="P6" s="14"/>
      <c r="R6" s="8" t="s">
        <v>24</v>
      </c>
      <c r="S6" s="8"/>
      <c r="T6" s="14" t="str">
        <f>+IF(AND(S4&gt;T4),R4,IF(OR(S4=T4),"Match nul",U4))</f>
        <v>Match nul</v>
      </c>
      <c r="U6" s="14"/>
      <c r="W6" s="8" t="s">
        <v>24</v>
      </c>
      <c r="X6" s="8"/>
      <c r="Y6" s="14" t="str">
        <f>+IF(AND(X4&gt;Y4),W4,IF(OR(X4=Y4),"Match nul",Z4))</f>
        <v>Match nul</v>
      </c>
      <c r="Z6" s="14"/>
      <c r="AB6" s="8" t="s">
        <v>24</v>
      </c>
      <c r="AC6" s="8"/>
      <c r="AD6" s="14" t="str">
        <f>+IF(AND(AC4&gt;AD4),AB4,IF(OR(AC4=AD4),"Match nul",AE4))</f>
        <v>Match nul</v>
      </c>
      <c r="AE6" s="14"/>
    </row>
    <row r="7" spans="1:31" x14ac:dyDescent="0.25">
      <c r="I7" s="1"/>
    </row>
    <row r="8" spans="1:31" x14ac:dyDescent="0.25">
      <c r="C8" s="2" t="s">
        <v>7</v>
      </c>
      <c r="D8" s="2"/>
      <c r="E8" s="2"/>
      <c r="F8" s="2"/>
      <c r="H8" s="2" t="s">
        <v>9</v>
      </c>
      <c r="I8" s="2"/>
      <c r="J8" s="2"/>
      <c r="K8" s="2"/>
      <c r="M8" s="2" t="s">
        <v>11</v>
      </c>
      <c r="N8" s="2"/>
      <c r="O8" s="2"/>
      <c r="P8" s="2"/>
      <c r="R8" s="2" t="s">
        <v>12</v>
      </c>
      <c r="S8" s="2"/>
      <c r="T8" s="2"/>
      <c r="U8" s="2"/>
      <c r="W8" s="2" t="s">
        <v>14</v>
      </c>
      <c r="X8" s="2"/>
      <c r="Y8" s="2"/>
      <c r="Z8" s="2"/>
      <c r="AB8" s="2" t="s">
        <v>15</v>
      </c>
      <c r="AC8" s="2"/>
      <c r="AD8" s="2"/>
      <c r="AE8" s="2"/>
    </row>
    <row r="9" spans="1:31" x14ac:dyDescent="0.25">
      <c r="C9" s="2" t="s">
        <v>0</v>
      </c>
      <c r="D9" s="2"/>
      <c r="E9" s="2" t="s">
        <v>1</v>
      </c>
      <c r="F9" s="2"/>
      <c r="H9" s="2" t="s">
        <v>13</v>
      </c>
      <c r="I9" s="2"/>
      <c r="J9" s="15" t="s">
        <v>10</v>
      </c>
      <c r="K9" s="15"/>
      <c r="M9" s="2" t="s">
        <v>1</v>
      </c>
      <c r="N9" s="2"/>
      <c r="O9" s="15" t="s">
        <v>10</v>
      </c>
      <c r="P9" s="15"/>
      <c r="R9" s="2" t="s">
        <v>0</v>
      </c>
      <c r="S9" s="2"/>
      <c r="T9" s="15" t="s">
        <v>13</v>
      </c>
      <c r="U9" s="15"/>
      <c r="W9" s="2" t="s">
        <v>1</v>
      </c>
      <c r="X9" s="2"/>
      <c r="Y9" s="15" t="s">
        <v>13</v>
      </c>
      <c r="Z9" s="15"/>
      <c r="AB9" s="2" t="s">
        <v>16</v>
      </c>
      <c r="AC9" s="2"/>
      <c r="AD9" s="15" t="s">
        <v>0</v>
      </c>
      <c r="AE9" s="15"/>
    </row>
    <row r="10" spans="1:31" x14ac:dyDescent="0.25">
      <c r="C10" s="2" t="s">
        <v>17</v>
      </c>
      <c r="D10" s="2"/>
      <c r="E10" s="4" t="s">
        <v>19</v>
      </c>
      <c r="F10" s="5" t="s">
        <v>18</v>
      </c>
      <c r="G10" s="1"/>
      <c r="H10" s="2" t="s">
        <v>17</v>
      </c>
      <c r="I10" s="2"/>
      <c r="J10" s="4" t="s">
        <v>19</v>
      </c>
      <c r="K10" s="5" t="s">
        <v>18</v>
      </c>
      <c r="M10" s="2" t="s">
        <v>17</v>
      </c>
      <c r="N10" s="2"/>
      <c r="O10" s="4" t="s">
        <v>19</v>
      </c>
      <c r="P10" s="5" t="s">
        <v>18</v>
      </c>
      <c r="R10" s="2" t="s">
        <v>17</v>
      </c>
      <c r="S10" s="2"/>
      <c r="T10" s="4" t="s">
        <v>19</v>
      </c>
      <c r="U10" s="5" t="s">
        <v>18</v>
      </c>
      <c r="W10" s="2" t="s">
        <v>17</v>
      </c>
      <c r="X10" s="2"/>
      <c r="Y10" s="4" t="s">
        <v>19</v>
      </c>
      <c r="Z10" s="5" t="s">
        <v>18</v>
      </c>
      <c r="AB10" s="2" t="s">
        <v>17</v>
      </c>
      <c r="AC10" s="2"/>
      <c r="AD10" s="4" t="s">
        <v>19</v>
      </c>
      <c r="AE10" s="5" t="s">
        <v>18</v>
      </c>
    </row>
    <row r="11" spans="1:31" x14ac:dyDescent="0.25">
      <c r="A11">
        <v>1</v>
      </c>
      <c r="B11" t="s">
        <v>2</v>
      </c>
      <c r="C11" s="5">
        <v>2</v>
      </c>
      <c r="D11" s="5">
        <v>0</v>
      </c>
      <c r="E11" s="3" t="str">
        <f>+IF(AND(C11&gt;D11),$C$9,IF(OR(D11&gt;C11),$E$9,"Match nul"))</f>
        <v>France</v>
      </c>
      <c r="F11" s="5">
        <f>+IF(AND(C11=$D$4,D11=$E$4),5,IF(OR(E11=$E$6),3,0))</f>
        <v>0</v>
      </c>
      <c r="G11" s="1"/>
      <c r="H11" s="5">
        <v>2</v>
      </c>
      <c r="I11" s="5">
        <v>0</v>
      </c>
      <c r="J11" s="3" t="str">
        <f>+IF(AND(H11&gt;I11),$H$9,IF(OR(I11&gt;H11),$J$9,"Match nul"))</f>
        <v>Albanie</v>
      </c>
      <c r="K11" s="5">
        <f>+IF(AND(H11=$I$4,I11=$J$4),5,IF(OR(J11=$J$6),3,0))</f>
        <v>0</v>
      </c>
      <c r="M11" s="5">
        <v>2</v>
      </c>
      <c r="N11" s="5">
        <v>0</v>
      </c>
      <c r="O11" s="3" t="str">
        <f>+IF(AND(M11&gt;N11),$M$9,IF(OR(N11&gt;M11),$O$9,"Match nul"))</f>
        <v>Roumanie</v>
      </c>
      <c r="P11" s="5">
        <f>+IF(AND(M11=$N$4,N11=$O$4),5,IF(OR(O11=$O$6),3,0))</f>
        <v>0</v>
      </c>
      <c r="R11" s="5">
        <v>2</v>
      </c>
      <c r="S11" s="5">
        <v>0</v>
      </c>
      <c r="T11" s="3" t="str">
        <f>+IF(AND(R11&gt;S11),$R$9,IF(OR(S11&gt;R11),$T$9,"Match nul"))</f>
        <v>France</v>
      </c>
      <c r="U11" s="5">
        <f>+IF(AND(R11=$S$4,S11=$T$4),5,IF(OR(T11=$T$6),3,0))</f>
        <v>0</v>
      </c>
      <c r="W11" s="5">
        <v>2</v>
      </c>
      <c r="X11" s="5">
        <v>0</v>
      </c>
      <c r="Y11" s="3" t="str">
        <f>+IF(AND(W11&gt;X11),$W$9,IF(OR(X11&gt;W11),$Y$9,"Match nul"))</f>
        <v>Roumanie</v>
      </c>
      <c r="Z11" s="5">
        <f>+IF(AND(W11=$X$4,X11=$Y$4),5,IF(OR(Y11=$Y$6),3,0))</f>
        <v>0</v>
      </c>
      <c r="AB11" s="5">
        <v>2</v>
      </c>
      <c r="AC11" s="5">
        <v>0</v>
      </c>
      <c r="AD11" s="3" t="str">
        <f>+IF(AND(AB11&gt;AC11),$AB$9,IF(OR(AC11&gt;AB11),$AD$9,"Match nul"))</f>
        <v xml:space="preserve">Suisse </v>
      </c>
      <c r="AE11" s="5">
        <f>+IF(AND(AB11=$AC$4,AC11=$AD$4),5,IF(OR(AD11=$AD$6),3,0))</f>
        <v>0</v>
      </c>
    </row>
    <row r="12" spans="1:31" x14ac:dyDescent="0.25">
      <c r="A12">
        <v>2</v>
      </c>
      <c r="B12" t="s">
        <v>3</v>
      </c>
      <c r="C12" s="5">
        <v>2</v>
      </c>
      <c r="D12" s="5">
        <v>1</v>
      </c>
      <c r="E12" s="3" t="str">
        <f>+IF(AND(C12&gt;D12),$C$9,IF(OR(D12&gt;C12),$E$9,"Match nul"))</f>
        <v>France</v>
      </c>
      <c r="F12" s="5">
        <f t="shared" ref="F12:F21" si="0">+IF(AND(C12=$D$4,D12=$E$4),5,IF(OR(E12=$E$6),3,0))</f>
        <v>0</v>
      </c>
      <c r="G12" s="1"/>
      <c r="H12" s="5">
        <v>2</v>
      </c>
      <c r="I12" s="5">
        <v>1</v>
      </c>
      <c r="J12" s="3" t="str">
        <f>+IF(AND(H12&gt;I12),$H$9,IF(OR(I12&gt;H12),$J$9,"Match nul"))</f>
        <v>Albanie</v>
      </c>
      <c r="K12" s="5">
        <f t="shared" ref="K12:K21" si="1">+IF(AND(H12=$I$4,I12=$J$4),5,IF(OR(J12=$J$6),3,0))</f>
        <v>0</v>
      </c>
      <c r="M12" s="5">
        <v>2</v>
      </c>
      <c r="N12" s="5">
        <v>1</v>
      </c>
      <c r="O12" s="3" t="str">
        <f>+IF(AND(M12&gt;N12),$M$9,IF(OR(N12&gt;M12),$O$9,"Match nul"))</f>
        <v>Roumanie</v>
      </c>
      <c r="P12" s="5">
        <f t="shared" ref="P12:P21" si="2">+IF(AND(M12=$N$4,N12=$O$4),5,IF(OR(O12=$O$6),3,0))</f>
        <v>0</v>
      </c>
      <c r="R12" s="5">
        <v>2</v>
      </c>
      <c r="S12" s="5">
        <v>1</v>
      </c>
      <c r="T12" s="3" t="str">
        <f>+IF(AND(R12&gt;S12),$R$9,IF(OR(S12&gt;R12),$T$9,"Match nul"))</f>
        <v>France</v>
      </c>
      <c r="U12" s="5">
        <f t="shared" ref="U12:U21" si="3">+IF(AND(R12=$S$4,S12=$T$4),5,IF(OR(T12=$T$6),3,0))</f>
        <v>0</v>
      </c>
      <c r="W12" s="5">
        <v>2</v>
      </c>
      <c r="X12" s="5">
        <v>1</v>
      </c>
      <c r="Y12" s="3" t="str">
        <f>+IF(AND(W12&gt;X12),$W$9,IF(OR(X12&gt;W12),$Y$9,"Match nul"))</f>
        <v>Roumanie</v>
      </c>
      <c r="Z12" s="5">
        <f t="shared" ref="Z12:Z21" si="4">+IF(AND(W12=$X$4,X12=$Y$4),5,IF(OR(Y12=$Y$6),3,0))</f>
        <v>0</v>
      </c>
      <c r="AB12" s="5">
        <v>2</v>
      </c>
      <c r="AC12" s="5">
        <v>1</v>
      </c>
      <c r="AD12" s="3" t="str">
        <f>+IF(AND(AB12&gt;AC12),$AB$9,IF(OR(AC12&gt;AB12),$AD$9,"Match nul"))</f>
        <v xml:space="preserve">Suisse </v>
      </c>
      <c r="AE12" s="5">
        <f t="shared" ref="AE12:AE21" si="5">+IF(AND(AB12=$AC$4,AC12=$AD$4),5,IF(OR(AD12=$AD$6),3,0))</f>
        <v>0</v>
      </c>
    </row>
    <row r="13" spans="1:31" x14ac:dyDescent="0.25">
      <c r="A13">
        <v>3</v>
      </c>
      <c r="B13" t="s">
        <v>4</v>
      </c>
      <c r="C13" s="5">
        <v>2</v>
      </c>
      <c r="D13" s="5">
        <v>0</v>
      </c>
      <c r="E13" s="3" t="str">
        <f>+IF(AND(C13&gt;D13),$C$9,IF(OR(D13&gt;C13),$E$9,"Match nul"))</f>
        <v>France</v>
      </c>
      <c r="F13" s="5">
        <f t="shared" si="0"/>
        <v>0</v>
      </c>
      <c r="G13" s="1"/>
      <c r="H13" s="5">
        <v>2</v>
      </c>
      <c r="I13" s="5">
        <v>0</v>
      </c>
      <c r="J13" s="3" t="str">
        <f>+IF(AND(H13&gt;I13),$H$9,IF(OR(I13&gt;H13),$J$9,"Match nul"))</f>
        <v>Albanie</v>
      </c>
      <c r="K13" s="5">
        <f t="shared" si="1"/>
        <v>0</v>
      </c>
      <c r="M13" s="5">
        <v>2</v>
      </c>
      <c r="N13" s="5">
        <v>0</v>
      </c>
      <c r="O13" s="3" t="str">
        <f>+IF(AND(M13&gt;N13),$M$9,IF(OR(N13&gt;M13),$O$9,"Match nul"))</f>
        <v>Roumanie</v>
      </c>
      <c r="P13" s="5">
        <f t="shared" si="2"/>
        <v>0</v>
      </c>
      <c r="R13" s="5">
        <v>2</v>
      </c>
      <c r="S13" s="5">
        <v>0</v>
      </c>
      <c r="T13" s="3" t="str">
        <f>+IF(AND(R13&gt;S13),$R$9,IF(OR(S13&gt;R13),$T$9,"Match nul"))</f>
        <v>France</v>
      </c>
      <c r="U13" s="5">
        <f t="shared" si="3"/>
        <v>0</v>
      </c>
      <c r="W13" s="5">
        <v>2</v>
      </c>
      <c r="X13" s="5">
        <v>0</v>
      </c>
      <c r="Y13" s="3" t="str">
        <f>+IF(AND(W13&gt;X13),$W$9,IF(OR(X13&gt;W13),$Y$9,"Match nul"))</f>
        <v>Roumanie</v>
      </c>
      <c r="Z13" s="5">
        <f t="shared" si="4"/>
        <v>0</v>
      </c>
      <c r="AB13" s="5">
        <v>2</v>
      </c>
      <c r="AC13" s="5">
        <v>0</v>
      </c>
      <c r="AD13" s="3" t="str">
        <f>+IF(AND(AB13&gt;AC13),$AB$9,IF(OR(AC13&gt;AB13),$AD$9,"Match nul"))</f>
        <v xml:space="preserve">Suisse </v>
      </c>
      <c r="AE13" s="5">
        <f t="shared" si="5"/>
        <v>0</v>
      </c>
    </row>
    <row r="14" spans="1:31" x14ac:dyDescent="0.25">
      <c r="A14">
        <v>4</v>
      </c>
      <c r="B14" t="s">
        <v>5</v>
      </c>
      <c r="C14" s="5">
        <v>1</v>
      </c>
      <c r="D14" s="5">
        <v>1</v>
      </c>
      <c r="E14" s="3" t="str">
        <f>+IF(AND(C14&gt;D14),$C$9,IF(OR(D14&gt;C14),$E$9,"Match nul"))</f>
        <v>Match nul</v>
      </c>
      <c r="F14" s="5">
        <f>+IF(AND(C14=$D$4,D14=$E$4),5,IF(OR(E14=$E$6),3,0))</f>
        <v>3</v>
      </c>
      <c r="G14" s="1"/>
      <c r="H14" s="5">
        <v>1</v>
      </c>
      <c r="I14" s="5">
        <v>1</v>
      </c>
      <c r="J14" s="3" t="str">
        <f>+IF(AND(H14&gt;I14),$H$9,IF(OR(I14&gt;H14),$J$9,"Match nul"))</f>
        <v>Match nul</v>
      </c>
      <c r="K14" s="5">
        <f t="shared" si="1"/>
        <v>3</v>
      </c>
      <c r="M14" s="5">
        <v>1</v>
      </c>
      <c r="N14" s="5">
        <v>1</v>
      </c>
      <c r="O14" s="3" t="str">
        <f>+IF(AND(M14&gt;N14),$M$9,IF(OR(N14&gt;M14),$O$9,"Match nul"))</f>
        <v>Match nul</v>
      </c>
      <c r="P14" s="5">
        <f t="shared" si="2"/>
        <v>3</v>
      </c>
      <c r="R14" s="5">
        <v>1</v>
      </c>
      <c r="S14" s="5">
        <v>1</v>
      </c>
      <c r="T14" s="3" t="str">
        <f>+IF(AND(R14&gt;S14),$R$9,IF(OR(S14&gt;R14),$T$9,"Match nul"))</f>
        <v>Match nul</v>
      </c>
      <c r="U14" s="5">
        <f t="shared" si="3"/>
        <v>3</v>
      </c>
      <c r="W14" s="5">
        <v>1</v>
      </c>
      <c r="X14" s="5">
        <v>1</v>
      </c>
      <c r="Y14" s="3" t="str">
        <f>+IF(AND(W14&gt;X14),$W$9,IF(OR(X14&gt;W14),$Y$9,"Match nul"))</f>
        <v>Match nul</v>
      </c>
      <c r="Z14" s="5">
        <f t="shared" si="4"/>
        <v>3</v>
      </c>
      <c r="AB14" s="5">
        <v>1</v>
      </c>
      <c r="AC14" s="5">
        <v>1</v>
      </c>
      <c r="AD14" s="3" t="str">
        <f>+IF(AND(AB14&gt;AC14),$AB$9,IF(OR(AC14&gt;AB14),$AD$9,"Match nul"))</f>
        <v>Match nul</v>
      </c>
      <c r="AE14" s="5">
        <f t="shared" si="5"/>
        <v>3</v>
      </c>
    </row>
    <row r="15" spans="1:31" x14ac:dyDescent="0.25">
      <c r="A15">
        <v>5</v>
      </c>
      <c r="B15" t="s">
        <v>6</v>
      </c>
      <c r="C15" s="5">
        <v>0</v>
      </c>
      <c r="D15" s="5">
        <v>1</v>
      </c>
      <c r="E15" s="3" t="str">
        <f>+IF(AND(C15&gt;D15),$C$9,IF(OR(D15&gt;C15),$E$9,"Match nul"))</f>
        <v>Roumanie</v>
      </c>
      <c r="F15" s="5">
        <f t="shared" si="0"/>
        <v>0</v>
      </c>
      <c r="G15" s="1"/>
      <c r="H15" s="5">
        <v>0</v>
      </c>
      <c r="I15" s="5">
        <v>1</v>
      </c>
      <c r="J15" s="3" t="str">
        <f>+IF(AND(H15&gt;I15),$H$9,IF(OR(I15&gt;H15),$J$9,"Match nul"))</f>
        <v>Suisse</v>
      </c>
      <c r="K15" s="5">
        <f t="shared" si="1"/>
        <v>0</v>
      </c>
      <c r="M15" s="5">
        <v>0</v>
      </c>
      <c r="N15" s="5">
        <v>1</v>
      </c>
      <c r="O15" s="3" t="str">
        <f>+IF(AND(M15&gt;N15),$M$9,IF(OR(N15&gt;M15),$O$9,"Match nul"))</f>
        <v>Suisse</v>
      </c>
      <c r="P15" s="5">
        <f t="shared" si="2"/>
        <v>0</v>
      </c>
      <c r="R15" s="5">
        <v>0</v>
      </c>
      <c r="S15" s="5">
        <v>1</v>
      </c>
      <c r="T15" s="3" t="str">
        <f>+IF(AND(R15&gt;S15),$R$9,IF(OR(S15&gt;R15),$T$9,"Match nul"))</f>
        <v>Albanie</v>
      </c>
      <c r="U15" s="5">
        <f t="shared" si="3"/>
        <v>0</v>
      </c>
      <c r="W15" s="5">
        <v>0</v>
      </c>
      <c r="X15" s="5">
        <v>1</v>
      </c>
      <c r="Y15" s="3" t="str">
        <f>+IF(AND(W15&gt;X15),$W$9,IF(OR(X15&gt;W15),$Y$9,"Match nul"))</f>
        <v>Albanie</v>
      </c>
      <c r="Z15" s="5">
        <f t="shared" si="4"/>
        <v>0</v>
      </c>
      <c r="AB15" s="5">
        <v>0</v>
      </c>
      <c r="AC15" s="5">
        <v>1</v>
      </c>
      <c r="AD15" s="3" t="str">
        <f>+IF(AND(AB15&gt;AC15),$AB$9,IF(OR(AC15&gt;AB15),$AD$9,"Match nul"))</f>
        <v>France</v>
      </c>
      <c r="AE15" s="5">
        <f t="shared" si="5"/>
        <v>0</v>
      </c>
    </row>
    <row r="16" spans="1:31" x14ac:dyDescent="0.25">
      <c r="A16">
        <v>6</v>
      </c>
      <c r="B16" t="s">
        <v>8</v>
      </c>
      <c r="C16" s="5">
        <v>4</v>
      </c>
      <c r="D16" s="5">
        <v>1</v>
      </c>
      <c r="E16" s="3" t="str">
        <f>+IF(AND(C16&gt;D16),$C$9,IF(OR(D16&gt;C16),$E$9,"Match nul"))</f>
        <v>France</v>
      </c>
      <c r="F16" s="5">
        <f t="shared" si="0"/>
        <v>0</v>
      </c>
      <c r="G16" s="1"/>
      <c r="H16" s="5">
        <v>4</v>
      </c>
      <c r="I16" s="5">
        <v>1</v>
      </c>
      <c r="J16" s="3" t="str">
        <f>+IF(AND(H16&gt;I16),$H$9,IF(OR(I16&gt;H16),$J$9,"Match nul"))</f>
        <v>Albanie</v>
      </c>
      <c r="K16" s="5">
        <f t="shared" si="1"/>
        <v>0</v>
      </c>
      <c r="M16" s="5">
        <v>4</v>
      </c>
      <c r="N16" s="5">
        <v>1</v>
      </c>
      <c r="O16" s="3" t="str">
        <f>+IF(AND(M16&gt;N16),$M$9,IF(OR(N16&gt;M16),$O$9,"Match nul"))</f>
        <v>Roumanie</v>
      </c>
      <c r="P16" s="5">
        <f t="shared" si="2"/>
        <v>0</v>
      </c>
      <c r="R16" s="5">
        <v>4</v>
      </c>
      <c r="S16" s="5">
        <v>1</v>
      </c>
      <c r="T16" s="3" t="str">
        <f>+IF(AND(R16&gt;S16),$R$9,IF(OR(S16&gt;R16),$T$9,"Match nul"))</f>
        <v>France</v>
      </c>
      <c r="U16" s="5">
        <f t="shared" si="3"/>
        <v>0</v>
      </c>
      <c r="W16" s="5">
        <v>4</v>
      </c>
      <c r="X16" s="5">
        <v>1</v>
      </c>
      <c r="Y16" s="3" t="str">
        <f>+IF(AND(W16&gt;X16),$W$9,IF(OR(X16&gt;W16),$Y$9,"Match nul"))</f>
        <v>Roumanie</v>
      </c>
      <c r="Z16" s="5">
        <f t="shared" si="4"/>
        <v>0</v>
      </c>
      <c r="AB16" s="5">
        <v>4</v>
      </c>
      <c r="AC16" s="5">
        <v>1</v>
      </c>
      <c r="AD16" s="3" t="str">
        <f>+IF(AND(AB16&gt;AC16),$AB$9,IF(OR(AC16&gt;AB16),$AD$9,"Match nul"))</f>
        <v xml:space="preserve">Suisse </v>
      </c>
      <c r="AE16" s="5">
        <f t="shared" si="5"/>
        <v>0</v>
      </c>
    </row>
    <row r="17" spans="1:31" x14ac:dyDescent="0.25">
      <c r="A17">
        <v>7</v>
      </c>
      <c r="B17" t="s">
        <v>20</v>
      </c>
      <c r="C17" s="6">
        <v>1</v>
      </c>
      <c r="D17" s="6">
        <v>0</v>
      </c>
      <c r="E17" s="7" t="str">
        <f>+IF(AND(C17&gt;D17),$C$9,IF(OR(D17&gt;C17),$E$9,"Match nul"))</f>
        <v>France</v>
      </c>
      <c r="F17" s="5">
        <f t="shared" si="0"/>
        <v>0</v>
      </c>
      <c r="G17" s="1"/>
      <c r="H17" s="5">
        <v>1</v>
      </c>
      <c r="I17" s="5">
        <v>0</v>
      </c>
      <c r="J17" s="3" t="str">
        <f>+IF(AND(H17&gt;I17),$H$9,IF(OR(I17&gt;H17),$J$9,"Match nul"))</f>
        <v>Albanie</v>
      </c>
      <c r="K17" s="5">
        <f t="shared" si="1"/>
        <v>0</v>
      </c>
      <c r="M17" s="5">
        <v>2</v>
      </c>
      <c r="N17" s="5">
        <v>0</v>
      </c>
      <c r="O17" s="3" t="str">
        <f>+IF(AND(M17&gt;N17),$M$9,IF(OR(N17&gt;M17),$O$9,"Match nul"))</f>
        <v>Roumanie</v>
      </c>
      <c r="P17" s="5">
        <f t="shared" si="2"/>
        <v>0</v>
      </c>
      <c r="R17" s="5">
        <v>1</v>
      </c>
      <c r="S17" s="5">
        <v>2</v>
      </c>
      <c r="T17" s="3" t="str">
        <f>+IF(AND(R17&gt;S17),$R$9,IF(OR(S17&gt;R17),$T$9,"Match nul"))</f>
        <v>Albanie</v>
      </c>
      <c r="U17" s="5">
        <f t="shared" si="3"/>
        <v>0</v>
      </c>
      <c r="W17" s="5">
        <v>1</v>
      </c>
      <c r="X17" s="5">
        <v>0</v>
      </c>
      <c r="Y17" s="3" t="str">
        <f>+IF(AND(W17&gt;X17),$W$9,IF(OR(X17&gt;W17),$Y$9,"Match nul"))</f>
        <v>Roumanie</v>
      </c>
      <c r="Z17" s="5">
        <f t="shared" si="4"/>
        <v>0</v>
      </c>
      <c r="AB17" s="5">
        <v>1</v>
      </c>
      <c r="AC17" s="5">
        <v>0</v>
      </c>
      <c r="AD17" s="3" t="str">
        <f>+IF(AND(AB17&gt;AC17),$AB$9,IF(OR(AC17&gt;AB17),$AD$9,"Match nul"))</f>
        <v xml:space="preserve">Suisse </v>
      </c>
      <c r="AE17" s="5">
        <f>+IF(AND(AB17=$AC$4,AC17=$AD$4),5,IF(OR(AD17=$AD$6),3,0))</f>
        <v>0</v>
      </c>
    </row>
    <row r="18" spans="1:31" x14ac:dyDescent="0.25">
      <c r="A18">
        <v>8</v>
      </c>
      <c r="B18" t="s">
        <v>21</v>
      </c>
      <c r="C18" s="6">
        <v>4</v>
      </c>
      <c r="D18" s="6">
        <v>3</v>
      </c>
      <c r="E18" s="7" t="str">
        <f>+IF(AND(C18&gt;D18),$C$9,IF(OR(D18&gt;C18),$E$9,"Match nul"))</f>
        <v>France</v>
      </c>
      <c r="F18" s="5">
        <f t="shared" si="0"/>
        <v>0</v>
      </c>
      <c r="H18" s="5">
        <v>4</v>
      </c>
      <c r="I18" s="5">
        <v>1</v>
      </c>
      <c r="J18" s="3" t="str">
        <f>+IF(AND(H18&gt;I18),$H$9,IF(OR(I18&gt;H18),$J$9,"Match nul"))</f>
        <v>Albanie</v>
      </c>
      <c r="K18" s="5">
        <f t="shared" si="1"/>
        <v>0</v>
      </c>
      <c r="M18" s="5">
        <v>1</v>
      </c>
      <c r="N18" s="5">
        <v>3</v>
      </c>
      <c r="O18" s="3" t="str">
        <f>+IF(AND(M18&gt;N18),$M$9,IF(OR(N18&gt;M18),$O$9,"Match nul"))</f>
        <v>Suisse</v>
      </c>
      <c r="P18" s="5">
        <f t="shared" si="2"/>
        <v>0</v>
      </c>
      <c r="R18" s="5">
        <v>0</v>
      </c>
      <c r="S18" s="5">
        <v>0</v>
      </c>
      <c r="T18" s="3" t="str">
        <f>+IF(AND(R18&gt;S18),$R$9,IF(OR(S18&gt;R18),$T$9,"Match nul"))</f>
        <v>Match nul</v>
      </c>
      <c r="U18" s="5">
        <f t="shared" si="3"/>
        <v>5</v>
      </c>
      <c r="W18" s="5">
        <v>3</v>
      </c>
      <c r="X18" s="5">
        <v>0</v>
      </c>
      <c r="Y18" s="3" t="str">
        <f>+IF(AND(W18&gt;X18),$W$9,IF(OR(X18&gt;W18),$Y$9,"Match nul"))</f>
        <v>Roumanie</v>
      </c>
      <c r="Z18" s="5">
        <f t="shared" si="4"/>
        <v>0</v>
      </c>
      <c r="AB18" s="5">
        <v>1</v>
      </c>
      <c r="AC18" s="5">
        <v>2</v>
      </c>
      <c r="AD18" s="3" t="str">
        <f>+IF(AND(AB18&gt;AC18),$AB$9,IF(OR(AC18&gt;AB18),$AD$9,"Match nul"))</f>
        <v>France</v>
      </c>
      <c r="AE18" s="5">
        <f t="shared" si="5"/>
        <v>0</v>
      </c>
    </row>
    <row r="19" spans="1:31" x14ac:dyDescent="0.25">
      <c r="A19">
        <v>9</v>
      </c>
      <c r="B19" t="s">
        <v>22</v>
      </c>
      <c r="C19" s="6">
        <v>0</v>
      </c>
      <c r="D19" s="6">
        <v>1</v>
      </c>
      <c r="E19" s="7" t="str">
        <f>+IF(AND(C19&gt;D19),$C$9,IF(OR(D19&gt;C19),$E$9,"Match nul"))</f>
        <v>Roumanie</v>
      </c>
      <c r="F19" s="5">
        <f t="shared" si="0"/>
        <v>0</v>
      </c>
      <c r="H19" s="5">
        <v>0</v>
      </c>
      <c r="I19" s="5">
        <v>3</v>
      </c>
      <c r="J19" s="3" t="str">
        <f>+IF(AND(H19&gt;I19),$H$9,IF(OR(I19&gt;H19),$J$9,"Match nul"))</f>
        <v>Suisse</v>
      </c>
      <c r="K19" s="5">
        <f t="shared" si="1"/>
        <v>0</v>
      </c>
      <c r="M19" s="5">
        <v>4</v>
      </c>
      <c r="N19" s="5">
        <v>8</v>
      </c>
      <c r="O19" s="3" t="str">
        <f>+IF(AND(M19&gt;N19),$M$9,IF(OR(N19&gt;M19),$O$9,"Match nul"))</f>
        <v>Suisse</v>
      </c>
      <c r="P19" s="5">
        <f t="shared" si="2"/>
        <v>0</v>
      </c>
      <c r="R19" s="5">
        <v>2</v>
      </c>
      <c r="S19" s="5">
        <v>2</v>
      </c>
      <c r="T19" s="3" t="str">
        <f>+IF(AND(R19&gt;S19),$R$9,IF(OR(S19&gt;R19),$T$9,"Match nul"))</f>
        <v>Match nul</v>
      </c>
      <c r="U19" s="5">
        <f t="shared" si="3"/>
        <v>3</v>
      </c>
      <c r="W19" s="5">
        <v>2</v>
      </c>
      <c r="X19" s="5">
        <v>1</v>
      </c>
      <c r="Y19" s="3" t="str">
        <f>+IF(AND(W19&gt;X19),$W$9,IF(OR(X19&gt;W19),$Y$9,"Match nul"))</f>
        <v>Roumanie</v>
      </c>
      <c r="Z19" s="5">
        <f t="shared" si="4"/>
        <v>0</v>
      </c>
      <c r="AB19" s="5">
        <v>1</v>
      </c>
      <c r="AC19" s="5">
        <v>0</v>
      </c>
      <c r="AD19" s="3" t="str">
        <f>+IF(AND(AB19&gt;AC19),$AB$9,IF(OR(AC19&gt;AB19),$AD$9,"Match nul"))</f>
        <v xml:space="preserve">Suisse </v>
      </c>
      <c r="AE19" s="5">
        <f t="shared" si="5"/>
        <v>0</v>
      </c>
    </row>
    <row r="20" spans="1:31" x14ac:dyDescent="0.25">
      <c r="A20">
        <v>10</v>
      </c>
      <c r="B20" t="s">
        <v>23</v>
      </c>
      <c r="C20" s="6">
        <v>0</v>
      </c>
      <c r="D20" s="6">
        <v>1</v>
      </c>
      <c r="E20" s="7" t="str">
        <f>+IF(AND(C20&gt;D20),$C$9,IF(OR(D20&gt;C20),$E$9,"Match nul"))</f>
        <v>Roumanie</v>
      </c>
      <c r="F20" s="5">
        <f t="shared" si="0"/>
        <v>0</v>
      </c>
      <c r="H20" s="5">
        <v>0</v>
      </c>
      <c r="I20" s="5">
        <v>5</v>
      </c>
      <c r="J20" s="3" t="str">
        <f>+IF(AND(H20&gt;I20),$H$9,IF(OR(I20&gt;H20),$J$9,"Match nul"))</f>
        <v>Suisse</v>
      </c>
      <c r="K20" s="5">
        <f t="shared" si="1"/>
        <v>0</v>
      </c>
      <c r="M20" s="5">
        <v>1</v>
      </c>
      <c r="N20" s="5">
        <v>0</v>
      </c>
      <c r="O20" s="3" t="str">
        <f>+IF(AND(M20&gt;N20),$M$9,IF(OR(N20&gt;M20),$O$9,"Match nul"))</f>
        <v>Roumanie</v>
      </c>
      <c r="P20" s="5">
        <f t="shared" si="2"/>
        <v>0</v>
      </c>
      <c r="R20" s="5">
        <v>4</v>
      </c>
      <c r="S20" s="5">
        <v>3</v>
      </c>
      <c r="T20" s="3" t="str">
        <f>+IF(AND(R20&gt;S20),$R$9,IF(OR(S20&gt;R20),$T$9,"Match nul"))</f>
        <v>France</v>
      </c>
      <c r="U20" s="5">
        <f t="shared" si="3"/>
        <v>0</v>
      </c>
      <c r="W20" s="5">
        <v>5</v>
      </c>
      <c r="X20" s="5">
        <v>6</v>
      </c>
      <c r="Y20" s="3" t="str">
        <f>+IF(AND(W20&gt;X20),$W$9,IF(OR(X20&gt;W20),$Y$9,"Match nul"))</f>
        <v>Albanie</v>
      </c>
      <c r="Z20" s="5">
        <f t="shared" si="4"/>
        <v>0</v>
      </c>
      <c r="AB20" s="5">
        <v>0</v>
      </c>
      <c r="AC20" s="5">
        <v>3</v>
      </c>
      <c r="AD20" s="3" t="str">
        <f>+IF(AND(AB20&gt;AC20),$AB$9,IF(OR(AC20&gt;AB20),$AD$9,"Match nul"))</f>
        <v>France</v>
      </c>
      <c r="AE20" s="5">
        <f t="shared" si="5"/>
        <v>0</v>
      </c>
    </row>
    <row r="21" spans="1:31" x14ac:dyDescent="0.25">
      <c r="A21">
        <v>11</v>
      </c>
      <c r="B21" t="s">
        <v>27</v>
      </c>
      <c r="C21" s="6">
        <v>1</v>
      </c>
      <c r="D21" s="6">
        <v>1</v>
      </c>
      <c r="E21" s="7" t="str">
        <f>+IF(AND(C21&gt;D21),$C$9,IF(OR(D21&gt;C21),$E$9,"Match nul"))</f>
        <v>Match nul</v>
      </c>
      <c r="F21" s="5">
        <f t="shared" si="0"/>
        <v>3</v>
      </c>
      <c r="H21" s="5">
        <v>0</v>
      </c>
      <c r="I21" s="5">
        <v>2</v>
      </c>
      <c r="J21" s="3" t="str">
        <f>+IF(AND(H21&gt;I21),$H$9,IF(OR(I21&gt;H21),$J$9,"Match nul"))</f>
        <v>Suisse</v>
      </c>
      <c r="K21" s="6">
        <f t="shared" si="1"/>
        <v>0</v>
      </c>
      <c r="M21" s="5">
        <v>0</v>
      </c>
      <c r="N21" s="5">
        <v>1</v>
      </c>
      <c r="O21" s="3" t="str">
        <f>+IF(AND(M21&gt;N21),$M$9,IF(OR(N21&gt;M21),$O$9,"Match nul"))</f>
        <v>Suisse</v>
      </c>
      <c r="P21" s="5">
        <f t="shared" si="2"/>
        <v>0</v>
      </c>
      <c r="R21" s="5">
        <v>1</v>
      </c>
      <c r="S21" s="5">
        <v>5</v>
      </c>
      <c r="T21" s="3" t="str">
        <f>+IF(AND(R21&gt;S21),$R$9,IF(OR(S21&gt;R21),$T$9,"Match nul"))</f>
        <v>Albanie</v>
      </c>
      <c r="U21" s="5">
        <f t="shared" si="3"/>
        <v>0</v>
      </c>
      <c r="W21" s="5">
        <v>0</v>
      </c>
      <c r="X21" s="5">
        <v>4</v>
      </c>
      <c r="Y21" s="3" t="str">
        <f>+IF(AND(W21&gt;X21),$W$9,IF(OR(X21&gt;W21),$Y$9,"Match nul"))</f>
        <v>Albanie</v>
      </c>
      <c r="Z21" s="5">
        <f t="shared" si="4"/>
        <v>0</v>
      </c>
      <c r="AB21" s="5">
        <v>3</v>
      </c>
      <c r="AC21" s="5">
        <v>3</v>
      </c>
      <c r="AD21" s="3" t="str">
        <f>+IF(AND(AB21&gt;AC21),$AB$9,IF(OR(AC21&gt;AB21),$AD$9,"Match nul"))</f>
        <v>Match nul</v>
      </c>
      <c r="AE21" s="5">
        <f t="shared" si="5"/>
        <v>3</v>
      </c>
    </row>
  </sheetData>
  <mergeCells count="43">
    <mergeCell ref="AB6:AC6"/>
    <mergeCell ref="AD6:AE6"/>
    <mergeCell ref="A1:AE1"/>
    <mergeCell ref="M3:P3"/>
    <mergeCell ref="R3:U3"/>
    <mergeCell ref="W3:Z3"/>
    <mergeCell ref="AB3:AE3"/>
    <mergeCell ref="M6:N6"/>
    <mergeCell ref="O6:P6"/>
    <mergeCell ref="R6:S6"/>
    <mergeCell ref="T6:U6"/>
    <mergeCell ref="W6:X6"/>
    <mergeCell ref="Y6:Z6"/>
    <mergeCell ref="Y9:Z9"/>
    <mergeCell ref="AB9:AC9"/>
    <mergeCell ref="AD9:AE9"/>
    <mergeCell ref="H10:I10"/>
    <mergeCell ref="M10:N10"/>
    <mergeCell ref="R10:S10"/>
    <mergeCell ref="W10:X10"/>
    <mergeCell ref="AB10:AC10"/>
    <mergeCell ref="J9:K9"/>
    <mergeCell ref="M9:N9"/>
    <mergeCell ref="O9:P9"/>
    <mergeCell ref="R9:S9"/>
    <mergeCell ref="T9:U9"/>
    <mergeCell ref="W9:X9"/>
    <mergeCell ref="H6:I6"/>
    <mergeCell ref="J6:K6"/>
    <mergeCell ref="H8:K8"/>
    <mergeCell ref="M8:P8"/>
    <mergeCell ref="R8:U8"/>
    <mergeCell ref="W8:Z8"/>
    <mergeCell ref="C10:D10"/>
    <mergeCell ref="C8:F8"/>
    <mergeCell ref="E9:F9"/>
    <mergeCell ref="C9:D9"/>
    <mergeCell ref="AB8:AE8"/>
    <mergeCell ref="H9:I9"/>
    <mergeCell ref="C6:D6"/>
    <mergeCell ref="C3:F3"/>
    <mergeCell ref="E6:F6"/>
    <mergeCell ref="H3:K3"/>
  </mergeCells>
  <conditionalFormatting sqref="K11:K21">
    <cfRule type="colorScale" priority="6">
      <colorScale>
        <cfvo type="num" val="0"/>
        <cfvo type="num" val="5"/>
        <color rgb="FFF8696B"/>
        <color rgb="FFFFFF00"/>
      </colorScale>
    </cfRule>
  </conditionalFormatting>
  <conditionalFormatting sqref="P11:P21">
    <cfRule type="colorScale" priority="5">
      <colorScale>
        <cfvo type="num" val="0"/>
        <cfvo type="num" val="5"/>
        <color rgb="FFF8696B"/>
        <color rgb="FFFFFF00"/>
      </colorScale>
    </cfRule>
  </conditionalFormatting>
  <conditionalFormatting sqref="U11:U21">
    <cfRule type="colorScale" priority="4">
      <colorScale>
        <cfvo type="num" val="0"/>
        <cfvo type="num" val="5"/>
        <color rgb="FFF8696B"/>
        <color rgb="FFFFFF00"/>
      </colorScale>
    </cfRule>
  </conditionalFormatting>
  <conditionalFormatting sqref="AE11:AE21">
    <cfRule type="colorScale" priority="2">
      <colorScale>
        <cfvo type="num" val="0"/>
        <cfvo type="num" val="5"/>
        <color rgb="FFF8696B"/>
        <color rgb="FFFFFF00"/>
      </colorScale>
    </cfRule>
  </conditionalFormatting>
  <conditionalFormatting sqref="Z11:Z21">
    <cfRule type="colorScale" priority="3">
      <colorScale>
        <cfvo type="num" val="0"/>
        <cfvo type="num" val="5"/>
        <color rgb="FFF8696B"/>
        <color rgb="FFFFFF00"/>
      </colorScale>
    </cfRule>
  </conditionalFormatting>
  <conditionalFormatting sqref="F11:F21">
    <cfRule type="colorScale" priority="1">
      <colorScale>
        <cfvo type="num" val="0"/>
        <cfvo type="num" val="5"/>
        <color rgb="FFF8696B"/>
        <color rgb="FFFFFF0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Classement joueurs</vt:lpstr>
      <vt:lpstr>Groupe A</vt:lpstr>
    </vt:vector>
  </TitlesOfParts>
  <Company>FOD Justitie / SPF Justice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ELOY Gaëtan</dc:creator>
  <cp:lastModifiedBy>ELOY Gaëtan</cp:lastModifiedBy>
  <dcterms:created xsi:type="dcterms:W3CDTF">2016-04-19T11:28:13Z</dcterms:created>
  <dcterms:modified xsi:type="dcterms:W3CDTF">2016-04-19T14:27:52Z</dcterms:modified>
</cp:coreProperties>
</file>