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Bartolome\Desktop\"/>
    </mc:Choice>
  </mc:AlternateContent>
  <bookViews>
    <workbookView xWindow="10275" yWindow="-270" windowWidth="11865" windowHeight="10065" tabRatio="788"/>
  </bookViews>
  <sheets>
    <sheet name="Demande d'appro ER" sheetId="125" r:id="rId1"/>
    <sheet name="prix_GSL" sheetId="159" r:id="rId2"/>
    <sheet name="selecom1" sheetId="161" r:id="rId3"/>
    <sheet name="selecom2" sheetId="162" r:id="rId4"/>
    <sheet name="selecom3" sheetId="163" r:id="rId5"/>
    <sheet name="selecom4" sheetId="164" r:id="rId6"/>
  </sheets>
  <externalReferences>
    <externalReference r:id="rId7"/>
  </externalReferences>
  <definedNames>
    <definedName name="_xlnm._FilterDatabase" localSheetId="0" hidden="1">'Demande d''appro ER'!$B$10:$G$46</definedName>
    <definedName name="aer">#REF!</definedName>
    <definedName name="aerien">#REF!</definedName>
    <definedName name="AFFAIRE" localSheetId="0">'Demande d''appro ER'!$C$8</definedName>
    <definedName name="clients">#REF!</definedName>
    <definedName name="déplacement">#REF!</definedName>
    <definedName name="EMETTEUR" localSheetId="0">'Demande d''appro ER'!$C$7</definedName>
    <definedName name="fc">OFFSET(vc,0,0,COUNTA(l_c),1)</definedName>
    <definedName name="fl">OFFSET(vl,0,0,COUNTA(ll),1)</definedName>
    <definedName name="fn">OFFSET(vn,0,0,COUNTA(ln),1)</definedName>
    <definedName name="jonc_aer">#REF!</definedName>
    <definedName name="jonc_rac">#REF!</definedName>
    <definedName name="jonc_ter">#REF!</definedName>
    <definedName name="l_c">#REF!</definedName>
    <definedName name="ll">#REF!</definedName>
    <definedName name="ln">#REF!</definedName>
    <definedName name="PRODUITS">'[1]MATRICE PRO BATIMENT'!$C$16:$P$1106</definedName>
    <definedName name="rac">#REF!</definedName>
    <definedName name="raccordement">#REF!</definedName>
    <definedName name="RESPONSABLES_AFFAIRES" localSheetId="0">'Demande d''appro ER'!$L$12:$L$12</definedName>
    <definedName name="selecom" comment="Plage qui permet de rechercher les prix d'un élément en fonction de son Codet">#REF!</definedName>
    <definedName name="terrassement">#REF!</definedName>
    <definedName name="vc">#REF!</definedName>
    <definedName name="vl">#REF!</definedName>
    <definedName name="vn">#REF!</definedName>
    <definedName name="zone">#REF!</definedName>
    <definedName name="zone_val">#REF!</definedName>
  </definedNames>
  <calcPr calcId="152511" calcMode="manual"/>
</workbook>
</file>

<file path=xl/calcChain.xml><?xml version="1.0" encoding="utf-8"?>
<calcChain xmlns="http://schemas.openxmlformats.org/spreadsheetml/2006/main">
  <c r="M4" i="159" l="1"/>
  <c r="N4" i="159" s="1"/>
  <c r="M5" i="159"/>
  <c r="N5" i="159"/>
  <c r="M6" i="159"/>
  <c r="N6" i="159" s="1"/>
  <c r="M7" i="159"/>
  <c r="N7" i="159"/>
  <c r="M8" i="159"/>
  <c r="N8" i="159" s="1"/>
  <c r="M9" i="159"/>
  <c r="N9" i="159"/>
  <c r="M10" i="159"/>
  <c r="N10" i="159" s="1"/>
  <c r="M11" i="159"/>
  <c r="N11" i="159"/>
  <c r="M12" i="159"/>
  <c r="N12" i="159" s="1"/>
  <c r="M13" i="159"/>
  <c r="N13" i="159"/>
  <c r="M14" i="159"/>
  <c r="N14" i="159" s="1"/>
  <c r="M15" i="159"/>
  <c r="N15" i="159"/>
  <c r="M16" i="159"/>
  <c r="N16" i="159" s="1"/>
  <c r="M17" i="159"/>
  <c r="N17" i="159"/>
  <c r="M18" i="159"/>
  <c r="N18" i="159" s="1"/>
  <c r="M19" i="159"/>
  <c r="N19" i="159"/>
  <c r="M20" i="159"/>
  <c r="N20" i="159" s="1"/>
  <c r="M21" i="159"/>
  <c r="N21" i="159"/>
  <c r="M22" i="159"/>
  <c r="N22" i="159" s="1"/>
  <c r="M23" i="159"/>
  <c r="N23" i="159"/>
  <c r="M24" i="159"/>
  <c r="N24" i="159" s="1"/>
  <c r="M25" i="159"/>
  <c r="N25" i="159"/>
  <c r="M26" i="159"/>
  <c r="N26" i="159" s="1"/>
  <c r="M27" i="159"/>
  <c r="N27" i="159"/>
  <c r="M28" i="159"/>
  <c r="N28" i="159" s="1"/>
  <c r="M29" i="159"/>
  <c r="N29" i="159"/>
  <c r="M30" i="159"/>
  <c r="N30" i="159" s="1"/>
  <c r="M31" i="159"/>
  <c r="N31" i="159" s="1"/>
  <c r="M32" i="159"/>
  <c r="N32" i="159" s="1"/>
  <c r="M33" i="159"/>
  <c r="N33" i="159" s="1"/>
  <c r="M34" i="159"/>
  <c r="N34" i="159" s="1"/>
  <c r="M35" i="159"/>
  <c r="N35" i="159"/>
  <c r="M36" i="159"/>
  <c r="N36" i="159" s="1"/>
  <c r="M37" i="159"/>
  <c r="N37" i="159"/>
  <c r="M38" i="159"/>
  <c r="N38" i="159" s="1"/>
  <c r="M39" i="159"/>
  <c r="N39" i="159" s="1"/>
  <c r="M40" i="159"/>
  <c r="N40" i="159" s="1"/>
  <c r="M41" i="159"/>
  <c r="N41" i="159" s="1"/>
  <c r="M42" i="159"/>
  <c r="N42" i="159" s="1"/>
  <c r="M43" i="159"/>
  <c r="N43" i="159"/>
  <c r="M44" i="159"/>
  <c r="N44" i="159" s="1"/>
  <c r="M45" i="159"/>
  <c r="N45" i="159"/>
  <c r="M46" i="159"/>
  <c r="N46" i="159" s="1"/>
  <c r="M47" i="159"/>
  <c r="N47" i="159" s="1"/>
  <c r="M48" i="159"/>
  <c r="N48" i="159" s="1"/>
  <c r="M49" i="159"/>
  <c r="N49" i="159" s="1"/>
  <c r="M50" i="159"/>
  <c r="N50" i="159" s="1"/>
  <c r="M51" i="159"/>
  <c r="N51" i="159"/>
  <c r="M52" i="159"/>
  <c r="N52" i="159" s="1"/>
  <c r="M53" i="159"/>
  <c r="N53" i="159"/>
  <c r="M54" i="159"/>
  <c r="N54" i="159" s="1"/>
  <c r="M55" i="159"/>
  <c r="N55" i="159" s="1"/>
  <c r="M56" i="159"/>
  <c r="N56" i="159" s="1"/>
  <c r="M57" i="159"/>
  <c r="N57" i="159" s="1"/>
  <c r="M58" i="159"/>
  <c r="N58" i="159" s="1"/>
  <c r="M59" i="159"/>
  <c r="N59" i="159"/>
  <c r="M60" i="159"/>
  <c r="N60" i="159" s="1"/>
  <c r="M61" i="159"/>
  <c r="N61" i="159"/>
  <c r="M62" i="159"/>
  <c r="N62" i="159" s="1"/>
  <c r="M63" i="159"/>
  <c r="N63" i="159" s="1"/>
  <c r="M64" i="159"/>
  <c r="N64" i="159" s="1"/>
  <c r="M65" i="159"/>
  <c r="N65" i="159" s="1"/>
  <c r="M66" i="159"/>
  <c r="N66" i="159" s="1"/>
  <c r="M67" i="159"/>
  <c r="N67" i="159"/>
  <c r="M68" i="159"/>
  <c r="N68" i="159" s="1"/>
  <c r="M69" i="159"/>
  <c r="N69" i="159"/>
  <c r="M70" i="159"/>
  <c r="N70" i="159" s="1"/>
  <c r="M71" i="159"/>
  <c r="N71" i="159" s="1"/>
  <c r="M72" i="159"/>
  <c r="N72" i="159" s="1"/>
  <c r="M73" i="159"/>
  <c r="N73" i="159" s="1"/>
  <c r="M74" i="159"/>
  <c r="N74" i="159" s="1"/>
  <c r="M75" i="159"/>
  <c r="N75" i="159"/>
  <c r="M76" i="159"/>
  <c r="N76" i="159" s="1"/>
  <c r="M77" i="159"/>
  <c r="N77" i="159"/>
  <c r="M78" i="159"/>
  <c r="N78" i="159" s="1"/>
  <c r="M79" i="159"/>
  <c r="N79" i="159" s="1"/>
  <c r="M80" i="159"/>
  <c r="N80" i="159" s="1"/>
  <c r="M81" i="159"/>
  <c r="N81" i="159" s="1"/>
  <c r="M82" i="159"/>
  <c r="N82" i="159" s="1"/>
  <c r="M83" i="159"/>
  <c r="N83" i="159"/>
  <c r="M84" i="159"/>
  <c r="N84" i="159" s="1"/>
  <c r="M85" i="159"/>
  <c r="N85" i="159"/>
  <c r="M86" i="159"/>
  <c r="N86" i="159" s="1"/>
  <c r="M87" i="159"/>
  <c r="N87" i="159" s="1"/>
  <c r="M88" i="159"/>
  <c r="N88" i="159" s="1"/>
  <c r="M89" i="159"/>
  <c r="N89" i="159" s="1"/>
  <c r="M90" i="159"/>
  <c r="N90" i="159" s="1"/>
  <c r="M91" i="159"/>
  <c r="N91" i="159"/>
  <c r="M92" i="159"/>
  <c r="N92" i="159" s="1"/>
  <c r="M93" i="159"/>
  <c r="N93" i="159"/>
  <c r="M94" i="159"/>
  <c r="N94" i="159" s="1"/>
  <c r="M95" i="159"/>
  <c r="N95" i="159" s="1"/>
  <c r="M96" i="159"/>
  <c r="N96" i="159" s="1"/>
  <c r="M97" i="159"/>
  <c r="N97" i="159" s="1"/>
  <c r="M98" i="159"/>
  <c r="N98" i="159" s="1"/>
  <c r="M99" i="159"/>
  <c r="N99" i="159"/>
  <c r="M100" i="159"/>
  <c r="N100" i="159" s="1"/>
  <c r="M101" i="159"/>
  <c r="N101" i="159"/>
  <c r="M102" i="159"/>
  <c r="N102" i="159" s="1"/>
  <c r="M103" i="159"/>
  <c r="N103" i="159" s="1"/>
  <c r="M104" i="159"/>
  <c r="N104" i="159" s="1"/>
  <c r="M105" i="159"/>
  <c r="N105" i="159" s="1"/>
  <c r="M106" i="159"/>
  <c r="N106" i="159" s="1"/>
  <c r="M107" i="159"/>
  <c r="N107" i="159"/>
  <c r="M108" i="159"/>
  <c r="N108" i="159" s="1"/>
  <c r="M109" i="159"/>
  <c r="N109" i="159"/>
  <c r="M110" i="159"/>
  <c r="N110" i="159" s="1"/>
  <c r="M111" i="159"/>
  <c r="N111" i="159" s="1"/>
  <c r="M112" i="159"/>
  <c r="N112" i="159" s="1"/>
  <c r="M113" i="159"/>
  <c r="N113" i="159" s="1"/>
  <c r="M114" i="159"/>
  <c r="N114" i="159" s="1"/>
  <c r="M115" i="159"/>
  <c r="N115" i="159"/>
  <c r="M116" i="159"/>
  <c r="N116" i="159" s="1"/>
  <c r="M117" i="159"/>
  <c r="N117" i="159"/>
  <c r="M118" i="159"/>
  <c r="N118" i="159" s="1"/>
  <c r="M119" i="159"/>
  <c r="N119" i="159" s="1"/>
  <c r="M120" i="159"/>
  <c r="N120" i="159" s="1"/>
  <c r="M121" i="159"/>
  <c r="N121" i="159" s="1"/>
  <c r="M122" i="159"/>
  <c r="N122" i="159" s="1"/>
  <c r="M123" i="159"/>
  <c r="N123" i="159"/>
  <c r="M124" i="159"/>
  <c r="N124" i="159" s="1"/>
  <c r="M125" i="159"/>
  <c r="N125" i="159"/>
  <c r="M126" i="159"/>
  <c r="N126" i="159" s="1"/>
  <c r="M127" i="159"/>
  <c r="N127" i="159" s="1"/>
  <c r="M128" i="159"/>
  <c r="N128" i="159" s="1"/>
  <c r="M129" i="159"/>
  <c r="N129" i="159" s="1"/>
  <c r="M130" i="159"/>
  <c r="N130" i="159" s="1"/>
  <c r="M131" i="159"/>
  <c r="N131" i="159"/>
  <c r="M132" i="159"/>
  <c r="N132" i="159" s="1"/>
  <c r="M133" i="159"/>
  <c r="N133" i="159"/>
  <c r="M134" i="159"/>
  <c r="N134" i="159" s="1"/>
  <c r="M135" i="159"/>
  <c r="N135" i="159" s="1"/>
  <c r="M136" i="159"/>
  <c r="N136" i="159" s="1"/>
  <c r="M137" i="159"/>
  <c r="N137" i="159" s="1"/>
  <c r="M138" i="159"/>
  <c r="N138" i="159" s="1"/>
  <c r="M139" i="159"/>
  <c r="N139" i="159"/>
  <c r="M140" i="159"/>
  <c r="N140" i="159" s="1"/>
  <c r="M141" i="159"/>
  <c r="N141" i="159"/>
  <c r="M142" i="159"/>
  <c r="N142" i="159" s="1"/>
  <c r="M143" i="159"/>
  <c r="N143" i="159" s="1"/>
  <c r="M144" i="159"/>
  <c r="N144" i="159" s="1"/>
  <c r="M145" i="159"/>
  <c r="N145" i="159" s="1"/>
  <c r="M146" i="159"/>
  <c r="N146" i="159" s="1"/>
  <c r="M147" i="159"/>
  <c r="N147" i="159"/>
  <c r="M148" i="159"/>
  <c r="N148" i="159" s="1"/>
  <c r="M149" i="159"/>
  <c r="N149" i="159"/>
  <c r="M150" i="159"/>
  <c r="N150" i="159" s="1"/>
  <c r="M151" i="159"/>
  <c r="N151" i="159" s="1"/>
  <c r="M152" i="159"/>
  <c r="N152" i="159" s="1"/>
  <c r="M153" i="159"/>
  <c r="N153" i="159" s="1"/>
  <c r="M154" i="159"/>
  <c r="N154" i="159" s="1"/>
  <c r="M155" i="159"/>
  <c r="N155" i="159"/>
  <c r="M156" i="159"/>
  <c r="N156" i="159" s="1"/>
  <c r="M157" i="159"/>
  <c r="N157" i="159"/>
  <c r="M158" i="159"/>
  <c r="N158" i="159" s="1"/>
  <c r="M159" i="159"/>
  <c r="N159" i="159" s="1"/>
  <c r="M160" i="159"/>
  <c r="N160" i="159" s="1"/>
  <c r="M161" i="159"/>
  <c r="N161" i="159" s="1"/>
  <c r="M162" i="159"/>
  <c r="N162" i="159" s="1"/>
  <c r="M163" i="159"/>
  <c r="N163" i="159"/>
  <c r="M164" i="159"/>
  <c r="N164" i="159" s="1"/>
  <c r="M165" i="159"/>
  <c r="N165" i="159"/>
  <c r="M166" i="159"/>
  <c r="N166" i="159" s="1"/>
  <c r="M167" i="159"/>
  <c r="N167" i="159" s="1"/>
  <c r="M168" i="159"/>
  <c r="N168" i="159" s="1"/>
  <c r="M169" i="159"/>
  <c r="N169" i="159" s="1"/>
  <c r="M170" i="159"/>
  <c r="N170" i="159" s="1"/>
  <c r="M171" i="159"/>
  <c r="N171" i="159"/>
  <c r="M172" i="159"/>
  <c r="N172" i="159" s="1"/>
  <c r="M173" i="159"/>
  <c r="N173" i="159"/>
  <c r="M174" i="159"/>
  <c r="N174" i="159" s="1"/>
  <c r="M175" i="159"/>
  <c r="N175" i="159" s="1"/>
  <c r="M176" i="159"/>
  <c r="N176" i="159" s="1"/>
  <c r="M177" i="159"/>
  <c r="N177" i="159" s="1"/>
  <c r="M178" i="159"/>
  <c r="N178" i="159" s="1"/>
  <c r="R11" i="125" l="1"/>
  <c r="M13" i="125"/>
  <c r="Q15" i="125"/>
  <c r="Q17" i="125"/>
  <c r="Q18" i="125"/>
  <c r="Q19" i="125"/>
  <c r="Q20" i="125"/>
  <c r="Q21" i="125"/>
  <c r="Q22" i="125"/>
  <c r="Q23" i="125"/>
  <c r="Q24" i="125"/>
  <c r="Q25" i="125"/>
  <c r="Q26" i="125"/>
  <c r="Q27" i="125"/>
  <c r="Q28" i="125"/>
  <c r="Q29" i="125"/>
  <c r="Q30" i="125"/>
  <c r="Q31" i="125"/>
  <c r="Q32" i="125"/>
  <c r="Q33" i="125"/>
  <c r="Q34" i="125"/>
  <c r="Q35" i="125"/>
  <c r="Q36" i="125"/>
  <c r="Q37" i="125"/>
  <c r="Q38" i="125"/>
  <c r="Q39" i="125"/>
  <c r="Q40" i="125"/>
  <c r="Q41" i="125"/>
  <c r="Q42" i="125"/>
  <c r="Q43" i="125"/>
  <c r="Q44" i="125"/>
  <c r="M44" i="125" l="1"/>
  <c r="M14" i="125"/>
  <c r="Q14" i="125" s="1"/>
  <c r="M15" i="125"/>
  <c r="M16" i="125"/>
  <c r="Q16" i="125" s="1"/>
  <c r="M17" i="125"/>
  <c r="M18" i="125"/>
  <c r="M19" i="125"/>
  <c r="M20" i="125"/>
  <c r="M21" i="125"/>
  <c r="M22" i="125"/>
  <c r="M23" i="125"/>
  <c r="M24" i="125"/>
  <c r="M25" i="125"/>
  <c r="M26" i="125"/>
  <c r="M27" i="125"/>
  <c r="M28" i="125"/>
  <c r="M29" i="125"/>
  <c r="M30" i="125"/>
  <c r="M31" i="125"/>
  <c r="M32" i="125"/>
  <c r="M33" i="125"/>
  <c r="M34" i="125"/>
  <c r="M35" i="125"/>
  <c r="M36" i="125"/>
  <c r="M37" i="125"/>
  <c r="M38" i="125"/>
  <c r="M39" i="125"/>
  <c r="M40" i="125"/>
  <c r="M41" i="125"/>
  <c r="M42" i="125"/>
  <c r="M43" i="125"/>
  <c r="Q12" i="125" l="1"/>
  <c r="O30" i="125" a="1"/>
  <c r="O38" i="125" a="1"/>
  <c r="O35" i="125" a="1"/>
  <c r="O14" i="125" a="1"/>
  <c r="O29" i="125" a="1"/>
  <c r="O21" i="125" a="1"/>
  <c r="O40" i="125" a="1"/>
  <c r="O13" i="125" a="1"/>
  <c r="O27" i="125" a="1"/>
  <c r="O43" i="125" a="1"/>
  <c r="O37" i="125" a="1"/>
  <c r="O31" i="125" a="1"/>
  <c r="O34" i="125" a="1"/>
  <c r="O44" i="125" a="1"/>
  <c r="O28" i="125" a="1"/>
  <c r="O41" i="125" a="1"/>
  <c r="O32" i="125" a="1"/>
  <c r="O15" i="125" a="1"/>
  <c r="O36" i="125" a="1"/>
  <c r="O26" i="125" a="1"/>
  <c r="O33" i="125" a="1"/>
  <c r="O17" i="125" a="1"/>
  <c r="O22" i="125" a="1"/>
  <c r="O39" i="125" a="1"/>
  <c r="O18" i="125" a="1"/>
  <c r="O19" i="125" a="1"/>
  <c r="O24" i="125" a="1"/>
  <c r="O23" i="125" a="1"/>
  <c r="O42" i="125" a="1"/>
  <c r="O20" i="125" a="1"/>
  <c r="O16" i="125" a="1"/>
  <c r="O25" i="125" a="1"/>
  <c r="O15" i="125" l="1"/>
  <c r="O23" i="125"/>
  <c r="O38" i="125"/>
  <c r="O13" i="125"/>
  <c r="Q13" i="125" s="1"/>
  <c r="O40" i="125"/>
  <c r="O43" i="125"/>
  <c r="O18" i="125"/>
  <c r="O19" i="125"/>
  <c r="O20" i="125"/>
  <c r="O28" i="125"/>
  <c r="O27" i="125"/>
  <c r="O41" i="125"/>
  <c r="O17" i="125"/>
  <c r="O14" i="125"/>
  <c r="O31" i="125"/>
  <c r="O16" i="125"/>
  <c r="O32" i="125"/>
  <c r="O24" i="125"/>
  <c r="O30" i="125"/>
  <c r="O26" i="125"/>
  <c r="O21" i="125"/>
  <c r="O33" i="125"/>
  <c r="O39" i="125"/>
  <c r="O29" i="125"/>
  <c r="O42" i="125"/>
  <c r="O44" i="125"/>
  <c r="O36" i="125"/>
  <c r="O34" i="125"/>
  <c r="O25" i="125"/>
  <c r="O35" i="125"/>
  <c r="O37" i="125"/>
  <c r="O22" i="125"/>
</calcChain>
</file>

<file path=xl/sharedStrings.xml><?xml version="1.0" encoding="utf-8"?>
<sst xmlns="http://schemas.openxmlformats.org/spreadsheetml/2006/main" count="1532" uniqueCount="1195">
  <si>
    <t>69 80 472</t>
  </si>
  <si>
    <t>69 80 132</t>
  </si>
  <si>
    <t>661001P</t>
  </si>
  <si>
    <t>661002P</t>
  </si>
  <si>
    <t>661003P</t>
  </si>
  <si>
    <t>661004P</t>
  </si>
  <si>
    <t>44 49 003</t>
  </si>
  <si>
    <t>67 29 403</t>
  </si>
  <si>
    <t>67 29 408</t>
  </si>
  <si>
    <t>67 98 607</t>
  </si>
  <si>
    <t>Codet</t>
  </si>
  <si>
    <t>Désignation</t>
  </si>
  <si>
    <t>Grille fausse coupure 240² - 700 cycles FC 240/S25</t>
  </si>
  <si>
    <t>Grille fausse coupure 150² - 700 cycles FC 150/S25</t>
  </si>
  <si>
    <t>Socle simple S20</t>
  </si>
  <si>
    <t>Chapeau pour socle S20</t>
  </si>
  <si>
    <t>69 80 033</t>
  </si>
  <si>
    <t xml:space="preserve"> </t>
  </si>
  <si>
    <t>67 94 111</t>
  </si>
  <si>
    <t>69 80 025</t>
  </si>
  <si>
    <t>69 80 318</t>
  </si>
  <si>
    <t>69 80 319</t>
  </si>
  <si>
    <t>69 80 139</t>
  </si>
  <si>
    <t>Socle double S20</t>
  </si>
  <si>
    <t>Qté</t>
  </si>
  <si>
    <t>69 80 471</t>
  </si>
  <si>
    <t>5 x 1.5 à 5 x 16 Cu</t>
  </si>
  <si>
    <t>4 x 6 à 4 x 35 Cu et Alu</t>
  </si>
  <si>
    <t>67 72 021</t>
  </si>
  <si>
    <t>69 80 823</t>
  </si>
  <si>
    <t>69 80 509</t>
  </si>
  <si>
    <t>69 80 041</t>
  </si>
  <si>
    <t>69 80 047</t>
  </si>
  <si>
    <t>4 x 50 à 4 x 25</t>
  </si>
  <si>
    <t>69 02 043</t>
  </si>
  <si>
    <t>69 02 052</t>
  </si>
  <si>
    <t>4209200T</t>
  </si>
  <si>
    <t>4209201T</t>
  </si>
  <si>
    <t>4209202T</t>
  </si>
  <si>
    <t>4209203T</t>
  </si>
  <si>
    <t>4209204T</t>
  </si>
  <si>
    <r>
      <t xml:space="preserve">Dérivations BT </t>
    </r>
    <r>
      <rPr>
        <b/>
        <sz val="12"/>
        <color indexed="57"/>
        <rFont val="Arial"/>
        <family val="2"/>
      </rPr>
      <t>PRYSMIAN</t>
    </r>
  </si>
  <si>
    <t>44 49 007</t>
  </si>
  <si>
    <t>3 à 5 conducteurs de 6² à 16²</t>
  </si>
  <si>
    <t>661007M</t>
  </si>
  <si>
    <t>69 02 019</t>
  </si>
  <si>
    <t>69 02 018</t>
  </si>
  <si>
    <t>69 80 042</t>
  </si>
  <si>
    <t>69 80 043</t>
  </si>
  <si>
    <t>CONDUCTEURS NUS</t>
  </si>
  <si>
    <t>661000P</t>
  </si>
  <si>
    <r>
      <t>J1</t>
    </r>
    <r>
      <rPr>
        <sz val="10"/>
        <color indexed="8"/>
        <rFont val="Arial"/>
        <family val="2"/>
      </rPr>
      <t xml:space="preserve"> Jonction</t>
    </r>
  </si>
  <si>
    <r>
      <t>J2</t>
    </r>
    <r>
      <rPr>
        <sz val="10"/>
        <color indexed="8"/>
        <rFont val="Arial"/>
        <family val="2"/>
      </rPr>
      <t xml:space="preserve"> Jonction</t>
    </r>
  </si>
  <si>
    <r>
      <t>J3</t>
    </r>
    <r>
      <rPr>
        <sz val="10"/>
        <color indexed="8"/>
        <rFont val="Arial"/>
        <family val="2"/>
      </rPr>
      <t xml:space="preserve"> Jonction</t>
    </r>
  </si>
  <si>
    <r>
      <t>J4</t>
    </r>
    <r>
      <rPr>
        <sz val="10"/>
        <color indexed="8"/>
        <rFont val="Arial"/>
        <family val="2"/>
      </rPr>
      <t xml:space="preserve"> Jonction</t>
    </r>
  </si>
  <si>
    <r>
      <t>D1</t>
    </r>
    <r>
      <rPr>
        <sz val="10"/>
        <color indexed="8"/>
        <rFont val="Arial"/>
        <family val="2"/>
      </rPr>
      <t xml:space="preserve"> Dérivation</t>
    </r>
  </si>
  <si>
    <r>
      <t>D2</t>
    </r>
    <r>
      <rPr>
        <sz val="10"/>
        <color indexed="8"/>
        <rFont val="Arial"/>
        <family val="2"/>
      </rPr>
      <t xml:space="preserve"> Dérivation</t>
    </r>
  </si>
  <si>
    <r>
      <t>D4</t>
    </r>
    <r>
      <rPr>
        <sz val="10"/>
        <color indexed="8"/>
        <rFont val="Arial"/>
        <family val="2"/>
      </rPr>
      <t xml:space="preserve"> Dérivation</t>
    </r>
  </si>
  <si>
    <t>69 80 068</t>
  </si>
  <si>
    <t xml:space="preserve">Cosse alu plage Cu </t>
  </si>
  <si>
    <t>C2 AU 150</t>
  </si>
  <si>
    <t xml:space="preserve">NOTA : les connecteurs de dérivations ne sont pas compris </t>
  </si>
  <si>
    <t>69 80 024</t>
  </si>
  <si>
    <t>67 98 316</t>
  </si>
  <si>
    <t>Extrêmité E2R 10.35</t>
  </si>
  <si>
    <t>67 98 302</t>
  </si>
  <si>
    <t>Extrêmité E4R 10.35</t>
  </si>
  <si>
    <t>69 80 890</t>
  </si>
  <si>
    <t>69 80 891</t>
  </si>
  <si>
    <t>67 98 609</t>
  </si>
  <si>
    <t>67 98 612</t>
  </si>
  <si>
    <t>67 70 422</t>
  </si>
  <si>
    <t xml:space="preserve">NOTA : les manchons de raccordement ne sont pas compris </t>
  </si>
  <si>
    <t>69 80 136</t>
  </si>
  <si>
    <t>69 80 137</t>
  </si>
  <si>
    <t>69 80 035</t>
  </si>
  <si>
    <t>69 80 036</t>
  </si>
  <si>
    <t>Jonction à perfo</t>
  </si>
  <si>
    <t>661000T</t>
  </si>
  <si>
    <t>661001T</t>
  </si>
  <si>
    <t>661002T</t>
  </si>
  <si>
    <t>661003T</t>
  </si>
  <si>
    <t>661004T</t>
  </si>
  <si>
    <t>661014T</t>
  </si>
  <si>
    <r>
      <t xml:space="preserve">Jonctions BT </t>
    </r>
    <r>
      <rPr>
        <b/>
        <sz val="12"/>
        <color indexed="12"/>
        <rFont val="Arial"/>
        <family val="2"/>
      </rPr>
      <t>TYCO</t>
    </r>
  </si>
  <si>
    <t xml:space="preserve">NOTA : les connecteurs de dérivation ne sont pas compris </t>
  </si>
  <si>
    <t>Jonction Unipolaire</t>
  </si>
  <si>
    <r>
      <t xml:space="preserve">Jonctions BT à CONNECTIQUE INTEGREE - </t>
    </r>
    <r>
      <rPr>
        <b/>
        <sz val="12"/>
        <color indexed="10"/>
        <rFont val="Arial"/>
        <family val="2"/>
      </rPr>
      <t>RETREINT A FROID</t>
    </r>
    <r>
      <rPr>
        <b/>
        <sz val="12"/>
        <rFont val="Arial"/>
        <family val="2"/>
      </rPr>
      <t xml:space="preserve"> - </t>
    </r>
    <r>
      <rPr>
        <b/>
        <sz val="12"/>
        <color indexed="10"/>
        <rFont val="Arial"/>
        <family val="2"/>
      </rPr>
      <t>3M</t>
    </r>
  </si>
  <si>
    <t>69 80 811</t>
  </si>
  <si>
    <t>4 x 1.5 à 4 x 16</t>
  </si>
  <si>
    <t>4 x 16 à 4 x 10</t>
  </si>
  <si>
    <t>662001P</t>
  </si>
  <si>
    <t>662002P</t>
  </si>
  <si>
    <t>662003T</t>
  </si>
  <si>
    <t>67 72 020</t>
  </si>
  <si>
    <t>67 70 432</t>
  </si>
  <si>
    <t>Unité</t>
  </si>
  <si>
    <t>Extrêmité E4R 50.150</t>
  </si>
  <si>
    <t>67 98 304</t>
  </si>
  <si>
    <t>2 x 1.5 à 4 x   6</t>
  </si>
  <si>
    <t>1 x 50² à 1 x 240²</t>
  </si>
  <si>
    <t xml:space="preserve">Jonction Multipolaire </t>
  </si>
  <si>
    <t>69 80 812</t>
  </si>
  <si>
    <t>67 71 702</t>
  </si>
  <si>
    <t>67 71 700</t>
  </si>
  <si>
    <t>67 71 704</t>
  </si>
  <si>
    <t>67 71 706</t>
  </si>
  <si>
    <t>67 71 708</t>
  </si>
  <si>
    <t>4 x 6  à  4 x 4</t>
  </si>
  <si>
    <t>Extrêmité E3R 4.16</t>
  </si>
  <si>
    <t>Extrêmité E3R 16.35</t>
  </si>
  <si>
    <t>Extrêmité E4R 1.5/10</t>
  </si>
  <si>
    <t>Référence</t>
  </si>
  <si>
    <t>69 80 317</t>
  </si>
  <si>
    <t>661020M</t>
  </si>
  <si>
    <t>661021M</t>
  </si>
  <si>
    <t>4 x 50 à  4 x 95</t>
  </si>
  <si>
    <r>
      <t xml:space="preserve">Jonctions BT à CONNECTIQUE INTEGREE - </t>
    </r>
    <r>
      <rPr>
        <b/>
        <sz val="12"/>
        <color indexed="10"/>
        <rFont val="Arial"/>
        <family val="2"/>
      </rPr>
      <t>3M</t>
    </r>
  </si>
  <si>
    <t>4209206T</t>
  </si>
  <si>
    <t>67 33 067</t>
  </si>
  <si>
    <t>C2 AU 120</t>
  </si>
  <si>
    <t>Extrêmité E5R 6.35</t>
  </si>
  <si>
    <t>69 80 057</t>
  </si>
  <si>
    <t>APPAREILLAGE POUR CABLES ELECTRIQUES</t>
  </si>
  <si>
    <t>67 33 023</t>
  </si>
  <si>
    <t>67 33 044</t>
  </si>
  <si>
    <t>67 33 058</t>
  </si>
  <si>
    <t>67 33 074</t>
  </si>
  <si>
    <t>67 33 092</t>
  </si>
  <si>
    <t>ACHAT</t>
  </si>
  <si>
    <t>Désignation et/ou codet EDF</t>
  </si>
  <si>
    <t>Achat
Stock</t>
  </si>
  <si>
    <t>Observations
(délais impératif, marque, etc…)</t>
  </si>
  <si>
    <t>69 80 086</t>
  </si>
  <si>
    <t>Cosses Alu/Cu à POINCONNER</t>
  </si>
  <si>
    <t>67 72 011</t>
  </si>
  <si>
    <t>THERMO - RETRACTABLE - RUBANS ADHESIFS</t>
  </si>
  <si>
    <t>4 x 10  à 4 x 25</t>
  </si>
  <si>
    <t>4 x 25  à 4 x 50</t>
  </si>
  <si>
    <t>67 94 104</t>
  </si>
  <si>
    <t>67 94 105</t>
  </si>
  <si>
    <r>
      <t xml:space="preserve">Jonctions BT </t>
    </r>
    <r>
      <rPr>
        <b/>
        <sz val="12"/>
        <color indexed="57"/>
        <rFont val="Arial"/>
        <family val="2"/>
      </rPr>
      <t>PRYSMIAN</t>
    </r>
  </si>
  <si>
    <t xml:space="preserve">Jonction à perfo </t>
  </si>
  <si>
    <t>67 29 410</t>
  </si>
  <si>
    <t>44 49 074</t>
  </si>
  <si>
    <t>44 49 086</t>
  </si>
  <si>
    <t>661003M</t>
  </si>
  <si>
    <t>69 02 053</t>
  </si>
  <si>
    <t>69 02 054</t>
  </si>
  <si>
    <r>
      <t xml:space="preserve">Dérivations BT </t>
    </r>
    <r>
      <rPr>
        <b/>
        <sz val="12"/>
        <color indexed="12"/>
        <rFont val="Arial"/>
        <family val="2"/>
      </rPr>
      <t>TYCO</t>
    </r>
  </si>
  <si>
    <t>69 80 079</t>
  </si>
  <si>
    <t>69 80 087</t>
  </si>
  <si>
    <t>69 80 818</t>
  </si>
  <si>
    <t>69 80 881</t>
  </si>
  <si>
    <t>67 94 100</t>
  </si>
  <si>
    <t>67 94 101</t>
  </si>
  <si>
    <t>67 94 110</t>
  </si>
  <si>
    <t>Cdt</t>
  </si>
  <si>
    <t>67 72 028</t>
  </si>
  <si>
    <t>67 72 029</t>
  </si>
  <si>
    <t>67 70 412</t>
  </si>
  <si>
    <t>661008M</t>
  </si>
  <si>
    <t>69 80 805</t>
  </si>
  <si>
    <t>69 80 806</t>
  </si>
  <si>
    <t>5 x 1.5 à 5 x 6 Cu</t>
  </si>
  <si>
    <t>C1 AU   95</t>
  </si>
  <si>
    <r>
      <t>J0</t>
    </r>
    <r>
      <rPr>
        <sz val="10"/>
        <color indexed="8"/>
        <rFont val="Arial"/>
        <family val="2"/>
      </rPr>
      <t xml:space="preserve"> Jonction</t>
    </r>
  </si>
  <si>
    <t>67 98 303</t>
  </si>
  <si>
    <t>69 02 033</t>
  </si>
  <si>
    <t>662004T</t>
  </si>
  <si>
    <t>67 23 827</t>
  </si>
  <si>
    <t>69 80 326</t>
  </si>
  <si>
    <t>C4 AU 240</t>
  </si>
  <si>
    <t>C1 AU   50</t>
  </si>
  <si>
    <t>C1 AU   70</t>
  </si>
  <si>
    <t>Extrêmité E4R 240</t>
  </si>
  <si>
    <t>67 71 408</t>
  </si>
  <si>
    <t>67 72 010</t>
  </si>
  <si>
    <t>4209205T</t>
  </si>
  <si>
    <t>67 33 086</t>
  </si>
  <si>
    <t>4209456M</t>
  </si>
  <si>
    <t>4209457M</t>
  </si>
  <si>
    <t>4209458M</t>
  </si>
  <si>
    <t>4209459M</t>
  </si>
  <si>
    <t>3M-1175379</t>
  </si>
  <si>
    <t>3M-1175381</t>
  </si>
  <si>
    <t>3M-1176194</t>
  </si>
  <si>
    <t>69 80 803</t>
  </si>
  <si>
    <t xml:space="preserve">P. U. Net HT </t>
  </si>
  <si>
    <r>
      <t>Jonction</t>
    </r>
    <r>
      <rPr>
        <b/>
        <sz val="10"/>
        <rFont val="Arial"/>
        <family val="2"/>
      </rPr>
      <t xml:space="preserve"> PXE-SU1 (JS00) </t>
    </r>
  </si>
  <si>
    <t>3-5 x 1.5 à 2.5² / 4 x 4²</t>
  </si>
  <si>
    <r>
      <t>Jonction</t>
    </r>
    <r>
      <rPr>
        <b/>
        <sz val="10"/>
        <rFont val="Arial"/>
        <family val="2"/>
      </rPr>
      <t xml:space="preserve"> PXE-SU2 (JS11) </t>
    </r>
  </si>
  <si>
    <t>3-5 x 1.5 à 6² / 4 x 10²</t>
  </si>
  <si>
    <r>
      <t xml:space="preserve">Jonction </t>
    </r>
    <r>
      <rPr>
        <b/>
        <sz val="10"/>
        <rFont val="Arial"/>
        <family val="2"/>
      </rPr>
      <t xml:space="preserve">PXE-SU4 (JS12) </t>
    </r>
  </si>
  <si>
    <t>4-5 x 4 à 16² / 4 x 25²</t>
  </si>
  <si>
    <r>
      <t xml:space="preserve">Jonction </t>
    </r>
    <r>
      <rPr>
        <b/>
        <sz val="10"/>
        <rFont val="Arial"/>
        <family val="2"/>
      </rPr>
      <t xml:space="preserve">PXE-SU5 (JS13) </t>
    </r>
  </si>
  <si>
    <t>4-5 x 10 à 25² / 4 x 50²</t>
  </si>
  <si>
    <r>
      <t xml:space="preserve">Jonction </t>
    </r>
    <r>
      <rPr>
        <b/>
        <sz val="10"/>
        <rFont val="Arial"/>
        <family val="2"/>
      </rPr>
      <t xml:space="preserve">PXE-SU6 (JS14) </t>
    </r>
  </si>
  <si>
    <t>4-5 x 25 à 35² / 4x95²</t>
  </si>
  <si>
    <r>
      <t xml:space="preserve">Jonction </t>
    </r>
    <r>
      <rPr>
        <b/>
        <sz val="10"/>
        <rFont val="Arial"/>
        <family val="2"/>
      </rPr>
      <t xml:space="preserve">PXE-SU7 (JS15) </t>
    </r>
  </si>
  <si>
    <t>4 x 70 à 150²</t>
  </si>
  <si>
    <r>
      <t>Dérivation</t>
    </r>
    <r>
      <rPr>
        <b/>
        <sz val="10"/>
        <rFont val="Arial"/>
        <family val="2"/>
      </rPr>
      <t xml:space="preserve"> BAV-2U-4D</t>
    </r>
  </si>
  <si>
    <t>P:4-5x2.5 à 25² - D:4-5x1.5 à25²</t>
  </si>
  <si>
    <r>
      <t xml:space="preserve">Dérivation </t>
    </r>
    <r>
      <rPr>
        <b/>
        <sz val="10"/>
        <rFont val="Arial"/>
        <family val="2"/>
      </rPr>
      <t>BAV-5-43BD245</t>
    </r>
  </si>
  <si>
    <t>P:4x35 à 150² - D:4x10 à 70²</t>
  </si>
  <si>
    <t>COSSES &amp; MANCHONS</t>
  </si>
  <si>
    <r>
      <t xml:space="preserve">Cosses RSM BT et HTA Cu/Alu  - </t>
    </r>
    <r>
      <rPr>
        <b/>
        <sz val="12"/>
        <color indexed="10"/>
        <rFont val="Arial"/>
        <family val="2"/>
      </rPr>
      <t>3M</t>
    </r>
  </si>
  <si>
    <r>
      <t xml:space="preserve">Cosse d'extrémité </t>
    </r>
    <r>
      <rPr>
        <b/>
        <sz val="10"/>
        <rFont val="Arial"/>
        <family val="2"/>
      </rPr>
      <t>RSM</t>
    </r>
    <r>
      <rPr>
        <sz val="10"/>
        <rFont val="Arial"/>
        <family val="2"/>
      </rPr>
      <t xml:space="preserve"> </t>
    </r>
    <r>
      <rPr>
        <b/>
        <sz val="10"/>
        <rFont val="Arial"/>
        <family val="2"/>
      </rPr>
      <t>10² à 95²</t>
    </r>
    <r>
      <rPr>
        <sz val="10"/>
        <rFont val="Arial"/>
        <family val="2"/>
      </rPr>
      <t xml:space="preserve"> Cu/Alu - trou bornage 13</t>
    </r>
  </si>
  <si>
    <r>
      <t xml:space="preserve">Cosse d'extrémité </t>
    </r>
    <r>
      <rPr>
        <b/>
        <sz val="10"/>
        <color indexed="12"/>
        <rFont val="Arial"/>
        <family val="2"/>
      </rPr>
      <t>Intérieure</t>
    </r>
    <r>
      <rPr>
        <sz val="10"/>
        <rFont val="Arial"/>
        <family val="2"/>
      </rPr>
      <t xml:space="preserve"> </t>
    </r>
    <r>
      <rPr>
        <b/>
        <sz val="10"/>
        <rFont val="Arial"/>
        <family val="2"/>
      </rPr>
      <t>RSM</t>
    </r>
    <r>
      <rPr>
        <sz val="10"/>
        <rFont val="Arial"/>
        <family val="2"/>
      </rPr>
      <t xml:space="preserve"> </t>
    </r>
    <r>
      <rPr>
        <b/>
        <sz val="10"/>
        <rFont val="Arial"/>
        <family val="2"/>
      </rPr>
      <t>50² à 240²</t>
    </r>
    <r>
      <rPr>
        <sz val="10"/>
        <rFont val="Arial"/>
        <family val="2"/>
      </rPr>
      <t xml:space="preserve"> Cu/Alu - trou bornage 13</t>
    </r>
  </si>
  <si>
    <t>3M-1175382</t>
  </si>
  <si>
    <r>
      <t xml:space="preserve">Cosse d'extrémité </t>
    </r>
    <r>
      <rPr>
        <b/>
        <sz val="10"/>
        <color indexed="12"/>
        <rFont val="Arial"/>
        <family val="2"/>
      </rPr>
      <t>Extérieure</t>
    </r>
    <r>
      <rPr>
        <sz val="10"/>
        <rFont val="Arial"/>
        <family val="2"/>
      </rPr>
      <t xml:space="preserve"> </t>
    </r>
    <r>
      <rPr>
        <b/>
        <sz val="10"/>
        <rFont val="Arial"/>
        <family val="2"/>
      </rPr>
      <t>RSM</t>
    </r>
    <r>
      <rPr>
        <sz val="10"/>
        <rFont val="Arial"/>
        <family val="2"/>
      </rPr>
      <t xml:space="preserve"> </t>
    </r>
    <r>
      <rPr>
        <b/>
        <sz val="10"/>
        <rFont val="Arial"/>
        <family val="2"/>
      </rPr>
      <t>50² à 240²</t>
    </r>
    <r>
      <rPr>
        <sz val="10"/>
        <rFont val="Arial"/>
        <family val="2"/>
      </rPr>
      <t xml:space="preserve"> Cu/Alu - trou bornage 16.5</t>
    </r>
  </si>
  <si>
    <r>
      <t xml:space="preserve">Cosse d'extrémité </t>
    </r>
    <r>
      <rPr>
        <b/>
        <sz val="10"/>
        <rFont val="Arial"/>
        <family val="2"/>
      </rPr>
      <t>RSM</t>
    </r>
    <r>
      <rPr>
        <sz val="10"/>
        <rFont val="Arial"/>
        <family val="2"/>
      </rPr>
      <t xml:space="preserve"> </t>
    </r>
    <r>
      <rPr>
        <b/>
        <sz val="10"/>
        <rFont val="Arial"/>
        <family val="2"/>
      </rPr>
      <t>300² à 630²</t>
    </r>
    <r>
      <rPr>
        <sz val="10"/>
        <rFont val="Arial"/>
        <family val="2"/>
      </rPr>
      <t xml:space="preserve"> Cu/Alu - trou bornage 16.5</t>
    </r>
  </si>
  <si>
    <t>C4 AU 185</t>
  </si>
  <si>
    <t>Prix HT</t>
  </si>
  <si>
    <t>Date du prix</t>
  </si>
  <si>
    <t>COFFRETS</t>
  </si>
  <si>
    <t>Gamme Coffret S20</t>
  </si>
  <si>
    <t>VLR.69 80 035</t>
  </si>
  <si>
    <t>VLR.69 80 036</t>
  </si>
  <si>
    <t>VLR.69 80 041</t>
  </si>
  <si>
    <t>VLR.69 80 043</t>
  </si>
  <si>
    <t>Fausse Coupure 240² - 700 cycles S25</t>
  </si>
  <si>
    <t>VLR.69 80 042</t>
  </si>
  <si>
    <t>Fausse Coupure 150 - 700 cycles S25</t>
  </si>
  <si>
    <t>VLR.69 80 047</t>
  </si>
  <si>
    <t>Grille d'Etoilement 95 (S25)</t>
  </si>
  <si>
    <t>VLR.69 80 509</t>
  </si>
  <si>
    <t>Fausse Coupure 150² IP2X S26 + Kit S20</t>
  </si>
  <si>
    <t>VLR.69 80 506</t>
  </si>
  <si>
    <t>Grille d'Etoilement 150² IP2X S26 + Kit S20 (2 Brt)</t>
  </si>
  <si>
    <t>VLR.69 80 492</t>
  </si>
  <si>
    <t>Grille de repiquage IP2X</t>
  </si>
  <si>
    <t>VLR.69 80 130 (Coffret vide)</t>
  </si>
  <si>
    <t>Coffret Mono/Tri C2300 MT</t>
  </si>
  <si>
    <t>VLR.69 80 132 (TAMT)</t>
  </si>
  <si>
    <t>Panneau Mono/Tri TAMT (avec compteur)</t>
  </si>
  <si>
    <t>VLR.69 80 319 (TAMT OBT CPI)</t>
  </si>
  <si>
    <t>Mono/Tri  (sans compteur)</t>
  </si>
  <si>
    <t>VLR.69 80 136 (MODAR)</t>
  </si>
  <si>
    <t>Module arrivée bipolaire</t>
  </si>
  <si>
    <t>VLR.69 80 139 (MODEP CPI)</t>
  </si>
  <si>
    <t>Module départ à perfo d'isolant (sans compteur)</t>
  </si>
  <si>
    <t>VLR.69 80 137 (MODEP)</t>
  </si>
  <si>
    <t>Module départ (avec compteur)</t>
  </si>
  <si>
    <t>Gamme Coffret S22</t>
  </si>
  <si>
    <t>SEI.66964</t>
  </si>
  <si>
    <t>Borne S22 MONO sigle ECLAIR</t>
  </si>
  <si>
    <t>VLR.69 80 471</t>
  </si>
  <si>
    <t>Kit Triphasé</t>
  </si>
  <si>
    <t>Borne CIBE</t>
  </si>
  <si>
    <t>VLR.69 80 805</t>
  </si>
  <si>
    <t>Borne CIBE monophasé 60A</t>
  </si>
  <si>
    <t>VLR.69 80 806</t>
  </si>
  <si>
    <t>Borne CIBE monophasé 60A + embase téléreport</t>
  </si>
  <si>
    <t>VLR.69 80 881</t>
  </si>
  <si>
    <t>Kit Cibe passage en TRI 60A coffret ou borne</t>
  </si>
  <si>
    <t>VLR.69 80 818</t>
  </si>
  <si>
    <t>Grille de repiquage 3x35</t>
  </si>
  <si>
    <t>Borne CIBE + grille fausse coupure 2x150+2x35</t>
  </si>
  <si>
    <t>VLR.69 80 815</t>
  </si>
  <si>
    <t>Borne CIBE + grille etoilement 1x150+3x35</t>
  </si>
  <si>
    <t>Gamme coffret RMBT</t>
  </si>
  <si>
    <t>VLR.67 72 100</t>
  </si>
  <si>
    <t>Borne RMBT 300 + JDB 300 sigle ECLAIR</t>
  </si>
  <si>
    <t>VLR.67 72 102</t>
  </si>
  <si>
    <t>Borne RMBT 300 + JDB 300+Téléreport sigle ECLAIR</t>
  </si>
  <si>
    <t>VLR.67 72 108</t>
  </si>
  <si>
    <t>Borne RMBT 450 + JDB 450 sigle ECLAIR</t>
  </si>
  <si>
    <t>VLR.67 72 110</t>
  </si>
  <si>
    <t>Borne RMBT 450 + JDB450+Téléreport sigle ECLAIR</t>
  </si>
  <si>
    <t>VLR.67 72 116</t>
  </si>
  <si>
    <t>Borne RMBT 600 + JDB 600 sigle ECLAIR</t>
  </si>
  <si>
    <t>VLR.67 72 118</t>
  </si>
  <si>
    <t>Borne RMBT 600 + JDB600 + Téléreport sigle ECLAIR</t>
  </si>
  <si>
    <t>UN</t>
  </si>
  <si>
    <t xml:space="preserve">Embase murale chevil.+collier ecart.mur 6/D10-42  </t>
  </si>
  <si>
    <t>1111102</t>
  </si>
  <si>
    <t>1000003350</t>
  </si>
  <si>
    <t xml:space="preserve">CM58                     </t>
  </si>
  <si>
    <t>Con.BT traditionnel à dénud.cond.Cu 2.5-60/2.5-16²</t>
  </si>
  <si>
    <t>1211102</t>
  </si>
  <si>
    <t>1000003351</t>
  </si>
  <si>
    <t xml:space="preserve">CM58C                    </t>
  </si>
  <si>
    <t xml:space="preserve">Con.BT tradit. à dénud.Cu 2.5-60/2.5-16²+graisse  </t>
  </si>
  <si>
    <t>1111104</t>
  </si>
  <si>
    <t>1000003353</t>
  </si>
  <si>
    <t xml:space="preserve">CM59                     </t>
  </si>
  <si>
    <t>Con.BT traditionnel à dénud.cond.Cu 2.5-70/2.5-35²</t>
  </si>
  <si>
    <t>1211104</t>
  </si>
  <si>
    <t>1000003354</t>
  </si>
  <si>
    <t xml:space="preserve">CM59C                    </t>
  </si>
  <si>
    <t xml:space="preserve">Con.BT tradit. à dénud.Cu 2.5-70/2.5-35²+graisse  </t>
  </si>
  <si>
    <t>1111134</t>
  </si>
  <si>
    <t>1000003356</t>
  </si>
  <si>
    <t xml:space="preserve">CM59US                   </t>
  </si>
  <si>
    <t>Con.BT traditionnel à dénud.cond.Cu 2.5-75/2.5-25²</t>
  </si>
  <si>
    <t>1111106</t>
  </si>
  <si>
    <t>1000003357</t>
  </si>
  <si>
    <t xml:space="preserve">CM60                     </t>
  </si>
  <si>
    <t xml:space="preserve">Con.BT traditionnel à dénud.cond.Cu 70-120/6-70²  </t>
  </si>
  <si>
    <t>4800105</t>
  </si>
  <si>
    <t>1000003363</t>
  </si>
  <si>
    <t xml:space="preserve">CM60S                    </t>
  </si>
  <si>
    <t xml:space="preserve">Con.BT traditionnel réseau sout. 50-95/16-70²     </t>
  </si>
  <si>
    <t>1211108</t>
  </si>
  <si>
    <t>1000003365</t>
  </si>
  <si>
    <t xml:space="preserve">CM72D1                   </t>
  </si>
  <si>
    <t>CMB1/CT70</t>
  </si>
  <si>
    <t>Con.BT tradit. à dénud.ser. Indep.1D 6-70/2.5-35M²</t>
  </si>
  <si>
    <t>9300417</t>
  </si>
  <si>
    <t>1000003451</t>
  </si>
  <si>
    <t xml:space="preserve">CN2AA148G                </t>
  </si>
  <si>
    <t>CN2AA148G</t>
  </si>
  <si>
    <t xml:space="preserve">Cosse HTA à rétreint Hex. Al - cond.gainé 148²    </t>
  </si>
  <si>
    <t>9300408</t>
  </si>
  <si>
    <t>1000003460</t>
  </si>
  <si>
    <t xml:space="preserve">CN2AA54G                 </t>
  </si>
  <si>
    <t>CN2AA54G</t>
  </si>
  <si>
    <t xml:space="preserve">Cosse HTA à rétreint Hex. Al - cond.gainé 54²     </t>
  </si>
  <si>
    <t>9300517</t>
  </si>
  <si>
    <t>1000003468</t>
  </si>
  <si>
    <t xml:space="preserve">CN2AU148G                </t>
  </si>
  <si>
    <t>CN2AU148G</t>
  </si>
  <si>
    <t xml:space="preserve">Cosse HTA à rétreint Hex. Al/Cu-cond.gainé 148²   </t>
  </si>
  <si>
    <t>9300508</t>
  </si>
  <si>
    <t>1000003477</t>
  </si>
  <si>
    <t xml:space="preserve">CN2AU54G                 </t>
  </si>
  <si>
    <t>CN2AU54G</t>
  </si>
  <si>
    <t xml:space="preserve">Cosse HTA à rétreint Hex. Al/Cu-cond.gainé 54²    </t>
  </si>
  <si>
    <t>9300510</t>
  </si>
  <si>
    <t>1000003478</t>
  </si>
  <si>
    <t xml:space="preserve">CN2AU75                  </t>
  </si>
  <si>
    <t xml:space="preserve">Cosse HTA à rétreint Hex. Al/Cu - 75²             </t>
  </si>
  <si>
    <t>9002512</t>
  </si>
  <si>
    <t>1000003506</t>
  </si>
  <si>
    <t xml:space="preserve">COF2BCIBMT60AETR         </t>
  </si>
  <si>
    <t>80367</t>
  </si>
  <si>
    <t xml:space="preserve">Ens. de 2 bornes CIBE dos à dos p/Branch. type 2  </t>
  </si>
  <si>
    <t>9002149</t>
  </si>
  <si>
    <t>1000003509</t>
  </si>
  <si>
    <t xml:space="preserve">COF2S20SOTATT2TAT        </t>
  </si>
  <si>
    <t>80468</t>
  </si>
  <si>
    <t>Coffret s/socle+pan.bt long type2 tri+S20TAT s/soc</t>
  </si>
  <si>
    <t>9002506</t>
  </si>
  <si>
    <t>1000003513</t>
  </si>
  <si>
    <t xml:space="preserve">COFBCIBDMT60AETR         </t>
  </si>
  <si>
    <t>80361</t>
  </si>
  <si>
    <t xml:space="preserve">Borne CIBE Double Monophasé avec TLR 60A          </t>
  </si>
  <si>
    <t>9002513</t>
  </si>
  <si>
    <t>1000003514</t>
  </si>
  <si>
    <t xml:space="preserve">COFBCIBGE                </t>
  </si>
  <si>
    <t>80136</t>
  </si>
  <si>
    <t>Borne CIBE équipée d'une Grille d'Etoil.150²-3x35²</t>
  </si>
  <si>
    <t>9002514</t>
  </si>
  <si>
    <t>1000003515</t>
  </si>
  <si>
    <t xml:space="preserve">COFBCIBGFC               </t>
  </si>
  <si>
    <t>80137</t>
  </si>
  <si>
    <t>Borne CIBE équip.d'1 Gril.Fausse Coup.2x150²-2x35²</t>
  </si>
  <si>
    <t>9002507</t>
  </si>
  <si>
    <t>1000003517</t>
  </si>
  <si>
    <t xml:space="preserve">COFBCIBMT60A             </t>
  </si>
  <si>
    <t>80362</t>
  </si>
  <si>
    <t xml:space="preserve">Borne CIBE Monophasé sans TLR 60A                 </t>
  </si>
  <si>
    <t>9002508</t>
  </si>
  <si>
    <t>1000003518</t>
  </si>
  <si>
    <t xml:space="preserve">COFBCIBMT60AETR          </t>
  </si>
  <si>
    <t>80363</t>
  </si>
  <si>
    <t xml:space="preserve">Borne CIBE Monophasé avec TLR 60A                 </t>
  </si>
  <si>
    <t>9002511</t>
  </si>
  <si>
    <t>1000003521</t>
  </si>
  <si>
    <t xml:space="preserve">COFBCIBPAMT2             </t>
  </si>
  <si>
    <t>80366</t>
  </si>
  <si>
    <t xml:space="preserve">Borne CIBE + panneau amovible Type 2 Monophasé    </t>
  </si>
  <si>
    <t>9002053</t>
  </si>
  <si>
    <t>1000003522</t>
  </si>
  <si>
    <t xml:space="preserve">COFBDBTR4DS20            </t>
  </si>
  <si>
    <t>68182</t>
  </si>
  <si>
    <t xml:space="preserve">Boitier de dérivation bus à 4 directions B4D      </t>
  </si>
  <si>
    <t>9002054</t>
  </si>
  <si>
    <t>1000003523</t>
  </si>
  <si>
    <t xml:space="preserve">COFBDBTR4DS22            </t>
  </si>
  <si>
    <t>33364</t>
  </si>
  <si>
    <t xml:space="preserve">Système de dérivation bus à 4 directions D4D      </t>
  </si>
  <si>
    <t>9002055</t>
  </si>
  <si>
    <t>1000003524</t>
  </si>
  <si>
    <t xml:space="preserve">COFBDBTR8D5A             </t>
  </si>
  <si>
    <t>33366</t>
  </si>
  <si>
    <t xml:space="preserve">Système de dérivation bus à 8 directions D8D      </t>
  </si>
  <si>
    <t>9002083</t>
  </si>
  <si>
    <t>1000003525</t>
  </si>
  <si>
    <t xml:space="preserve">COFBDBTRB8DS20           </t>
  </si>
  <si>
    <t>68183</t>
  </si>
  <si>
    <t xml:space="preserve">Boitier de dérivation bus à 8 directions B8D      </t>
  </si>
  <si>
    <t>9002123</t>
  </si>
  <si>
    <t>1000003526</t>
  </si>
  <si>
    <t xml:space="preserve">COFBPCCMONOS20           </t>
  </si>
  <si>
    <t>54039</t>
  </si>
  <si>
    <t xml:space="preserve">BP Mono S20                                       </t>
  </si>
  <si>
    <t>9002128</t>
  </si>
  <si>
    <t>1000003527</t>
  </si>
  <si>
    <t xml:space="preserve">COFBPCCS15GS             </t>
  </si>
  <si>
    <t>01093</t>
  </si>
  <si>
    <t xml:space="preserve">Coffret S 15 nu avec boitier primaire gris        </t>
  </si>
  <si>
    <t>9002129</t>
  </si>
  <si>
    <t>1000003528</t>
  </si>
  <si>
    <t xml:space="preserve">COFBPCCS15IV             </t>
  </si>
  <si>
    <t>21093</t>
  </si>
  <si>
    <t xml:space="preserve">Coffret S 15 nu avec boitier primaire ivoire      </t>
  </si>
  <si>
    <t>9002056</t>
  </si>
  <si>
    <t>1000003530</t>
  </si>
  <si>
    <t xml:space="preserve">COFBRGRS20               </t>
  </si>
  <si>
    <t xml:space="preserve">Boitier avec grille de repiquage coffret S20      </t>
  </si>
  <si>
    <t>9002174</t>
  </si>
  <si>
    <t>1000003534</t>
  </si>
  <si>
    <t xml:space="preserve">COFBS22A2D2              </t>
  </si>
  <si>
    <t>66964</t>
  </si>
  <si>
    <t xml:space="preserve">Borne simple S22 mono/tri A2/D2                   </t>
  </si>
  <si>
    <t>9002500</t>
  </si>
  <si>
    <t>1000003535</t>
  </si>
  <si>
    <t xml:space="preserve">COFBS22A2D2ETR           </t>
  </si>
  <si>
    <t>66965</t>
  </si>
  <si>
    <t xml:space="preserve">Borne simple S22 mono/tri A2/D2 + téléreport      </t>
  </si>
  <si>
    <t>9002175</t>
  </si>
  <si>
    <t>1000003537</t>
  </si>
  <si>
    <t xml:space="preserve">COFBS22A4D2ETR           </t>
  </si>
  <si>
    <t>67052</t>
  </si>
  <si>
    <t xml:space="preserve">Borne simple S22 A4/D2 + Téléreport               </t>
  </si>
  <si>
    <t>9002160</t>
  </si>
  <si>
    <t>1000003539</t>
  </si>
  <si>
    <t xml:space="preserve">COFBS22MTA2D2ETR         </t>
  </si>
  <si>
    <t>66960</t>
  </si>
  <si>
    <t xml:space="preserve">Coffret borne mono/tri A2/D2 + téléreport S22     </t>
  </si>
  <si>
    <t>9002161</t>
  </si>
  <si>
    <t>1000003541</t>
  </si>
  <si>
    <t xml:space="preserve">COFBS22MTA4D2ETR         </t>
  </si>
  <si>
    <t>67115</t>
  </si>
  <si>
    <t xml:space="preserve">Coffret borne mono/tri A4/D2 + téléreport S22     </t>
  </si>
  <si>
    <t>9002082</t>
  </si>
  <si>
    <t>1000003542</t>
  </si>
  <si>
    <t xml:space="preserve">COFBTRIV                 </t>
  </si>
  <si>
    <t>33163</t>
  </si>
  <si>
    <t xml:space="preserve">Boitier de téléreport BTR                         </t>
  </si>
  <si>
    <t>9002109</t>
  </si>
  <si>
    <t>1000003544</t>
  </si>
  <si>
    <t xml:space="preserve">COFC400P200T1ETR         </t>
  </si>
  <si>
    <t>68964</t>
  </si>
  <si>
    <t>Coffret C 400/P 200(sans boîtier ni socles)av. ETR</t>
  </si>
  <si>
    <t>9002111</t>
  </si>
  <si>
    <t>1000003548</t>
  </si>
  <si>
    <t xml:space="preserve">COFC400P200T3ETR         </t>
  </si>
  <si>
    <t>68970</t>
  </si>
  <si>
    <t xml:space="preserve">Coffret C 400/P 200 avec cornet et ETR            </t>
  </si>
  <si>
    <t>9002106</t>
  </si>
  <si>
    <t>1000003549</t>
  </si>
  <si>
    <t xml:space="preserve">COFC400P200T4            </t>
  </si>
  <si>
    <t>68967</t>
  </si>
  <si>
    <t xml:space="preserve">Coffret C 400/P 200 avec socle                    </t>
  </si>
  <si>
    <t>9002110</t>
  </si>
  <si>
    <t>1000003550</t>
  </si>
  <si>
    <t xml:space="preserve">COFC400P200T4ETR         </t>
  </si>
  <si>
    <t>68968</t>
  </si>
  <si>
    <t xml:space="preserve">Coffret C 400/P 200 avec socle et ETR             </t>
  </si>
  <si>
    <t>9002136</t>
  </si>
  <si>
    <t>1000003552</t>
  </si>
  <si>
    <t xml:space="preserve">COFCHSOS15IV             </t>
  </si>
  <si>
    <t>21013</t>
  </si>
  <si>
    <t xml:space="preserve">Couvercle de socle S15 Ivoire                     </t>
  </si>
  <si>
    <t>9002052</t>
  </si>
  <si>
    <t>1000003553</t>
  </si>
  <si>
    <t xml:space="preserve">COFCHSOS20               </t>
  </si>
  <si>
    <t>21090</t>
  </si>
  <si>
    <t xml:space="preserve">Couvercle de socle S20                            </t>
  </si>
  <si>
    <t>9002164</t>
  </si>
  <si>
    <t>1000003554</t>
  </si>
  <si>
    <t xml:space="preserve">COFCHSOS22               </t>
  </si>
  <si>
    <t>66061</t>
  </si>
  <si>
    <t xml:space="preserve">Chapeau de socle S22                              </t>
  </si>
  <si>
    <t>9002518</t>
  </si>
  <si>
    <t>1000003555</t>
  </si>
  <si>
    <t xml:space="preserve">COFCIB                   </t>
  </si>
  <si>
    <t>80142</t>
  </si>
  <si>
    <t xml:space="preserve">Borne CIBE nue sans Téléreport                    </t>
  </si>
  <si>
    <t>9002523</t>
  </si>
  <si>
    <t>1000003557</t>
  </si>
  <si>
    <t xml:space="preserve">COFCIBDMT60AETR          </t>
  </si>
  <si>
    <t>80153</t>
  </si>
  <si>
    <t xml:space="preserve">Coffret CIBE Double Monophasé avec TLR 60A        </t>
  </si>
  <si>
    <t>9002521</t>
  </si>
  <si>
    <t>1000003558</t>
  </si>
  <si>
    <t xml:space="preserve">COFCIBKT60A              </t>
  </si>
  <si>
    <t>80169</t>
  </si>
  <si>
    <t>Kit CIBE pass. mono en tri.60A pour borne et coff.</t>
  </si>
  <si>
    <t>9002524</t>
  </si>
  <si>
    <t>1000003560</t>
  </si>
  <si>
    <t xml:space="preserve">COFCIBMT60A              </t>
  </si>
  <si>
    <t>80154</t>
  </si>
  <si>
    <t xml:space="preserve">Coffret CIBE Monophasé sans TLR 60A               </t>
  </si>
  <si>
    <t>9002525</t>
  </si>
  <si>
    <t>1000003561</t>
  </si>
  <si>
    <t xml:space="preserve">COFCIBMT60AETR           </t>
  </si>
  <si>
    <t>80155</t>
  </si>
  <si>
    <t xml:space="preserve">Coffret CIBE Monophasé avec TLR 60A               </t>
  </si>
  <si>
    <t>9002100</t>
  </si>
  <si>
    <t>1000003564</t>
  </si>
  <si>
    <t xml:space="preserve">COFECP3DT1               </t>
  </si>
  <si>
    <t>68971</t>
  </si>
  <si>
    <t xml:space="preserve">Coffret  ECP-3D avec boitier d'épanouissement     </t>
  </si>
  <si>
    <t>9002101</t>
  </si>
  <si>
    <t>1000003565</t>
  </si>
  <si>
    <t xml:space="preserve">COFECP3DT1ETR            </t>
  </si>
  <si>
    <t>68972</t>
  </si>
  <si>
    <t>Coffret  ECP-3D avec boitier d'épanouissement+ ETR</t>
  </si>
  <si>
    <t>9002102</t>
  </si>
  <si>
    <t>1000003566</t>
  </si>
  <si>
    <t xml:space="preserve">COFECP3DT2               </t>
  </si>
  <si>
    <t>68973</t>
  </si>
  <si>
    <t xml:space="preserve">Coffret  ECP-3D avec socle                        </t>
  </si>
  <si>
    <t>9002103</t>
  </si>
  <si>
    <t>1000003567</t>
  </si>
  <si>
    <t xml:space="preserve">COFECP3DT2ETR            </t>
  </si>
  <si>
    <t>68974</t>
  </si>
  <si>
    <t xml:space="preserve">Coffret  ECP-3D avec socle + ETR                  </t>
  </si>
  <si>
    <t>9002081</t>
  </si>
  <si>
    <t>1000003568</t>
  </si>
  <si>
    <t xml:space="preserve">COFETRIV                 </t>
  </si>
  <si>
    <t>68119</t>
  </si>
  <si>
    <t xml:space="preserve">Embase de téléreport nouvelle génération          </t>
  </si>
  <si>
    <t>9002120</t>
  </si>
  <si>
    <t>1000003569</t>
  </si>
  <si>
    <t xml:space="preserve">COFETRS20                </t>
  </si>
  <si>
    <t>33200</t>
  </si>
  <si>
    <t xml:space="preserve">Coffret vide + téléreport - S20+ETR               </t>
  </si>
  <si>
    <t>9002171</t>
  </si>
  <si>
    <t>1000003570</t>
  </si>
  <si>
    <t xml:space="preserve">COFFERFIXMURS22          </t>
  </si>
  <si>
    <t>66931</t>
  </si>
  <si>
    <t xml:space="preserve">Ferrure de fixation coffret S22                   </t>
  </si>
  <si>
    <t>9002079</t>
  </si>
  <si>
    <t>1000003574</t>
  </si>
  <si>
    <t xml:space="preserve">COFGE95                  </t>
  </si>
  <si>
    <t>01136</t>
  </si>
  <si>
    <t xml:space="preserve">Grille d'étoilement GE S20                        </t>
  </si>
  <si>
    <t>9002167</t>
  </si>
  <si>
    <t>1000003577</t>
  </si>
  <si>
    <t xml:space="preserve">COFGES262BKS20S15        </t>
  </si>
  <si>
    <t>68189</t>
  </si>
  <si>
    <t>Grille d'étoilement S26 150² 2 bchts + kit S20/S15</t>
  </si>
  <si>
    <t>9002059</t>
  </si>
  <si>
    <t>1000003578</t>
  </si>
  <si>
    <t xml:space="preserve">COFGES263B               </t>
  </si>
  <si>
    <t>68100</t>
  </si>
  <si>
    <t xml:space="preserve">Grille d'étoilement S26 150² 3 bchts              </t>
  </si>
  <si>
    <t>9002127</t>
  </si>
  <si>
    <t>1000003579</t>
  </si>
  <si>
    <t xml:space="preserve">COFGES263BKFS20          </t>
  </si>
  <si>
    <t>68098</t>
  </si>
  <si>
    <t xml:space="preserve">Grille d'étoilement S26 150² 3bchts  pour S20     </t>
  </si>
  <si>
    <t>9002180</t>
  </si>
  <si>
    <t>1000003581</t>
  </si>
  <si>
    <t xml:space="preserve">COFGFCS25150             </t>
  </si>
  <si>
    <t>12129</t>
  </si>
  <si>
    <t>9002181</t>
  </si>
  <si>
    <t>1000003582</t>
  </si>
  <si>
    <t xml:space="preserve">COFGFCS25240             </t>
  </si>
  <si>
    <t>12128</t>
  </si>
  <si>
    <t>9002168</t>
  </si>
  <si>
    <t>1000003583</t>
  </si>
  <si>
    <t xml:space="preserve">COFGFCS26IP2X150         </t>
  </si>
  <si>
    <t>68116</t>
  </si>
  <si>
    <t xml:space="preserve">Grille de fausse coupure S26 IP2X 150MM²          </t>
  </si>
  <si>
    <t>9002169</t>
  </si>
  <si>
    <t>1000003584</t>
  </si>
  <si>
    <t xml:space="preserve">COFGFCS26IP2X150KS20     </t>
  </si>
  <si>
    <t>68190</t>
  </si>
  <si>
    <t>Grille de fausse coupure S26 IP2X 150MM² + kit S20</t>
  </si>
  <si>
    <t>9002515</t>
  </si>
  <si>
    <t>1000003585</t>
  </si>
  <si>
    <t xml:space="preserve">COFGRPCIB                </t>
  </si>
  <si>
    <t>80138</t>
  </si>
  <si>
    <t xml:space="preserve">Grille de repiquage CIBE 3x35                     </t>
  </si>
  <si>
    <t>9002165</t>
  </si>
  <si>
    <t>1000003586</t>
  </si>
  <si>
    <t xml:space="preserve">COFGRS23                 </t>
  </si>
  <si>
    <t>67630</t>
  </si>
  <si>
    <t xml:space="preserve">Grille de repiquage à perfo d'isolant S 23        </t>
  </si>
  <si>
    <t>9002170</t>
  </si>
  <si>
    <t>1000003587</t>
  </si>
  <si>
    <t xml:space="preserve">COFK2EMBISOS22           </t>
  </si>
  <si>
    <t>68117</t>
  </si>
  <si>
    <t xml:space="preserve">Lot de deux embouts isolants S22                  </t>
  </si>
  <si>
    <t>9002166</t>
  </si>
  <si>
    <t>1000003589</t>
  </si>
  <si>
    <t xml:space="preserve">COFKFGES26S15            </t>
  </si>
  <si>
    <t>68101</t>
  </si>
  <si>
    <t xml:space="preserve">Kit de fixation GE S26 - S15                      </t>
  </si>
  <si>
    <t>9002060</t>
  </si>
  <si>
    <t>1000003590</t>
  </si>
  <si>
    <t xml:space="preserve">COFKFGES26S20            </t>
  </si>
  <si>
    <t>68102</t>
  </si>
  <si>
    <t xml:space="preserve">Kit fixation GE S26 - S20                         </t>
  </si>
  <si>
    <t>9002061</t>
  </si>
  <si>
    <t>1000003591</t>
  </si>
  <si>
    <t xml:space="preserve">COFKTS22                 </t>
  </si>
  <si>
    <t>66060</t>
  </si>
  <si>
    <t xml:space="preserve">Kit triphasé S22                                  </t>
  </si>
  <si>
    <t>9002502</t>
  </si>
  <si>
    <t>1000003592</t>
  </si>
  <si>
    <t xml:space="preserve">COFMODARBPS20            </t>
  </si>
  <si>
    <t>26466</t>
  </si>
  <si>
    <t xml:space="preserve">Module arrivée bipolaire MODAR S20                </t>
  </si>
  <si>
    <t>9002139</t>
  </si>
  <si>
    <t>1000003593</t>
  </si>
  <si>
    <t xml:space="preserve">COFMODEP2UPCPIS20        </t>
  </si>
  <si>
    <t>26851</t>
  </si>
  <si>
    <t>2 modules départ unip.av.con.à perfo MODEP CPI S20</t>
  </si>
  <si>
    <t>9002503</t>
  </si>
  <si>
    <t>1000003594</t>
  </si>
  <si>
    <t xml:space="preserve">COFMODEP2UPS20           </t>
  </si>
  <si>
    <t>26467</t>
  </si>
  <si>
    <t xml:space="preserve">2 modules départ unipolaires MODEP S20            </t>
  </si>
  <si>
    <t>9002130</t>
  </si>
  <si>
    <t>1000003595</t>
  </si>
  <si>
    <t xml:space="preserve">COFPAMBSCCS15            </t>
  </si>
  <si>
    <t>11050</t>
  </si>
  <si>
    <t xml:space="preserve">Panneau bois nu S 15                              </t>
  </si>
  <si>
    <t>9002186</t>
  </si>
  <si>
    <t>1000003596</t>
  </si>
  <si>
    <t xml:space="preserve">COFPAMM3060AS15          </t>
  </si>
  <si>
    <t>11047</t>
  </si>
  <si>
    <t xml:space="preserve">Panneau bois équipé mono 60A pour S15             </t>
  </si>
  <si>
    <t>9002121</t>
  </si>
  <si>
    <t>1000003598</t>
  </si>
  <si>
    <t xml:space="preserve">COFPAMMONOS20            </t>
  </si>
  <si>
    <t>54010</t>
  </si>
  <si>
    <t xml:space="preserve">Panneau mono TAM - S20                            </t>
  </si>
  <si>
    <t>9002520</t>
  </si>
  <si>
    <t>1000003599</t>
  </si>
  <si>
    <t xml:space="preserve">COFPAMT2CIB              </t>
  </si>
  <si>
    <t>80368</t>
  </si>
  <si>
    <t xml:space="preserve">Panneau amovible CIBE type 2 monophasé            </t>
  </si>
  <si>
    <t>9002122</t>
  </si>
  <si>
    <t>1000003601</t>
  </si>
  <si>
    <t xml:space="preserve">COFPAMTRIS20             </t>
  </si>
  <si>
    <t>54012</t>
  </si>
  <si>
    <t xml:space="preserve">Panneau tri TAT - S20                             </t>
  </si>
  <si>
    <t>9002080</t>
  </si>
  <si>
    <t>1000003602</t>
  </si>
  <si>
    <t xml:space="preserve">COFPETRS20               </t>
  </si>
  <si>
    <t>33210</t>
  </si>
  <si>
    <t xml:space="preserve">Porte S20 + ETR                                   </t>
  </si>
  <si>
    <t>9002117</t>
  </si>
  <si>
    <t>1000003605</t>
  </si>
  <si>
    <t xml:space="preserve">COFS20                   </t>
  </si>
  <si>
    <t>26858</t>
  </si>
  <si>
    <t xml:space="preserve">Coffret vide S20                                  </t>
  </si>
  <si>
    <t>9002118</t>
  </si>
  <si>
    <t>1000003606</t>
  </si>
  <si>
    <t xml:space="preserve">COFS20MONO               </t>
  </si>
  <si>
    <t>21084</t>
  </si>
  <si>
    <t xml:space="preserve">Coffret mono S20M                                 </t>
  </si>
  <si>
    <t>9002115</t>
  </si>
  <si>
    <t>1000003607</t>
  </si>
  <si>
    <t xml:space="preserve">COFS20MONOETR            </t>
  </si>
  <si>
    <t>33203</t>
  </si>
  <si>
    <t xml:space="preserve">Coffret mono + téléreport - S20M+ETR              </t>
  </si>
  <si>
    <t>9002066</t>
  </si>
  <si>
    <t>1000003608</t>
  </si>
  <si>
    <t xml:space="preserve">COFS20MT                 </t>
  </si>
  <si>
    <t>26553</t>
  </si>
  <si>
    <t xml:space="preserve">Coffret mono-tri S20 MT                           </t>
  </si>
  <si>
    <t>9002067</t>
  </si>
  <si>
    <t>1000003609</t>
  </si>
  <si>
    <t xml:space="preserve">COFS20MTETR              </t>
  </si>
  <si>
    <t>33207</t>
  </si>
  <si>
    <t xml:space="preserve">Coffret Mono-tri + Téléreport - S20MT + ETR       </t>
  </si>
  <si>
    <t>9002138</t>
  </si>
  <si>
    <t>1000003611</t>
  </si>
  <si>
    <t xml:space="preserve">COFS20MTPAMNOETR         </t>
  </si>
  <si>
    <t>33209</t>
  </si>
  <si>
    <t xml:space="preserve">Coffret S20 MT + TAMT + téléreport                </t>
  </si>
  <si>
    <t>9002062</t>
  </si>
  <si>
    <t>1000003612</t>
  </si>
  <si>
    <t xml:space="preserve">COFS20PAMMT              </t>
  </si>
  <si>
    <t>26464</t>
  </si>
  <si>
    <t xml:space="preserve">Panneau mono-tri TAMT S20                         </t>
  </si>
  <si>
    <t>9002148</t>
  </si>
  <si>
    <t>1000003613</t>
  </si>
  <si>
    <t xml:space="preserve">COFS20SOTATT2            </t>
  </si>
  <si>
    <t>80785</t>
  </si>
  <si>
    <t>Coffret sur socle+panneau bcht long type 2 tri S20</t>
  </si>
  <si>
    <t>9002147</t>
  </si>
  <si>
    <t>1000003616</t>
  </si>
  <si>
    <t xml:space="preserve">COFS20TATT2              </t>
  </si>
  <si>
    <t>67969</t>
  </si>
  <si>
    <t xml:space="preserve">Coffret + panneau bcht long type 2 tri S20        </t>
  </si>
  <si>
    <t>9002119</t>
  </si>
  <si>
    <t>1000003617</t>
  </si>
  <si>
    <t xml:space="preserve">COFS20TRI                </t>
  </si>
  <si>
    <t>21118</t>
  </si>
  <si>
    <t xml:space="preserve">Coffret tri S20T                                  </t>
  </si>
  <si>
    <t>9002116</t>
  </si>
  <si>
    <t>1000003618</t>
  </si>
  <si>
    <t xml:space="preserve">COFS20TRIETR             </t>
  </si>
  <si>
    <t>33205</t>
  </si>
  <si>
    <t xml:space="preserve">Coffret tri + téléreport - S20T+ETR               </t>
  </si>
  <si>
    <t>9002204</t>
  </si>
  <si>
    <t>1000003619</t>
  </si>
  <si>
    <t xml:space="preserve">COFS20TRIPAMNO           </t>
  </si>
  <si>
    <t>21096</t>
  </si>
  <si>
    <t xml:space="preserve">Coffret tri + panneau amovible non obturé         </t>
  </si>
  <si>
    <t>9002156</t>
  </si>
  <si>
    <t>1000003623</t>
  </si>
  <si>
    <t xml:space="preserve">COFS22HTMTA2D2ETR        </t>
  </si>
  <si>
    <t>66047</t>
  </si>
  <si>
    <t xml:space="preserve">Coffret haut mono/tri A2/D2 + téléreport S22      </t>
  </si>
  <si>
    <t>9002157</t>
  </si>
  <si>
    <t>1000003625</t>
  </si>
  <si>
    <t xml:space="preserve">COFS22HTMTA4D2ETR        </t>
  </si>
  <si>
    <t>67064</t>
  </si>
  <si>
    <t xml:space="preserve">Coffret haut mono/tri A4/D2 + téléreport S22      </t>
  </si>
  <si>
    <t>9002154</t>
  </si>
  <si>
    <t>1000003626</t>
  </si>
  <si>
    <t xml:space="preserve">COFS22HTPAMT2            </t>
  </si>
  <si>
    <t>66969</t>
  </si>
  <si>
    <t xml:space="preserve">Coffret haut + Pl brcht type 2 S22                </t>
  </si>
  <si>
    <t>9002183</t>
  </si>
  <si>
    <t>1000003629</t>
  </si>
  <si>
    <t xml:space="preserve">COFS22HTSORA2D2PAMT2M    </t>
  </si>
  <si>
    <t>67567</t>
  </si>
  <si>
    <t>Cof.haut s/socle S22 équipé platine prééquip.bt lg</t>
  </si>
  <si>
    <t>9002068</t>
  </si>
  <si>
    <t>1000003632</t>
  </si>
  <si>
    <t xml:space="preserve">COFS22MTA2D2             </t>
  </si>
  <si>
    <t>66952</t>
  </si>
  <si>
    <t xml:space="preserve">Coffret simple mono/tri A2/D2 S22                 </t>
  </si>
  <si>
    <t>9002153</t>
  </si>
  <si>
    <t>1000003633</t>
  </si>
  <si>
    <t xml:space="preserve">COFS22MTB4DA4D2          </t>
  </si>
  <si>
    <t>67055</t>
  </si>
  <si>
    <t xml:space="preserve">Coffret simple mono/tri A4/D2 + D4D S22           </t>
  </si>
  <si>
    <t>9002152</t>
  </si>
  <si>
    <t>1000003635</t>
  </si>
  <si>
    <t xml:space="preserve">COFS22MTETRA4D2          </t>
  </si>
  <si>
    <t>67062</t>
  </si>
  <si>
    <t xml:space="preserve">Coffret simple mono/tri A4/D2 + téléreport S22    </t>
  </si>
  <si>
    <t>9002205</t>
  </si>
  <si>
    <t>1000003636</t>
  </si>
  <si>
    <t xml:space="preserve">COFS50EP                 </t>
  </si>
  <si>
    <t>69185</t>
  </si>
  <si>
    <t>Coffret de façade et d'illuminations vide type S50</t>
  </si>
  <si>
    <t>9002051</t>
  </si>
  <si>
    <t>1000003637</t>
  </si>
  <si>
    <t xml:space="preserve">COFSODS20                </t>
  </si>
  <si>
    <t>54037</t>
  </si>
  <si>
    <t xml:space="preserve">Socle double S20 D                                </t>
  </si>
  <si>
    <t>9002134</t>
  </si>
  <si>
    <t>1000003639</t>
  </si>
  <si>
    <t xml:space="preserve">COFSOOES15IV             </t>
  </si>
  <si>
    <t>21012</t>
  </si>
  <si>
    <t xml:space="preserve">Socle ouvrant et équipable S15 Ivoire             </t>
  </si>
  <si>
    <t>9002132</t>
  </si>
  <si>
    <t>1000003641</t>
  </si>
  <si>
    <t xml:space="preserve">COFSOONES15IV            </t>
  </si>
  <si>
    <t>21011</t>
  </si>
  <si>
    <t xml:space="preserve">Socle ouvrant non équipable S15 Ivoire            </t>
  </si>
  <si>
    <t>9002189</t>
  </si>
  <si>
    <t>1000003642</t>
  </si>
  <si>
    <t xml:space="preserve">COFSORS22HT              </t>
  </si>
  <si>
    <t>67345</t>
  </si>
  <si>
    <t xml:space="preserve">Socle pour coffret haut S22                       </t>
  </si>
  <si>
    <t>9002070</t>
  </si>
  <si>
    <t>1000003643</t>
  </si>
  <si>
    <t xml:space="preserve">COFSOS20                 </t>
  </si>
  <si>
    <t>21089</t>
  </si>
  <si>
    <t xml:space="preserve">Socle simple S20                                  </t>
  </si>
  <si>
    <t>9002071</t>
  </si>
  <si>
    <t>1000003644</t>
  </si>
  <si>
    <t xml:space="preserve">COFSOS22                 </t>
  </si>
  <si>
    <t>80788</t>
  </si>
  <si>
    <t xml:space="preserve">Socle pour coffret simple S22                     </t>
  </si>
  <si>
    <t>9002126</t>
  </si>
  <si>
    <t>1000003645</t>
  </si>
  <si>
    <t xml:space="preserve">COFTABPOLYTADS20         </t>
  </si>
  <si>
    <t>26164</t>
  </si>
  <si>
    <t xml:space="preserve">Tableau S20 polyvalent TAD - S20                  </t>
  </si>
  <si>
    <t>9002142</t>
  </si>
  <si>
    <t>1000003647</t>
  </si>
  <si>
    <t xml:space="preserve">COFTAMOBTCPIS20          </t>
  </si>
  <si>
    <t>26849</t>
  </si>
  <si>
    <t xml:space="preserve">Panneau mono obturé TAM OBT CPI S20               </t>
  </si>
  <si>
    <t>9002063</t>
  </si>
  <si>
    <t>1000003649</t>
  </si>
  <si>
    <t xml:space="preserve">COFTAMTOBTCPIS20         </t>
  </si>
  <si>
    <t>26850</t>
  </si>
  <si>
    <t xml:space="preserve">Panneau mono/tri obturé TAMT OBT CPI S20          </t>
  </si>
  <si>
    <t>9002143</t>
  </si>
  <si>
    <t>1000003650</t>
  </si>
  <si>
    <t xml:space="preserve">COFTATOBTCPIS20          </t>
  </si>
  <si>
    <t>33387</t>
  </si>
  <si>
    <t xml:space="preserve">Panneau tri obturé TAT OBT CPI S20                </t>
  </si>
  <si>
    <t>9002146</t>
  </si>
  <si>
    <t>1000003651</t>
  </si>
  <si>
    <t xml:space="preserve">COFTATT2S20              </t>
  </si>
  <si>
    <t>67970</t>
  </si>
  <si>
    <t xml:space="preserve">Panneau branchement long type 2 tri S20           </t>
  </si>
  <si>
    <t>9002191</t>
  </si>
  <si>
    <t>1000003652</t>
  </si>
  <si>
    <t xml:space="preserve">COFTATT2S22              </t>
  </si>
  <si>
    <t>66926</t>
  </si>
  <si>
    <t xml:space="preserve">Panneau amovible S22 branch. type 2 mono.         </t>
  </si>
  <si>
    <t>2386107</t>
  </si>
  <si>
    <t>1000003684</t>
  </si>
  <si>
    <t xml:space="preserve">CPBF                     </t>
  </si>
  <si>
    <t xml:space="preserve">Coffret pour feuillard et outillage.              </t>
  </si>
  <si>
    <t>1700100</t>
  </si>
  <si>
    <t>1000003725</t>
  </si>
  <si>
    <t xml:space="preserve">CPET12                   </t>
  </si>
  <si>
    <t xml:space="preserve">Corde Polyamide blanche 100m Ø12mm                </t>
  </si>
  <si>
    <t>1356119</t>
  </si>
  <si>
    <t>1000003861</t>
  </si>
  <si>
    <t xml:space="preserve">CPM                      </t>
  </si>
  <si>
    <t xml:space="preserve">Clé pliante modulable(le jeu de 4)-D/H/M/T-       </t>
  </si>
  <si>
    <t>1700102</t>
  </si>
  <si>
    <t>1000003874</t>
  </si>
  <si>
    <t xml:space="preserve">CPN012                   </t>
  </si>
  <si>
    <t xml:space="preserve">Corde Polye.noir 3tor.12,2 - L100m-200 DAN        </t>
  </si>
  <si>
    <t>1700103</t>
  </si>
  <si>
    <t>1000003882</t>
  </si>
  <si>
    <t xml:space="preserve">CPP012                   </t>
  </si>
  <si>
    <t xml:space="preserve">Corde Polyp.jaune 3tor.12,7 - L100m-120 DAN       </t>
  </si>
  <si>
    <t>1700104</t>
  </si>
  <si>
    <t>1000003883</t>
  </si>
  <si>
    <t xml:space="preserve">CPPB012                  </t>
  </si>
  <si>
    <t xml:space="preserve">Corde Polyp.blanche 4torons diam.12 L=20          </t>
  </si>
  <si>
    <t>1700105</t>
  </si>
  <si>
    <t>1000003886</t>
  </si>
  <si>
    <t xml:space="preserve">CPR010                   </t>
  </si>
  <si>
    <t xml:space="preserve">Corde Poly.tres.10mm-80 DAN - L=100m              </t>
  </si>
  <si>
    <t>1700106</t>
  </si>
  <si>
    <t>1000003887</t>
  </si>
  <si>
    <t xml:space="preserve">CPR012                   </t>
  </si>
  <si>
    <t xml:space="preserve">Corde Polypropylène blanche toronnée              </t>
  </si>
  <si>
    <t>1700107</t>
  </si>
  <si>
    <t>1000003896</t>
  </si>
  <si>
    <t xml:space="preserve">CPRT10                   </t>
  </si>
  <si>
    <t xml:space="preserve">Corde Polye.tressée 10mm - L100m - 80DAN          </t>
  </si>
  <si>
    <t>9812430</t>
  </si>
  <si>
    <t>1000003929</t>
  </si>
  <si>
    <t xml:space="preserve">CPTAU150                 </t>
  </si>
  <si>
    <t xml:space="preserve">Cosse préisolée BTrétreint Hex. Al/Cu- 150²       </t>
  </si>
  <si>
    <t>9812572</t>
  </si>
  <si>
    <t>1000003930</t>
  </si>
  <si>
    <t xml:space="preserve">CPTAU16                  </t>
  </si>
  <si>
    <t xml:space="preserve">Cosse préisolée BTrétreint Hex. Al/Cu- 16²        </t>
  </si>
  <si>
    <t>9812573</t>
  </si>
  <si>
    <t>1000003935</t>
  </si>
  <si>
    <t xml:space="preserve">CPTAU25                  </t>
  </si>
  <si>
    <t xml:space="preserve">Cosse préisolée BTrétreint Hex. Al/Cu- 25²        </t>
  </si>
  <si>
    <t>9812214</t>
  </si>
  <si>
    <t>1000003942</t>
  </si>
  <si>
    <t xml:space="preserve">CPTAU54                  </t>
  </si>
  <si>
    <t xml:space="preserve">Cosse préisolée BTrétreint Hex. Al/Cu- 54²        </t>
  </si>
  <si>
    <t>9812215</t>
  </si>
  <si>
    <t>1000003943</t>
  </si>
  <si>
    <t xml:space="preserve">CPTAU70                  </t>
  </si>
  <si>
    <t xml:space="preserve">Cosse préisolée BTrétreint Hex. Al/Cu- 70²        </t>
  </si>
  <si>
    <t>3557658</t>
  </si>
  <si>
    <t>1000003964</t>
  </si>
  <si>
    <t xml:space="preserve">CRA25                    </t>
  </si>
  <si>
    <t xml:space="preserve">Console pour renvoi d'angle                       </t>
  </si>
  <si>
    <t>9399800</t>
  </si>
  <si>
    <t>1000003970</t>
  </si>
  <si>
    <t xml:space="preserve">CRB1025                  </t>
  </si>
  <si>
    <t xml:space="preserve">Capuchon thermo-rétractable pour 10²- 35²         </t>
  </si>
  <si>
    <t>9399803</t>
  </si>
  <si>
    <t>1000003971</t>
  </si>
  <si>
    <t xml:space="preserve">CRC1627                  </t>
  </si>
  <si>
    <t xml:space="preserve">Capuchon thermo-rétractable pour Ø 16-27mm        </t>
  </si>
  <si>
    <t>9399804</t>
  </si>
  <si>
    <t>1000003972</t>
  </si>
  <si>
    <t xml:space="preserve">CRC2648                  </t>
  </si>
  <si>
    <t xml:space="preserve">Capuchon thermo-rétractable pour ø 26-48mm        </t>
  </si>
  <si>
    <t>9399805</t>
  </si>
  <si>
    <t>1000003973</t>
  </si>
  <si>
    <t xml:space="preserve">CRC4680                  </t>
  </si>
  <si>
    <t xml:space="preserve">Capuchon thermo-rétractable pour Ø 46-80mm        </t>
  </si>
  <si>
    <t>3665003</t>
  </si>
  <si>
    <t>1000003977</t>
  </si>
  <si>
    <t xml:space="preserve">CRIA                     </t>
  </si>
  <si>
    <t xml:space="preserve">Croissant de renvoi isolé 1 anneau pour branch.   </t>
  </si>
  <si>
    <t>3665002</t>
  </si>
  <si>
    <t>1000003978</t>
  </si>
  <si>
    <t xml:space="preserve">CRIN                     </t>
  </si>
  <si>
    <t xml:space="preserve">Croissant de renvoi isolé 2 anneaux pour branch.  </t>
  </si>
  <si>
    <t>9399802</t>
  </si>
  <si>
    <t>1000003990</t>
  </si>
  <si>
    <t xml:space="preserve">CRR150                   </t>
  </si>
  <si>
    <t xml:space="preserve">Capuchon thermo-rétractable pour 95²-240²         </t>
  </si>
  <si>
    <t>9399801</t>
  </si>
  <si>
    <t>1000003991</t>
  </si>
  <si>
    <t xml:space="preserve">CRR1670                  </t>
  </si>
  <si>
    <t xml:space="preserve">Capuchon thermo-rétractable pour 16² -95²         </t>
  </si>
  <si>
    <t>3551660</t>
  </si>
  <si>
    <t>1000003995</t>
  </si>
  <si>
    <t xml:space="preserve">CS10                     </t>
  </si>
  <si>
    <t>CA1500</t>
  </si>
  <si>
    <t xml:space="preserve">Console d'ancrage sur support pour PA 54-1500     </t>
  </si>
  <si>
    <t>3551666</t>
  </si>
  <si>
    <t>1000003997</t>
  </si>
  <si>
    <t xml:space="preserve">CS101500*                </t>
  </si>
  <si>
    <t>3551664</t>
  </si>
  <si>
    <t>1000003998</t>
  </si>
  <si>
    <t xml:space="preserve">CS102000                 </t>
  </si>
  <si>
    <t xml:space="preserve">Console d'ancrage sur support pour PA70-2000      </t>
  </si>
  <si>
    <t>3557613</t>
  </si>
  <si>
    <t>1000004001</t>
  </si>
  <si>
    <t xml:space="preserve">CS10W2£                  </t>
  </si>
  <si>
    <t xml:space="preserve">Console d'ancrage sur façade : bipode             </t>
  </si>
  <si>
    <t>3557605</t>
  </si>
  <si>
    <t>1000004002</t>
  </si>
  <si>
    <t xml:space="preserve">CS10W3*                  </t>
  </si>
  <si>
    <t xml:space="preserve">Console d'ancrage sur façade : tripode            </t>
  </si>
  <si>
    <t>3551659</t>
  </si>
  <si>
    <t>1000004004</t>
  </si>
  <si>
    <t xml:space="preserve">CS14                     </t>
  </si>
  <si>
    <t xml:space="preserve">Console de suspension sur support 1500 daN        </t>
  </si>
  <si>
    <t>3541703</t>
  </si>
  <si>
    <t>1000004011</t>
  </si>
  <si>
    <t xml:space="preserve">CSBC1207                 </t>
  </si>
  <si>
    <t xml:space="preserve">Console D'Ancrage Avec Crochet-Dia 12Mm           </t>
  </si>
  <si>
    <t>3551648</t>
  </si>
  <si>
    <t>1000004012</t>
  </si>
  <si>
    <t xml:space="preserve">CSBC1407                 </t>
  </si>
  <si>
    <t xml:space="preserve">Console Crochet Dia.14-Eloig.Sup.70 Mm            </t>
  </si>
  <si>
    <t>3551655</t>
  </si>
  <si>
    <t>1000004014</t>
  </si>
  <si>
    <t xml:space="preserve">CSBC1607                 </t>
  </si>
  <si>
    <t xml:space="preserve">Console Crochet Dia.16-Eloig.Sup.70 Mm            </t>
  </si>
  <si>
    <t>2563621</t>
  </si>
  <si>
    <t>1000004016</t>
  </si>
  <si>
    <t xml:space="preserve">CSBFC                    </t>
  </si>
  <si>
    <t>CSB+EC8ES</t>
  </si>
  <si>
    <t>40374S</t>
  </si>
  <si>
    <t>1000004026</t>
  </si>
  <si>
    <t xml:space="preserve">CS25                     </t>
  </si>
  <si>
    <t xml:space="preserve">Console de suspension                             </t>
  </si>
  <si>
    <t>1700279</t>
  </si>
  <si>
    <t>1000004027</t>
  </si>
  <si>
    <t xml:space="preserve">CSC12                    </t>
  </si>
  <si>
    <t xml:space="preserve">Console à crochet 1200 daN                        </t>
  </si>
  <si>
    <t>4802702</t>
  </si>
  <si>
    <t>1000004040</t>
  </si>
  <si>
    <t xml:space="preserve">CSD250A24-50             </t>
  </si>
  <si>
    <t>3 CSD250-A-24-50</t>
  </si>
  <si>
    <t xml:space="preserve">Trousse 3 con.sép.droit 24kV-cond Al 50²          </t>
  </si>
  <si>
    <t>4802703</t>
  </si>
  <si>
    <t>1000004043</t>
  </si>
  <si>
    <t xml:space="preserve">CSD250A24-95             </t>
  </si>
  <si>
    <t>3 CSD250-A-24-95</t>
  </si>
  <si>
    <t xml:space="preserve">Trousse 3 con.sép.droit 24kV-cond Al 95²          </t>
  </si>
  <si>
    <t>4802707</t>
  </si>
  <si>
    <t>1000004048</t>
  </si>
  <si>
    <t xml:space="preserve">CSD250-A-RSM50-95        </t>
  </si>
  <si>
    <t>3 CSD-250-A-RSM-24-50/95</t>
  </si>
  <si>
    <t>Trousse 3 con.sép.droit type A 24 kV av.raccord SM</t>
  </si>
  <si>
    <t>4802704</t>
  </si>
  <si>
    <t>1000004057</t>
  </si>
  <si>
    <t xml:space="preserve">CSE250A2450              </t>
  </si>
  <si>
    <t>3 CSE-250-A-24-50</t>
  </si>
  <si>
    <t xml:space="preserve">Trousse 3 con.sép.équerre 24kV/250A 50mm² Al      </t>
  </si>
  <si>
    <t>4802705</t>
  </si>
  <si>
    <t>1000004059</t>
  </si>
  <si>
    <t xml:space="preserve">CSE250A2495              </t>
  </si>
  <si>
    <t>3 CSE-250-A-24-95</t>
  </si>
  <si>
    <t xml:space="preserve">Trousse 3 con.sép.équerre 24kV - cond Al 95²      </t>
  </si>
  <si>
    <t>4802706</t>
  </si>
  <si>
    <t>1000004064</t>
  </si>
  <si>
    <t xml:space="preserve">CSE250ARSM5095           </t>
  </si>
  <si>
    <t>3 CSE-250-A-RSM-24-50/95</t>
  </si>
  <si>
    <t xml:space="preserve">Trousse 3 con.sép.éq. type A 24 kV av. raccord SM </t>
  </si>
  <si>
    <t>9002092</t>
  </si>
  <si>
    <t>1000010864</t>
  </si>
  <si>
    <t xml:space="preserve">REMBTCOF750              </t>
  </si>
  <si>
    <t>67993</t>
  </si>
  <si>
    <t xml:space="preserve">REMBT coffret S 20 sur socle H750                 </t>
  </si>
  <si>
    <t>9002091</t>
  </si>
  <si>
    <t>1000010865</t>
  </si>
  <si>
    <t xml:space="preserve">REMBTCOF930              </t>
  </si>
  <si>
    <t>67951</t>
  </si>
  <si>
    <t xml:space="preserve">REMBT coffret S 20 sur socle                      </t>
  </si>
  <si>
    <t>9002231</t>
  </si>
  <si>
    <t>1000010866</t>
  </si>
  <si>
    <t xml:space="preserve">REMBTCOFBETRJB459        </t>
  </si>
  <si>
    <t>80023</t>
  </si>
  <si>
    <t xml:space="preserve">Coffret borne REMBT + téléreport + JDB 450        </t>
  </si>
  <si>
    <t>9002095</t>
  </si>
  <si>
    <t>1000010871</t>
  </si>
  <si>
    <t xml:space="preserve">REMBTCOFBRETR            </t>
  </si>
  <si>
    <t>67961</t>
  </si>
  <si>
    <t xml:space="preserve">REMBT coffret S 20 sur BR + ETR                   </t>
  </si>
  <si>
    <t>9002093</t>
  </si>
  <si>
    <t>1000010872</t>
  </si>
  <si>
    <t xml:space="preserve">REMBTCOFETR750           </t>
  </si>
  <si>
    <t>67994</t>
  </si>
  <si>
    <t xml:space="preserve">REMBT coffret S 20 sur socle + ETR H750           </t>
  </si>
  <si>
    <t>9002064</t>
  </si>
  <si>
    <t>1000010873</t>
  </si>
  <si>
    <t xml:space="preserve">REMBTCOFETR930           </t>
  </si>
  <si>
    <t>67952</t>
  </si>
  <si>
    <t xml:space="preserve">REMBT coffret S 20 sur socle + ETR                </t>
  </si>
  <si>
    <t>9002195</t>
  </si>
  <si>
    <t>1000010874</t>
  </si>
  <si>
    <t xml:space="preserve">REMBTCOFETRS20JB306      </t>
  </si>
  <si>
    <t>80017</t>
  </si>
  <si>
    <t xml:space="preserve">Coffret S20 + socle REMBT + téléreport JDB 300    </t>
  </si>
  <si>
    <t>9002193</t>
  </si>
  <si>
    <t>1000010875</t>
  </si>
  <si>
    <t xml:space="preserve">REMBTCOFS19              </t>
  </si>
  <si>
    <t>67957</t>
  </si>
  <si>
    <t xml:space="preserve">Coffret S19 + socle REMBT                         </t>
  </si>
  <si>
    <t>9002192</t>
  </si>
  <si>
    <t>1000010876</t>
  </si>
  <si>
    <t xml:space="preserve">REMBTCOFS19ETR           </t>
  </si>
  <si>
    <t>67831N</t>
  </si>
  <si>
    <t xml:space="preserve">Coffret S19 + socle REMBT + téléreport            </t>
  </si>
  <si>
    <t>9002199</t>
  </si>
  <si>
    <t>1000010877</t>
  </si>
  <si>
    <t xml:space="preserve">REMBTCOFS19SOETRJB459    </t>
  </si>
  <si>
    <t>80021</t>
  </si>
  <si>
    <t xml:space="preserve">Coffret S19 + socle REMBT + téléreport JDB 450    </t>
  </si>
  <si>
    <t>9002198</t>
  </si>
  <si>
    <t>1000010878</t>
  </si>
  <si>
    <t xml:space="preserve">REMBTCOFS19SOJB459       </t>
  </si>
  <si>
    <t>80020</t>
  </si>
  <si>
    <t xml:space="preserve">Coffret S19 + socle REMBT + JDB 450               </t>
  </si>
  <si>
    <t>9002194</t>
  </si>
  <si>
    <t>1000010881</t>
  </si>
  <si>
    <t xml:space="preserve">REMBTCOFS20JB306         </t>
  </si>
  <si>
    <t>80016</t>
  </si>
  <si>
    <t xml:space="preserve">Coffret S20 + socle REMBT + JDB 300               </t>
  </si>
  <si>
    <t>9002085</t>
  </si>
  <si>
    <t>1000010883</t>
  </si>
  <si>
    <t xml:space="preserve">REMBTG2MRR4C400          </t>
  </si>
  <si>
    <t>67960</t>
  </si>
  <si>
    <t xml:space="preserve">REMBT coupure 400A                                </t>
  </si>
  <si>
    <t>9002089</t>
  </si>
  <si>
    <t>1000010885</t>
  </si>
  <si>
    <t xml:space="preserve">REMBTG3MRBMP1035         </t>
  </si>
  <si>
    <t>67825</t>
  </si>
  <si>
    <t xml:space="preserve">REMBT branchement mono protégé 00 - G3            </t>
  </si>
  <si>
    <t>9002088</t>
  </si>
  <si>
    <t>1000010886</t>
  </si>
  <si>
    <t xml:space="preserve">REMBTG3MRBTD1035         </t>
  </si>
  <si>
    <t>67824</t>
  </si>
  <si>
    <t xml:space="preserve">REMBT branchement tétra 3x35² direct - G3         </t>
  </si>
  <si>
    <t>9002090</t>
  </si>
  <si>
    <t>1000010887</t>
  </si>
  <si>
    <t xml:space="preserve">REMBTG3MRBTP1035         </t>
  </si>
  <si>
    <t>67826</t>
  </si>
  <si>
    <t xml:space="preserve">REMBT branchement tétra protégé 00 - G3           </t>
  </si>
  <si>
    <t>9002087</t>
  </si>
  <si>
    <t>1000010888</t>
  </si>
  <si>
    <t xml:space="preserve">REMBTG3MRR450150         </t>
  </si>
  <si>
    <t>67830</t>
  </si>
  <si>
    <t xml:space="preserve">REMBT ensemble 4 connecteurs 50-150² - G3         </t>
  </si>
  <si>
    <t>9002086</t>
  </si>
  <si>
    <t>1000010889</t>
  </si>
  <si>
    <t xml:space="preserve">REMBTG3MRR450240         </t>
  </si>
  <si>
    <t>67823</t>
  </si>
  <si>
    <t xml:space="preserve">REMBT ensemble 4 connecteurs 50-240² - G3         </t>
  </si>
  <si>
    <t>9002072</t>
  </si>
  <si>
    <t>1000010890</t>
  </si>
  <si>
    <t xml:space="preserve">REMBTJB306               </t>
  </si>
  <si>
    <t>67820</t>
  </si>
  <si>
    <t xml:space="preserve">REMBT JDB 300 / 6 plages                          </t>
  </si>
  <si>
    <t>9002073</t>
  </si>
  <si>
    <t>1000010891</t>
  </si>
  <si>
    <t xml:space="preserve">REMBTJB459               </t>
  </si>
  <si>
    <t>67821</t>
  </si>
  <si>
    <t xml:space="preserve">REMBT JDB 450 / 9 plages                          </t>
  </si>
  <si>
    <t>9002074</t>
  </si>
  <si>
    <t>1000010892</t>
  </si>
  <si>
    <t xml:space="preserve">REMBTJB6012              </t>
  </si>
  <si>
    <t>67822</t>
  </si>
  <si>
    <t xml:space="preserve">REMBT JDB 600 / 12 plages                         </t>
  </si>
  <si>
    <t>9002097</t>
  </si>
  <si>
    <t>1000010897</t>
  </si>
  <si>
    <t xml:space="preserve">REMBTSOD750              </t>
  </si>
  <si>
    <t>67953</t>
  </si>
  <si>
    <t xml:space="preserve">REMBT socle double S 20 / H 750                   </t>
  </si>
  <si>
    <t>9002096</t>
  </si>
  <si>
    <t>1000010898</t>
  </si>
  <si>
    <t xml:space="preserve">REMBTSOD930              </t>
  </si>
  <si>
    <t>67955</t>
  </si>
  <si>
    <t xml:space="preserve">REMBT socle double S 20 / H 930                   </t>
  </si>
  <si>
    <t>9002065</t>
  </si>
  <si>
    <t>1000010900</t>
  </si>
  <si>
    <t xml:space="preserve">REMBTSODETR930           </t>
  </si>
  <si>
    <t>67956</t>
  </si>
  <si>
    <t xml:space="preserve">REMBT socle double S 20 / H 930 + ETR             </t>
  </si>
  <si>
    <t>9002233</t>
  </si>
  <si>
    <t>1000010901</t>
  </si>
  <si>
    <t xml:space="preserve">REMBTSODREHAUETRJB6012   </t>
  </si>
  <si>
    <t>80025</t>
  </si>
  <si>
    <t>Socle double S20 réhaussé REMBT+téléreport+JDB 600</t>
  </si>
  <si>
    <t xml:space="preserve">   </t>
  </si>
  <si>
    <t>67 31 675</t>
  </si>
  <si>
    <t>67 37 531</t>
  </si>
  <si>
    <t>67 23 879</t>
  </si>
  <si>
    <t>67 23 877</t>
  </si>
  <si>
    <t>67 23 829</t>
  </si>
  <si>
    <t>67 23 822</t>
  </si>
  <si>
    <t>69 80 329</t>
  </si>
  <si>
    <t>69 80 815</t>
  </si>
  <si>
    <t>69 80 816</t>
  </si>
  <si>
    <t>44 49 075</t>
  </si>
  <si>
    <t>44 49 087</t>
  </si>
  <si>
    <t>69 80 028</t>
  </si>
  <si>
    <t>69 80 046</t>
  </si>
  <si>
    <t>69 80 520</t>
  </si>
  <si>
    <t>69 80 521</t>
  </si>
  <si>
    <t>69 80 523</t>
  </si>
  <si>
    <t>69 80 441</t>
  </si>
  <si>
    <t>69 80 443</t>
  </si>
  <si>
    <t>69 80 888</t>
  </si>
  <si>
    <t>69 02 031</t>
  </si>
  <si>
    <t>69 80 511</t>
  </si>
  <si>
    <t>69 80 506</t>
  </si>
  <si>
    <t>69 80 503</t>
  </si>
  <si>
    <t>69 80 508</t>
  </si>
  <si>
    <t>69 80 492</t>
  </si>
  <si>
    <t>69 80 510</t>
  </si>
  <si>
    <t>69 80 505</t>
  </si>
  <si>
    <t>69 80 504</t>
  </si>
  <si>
    <t>69 80 836</t>
  </si>
  <si>
    <t>69 80 027</t>
  </si>
  <si>
    <t>69 80 019</t>
  </si>
  <si>
    <t>69 80 020</t>
  </si>
  <si>
    <t>69 80 015</t>
  </si>
  <si>
    <t>69 80 130</t>
  </si>
  <si>
    <t>69 80 131</t>
  </si>
  <si>
    <t>69 80 135</t>
  </si>
  <si>
    <t>69 80 328</t>
  </si>
  <si>
    <t>69 80 327</t>
  </si>
  <si>
    <t>69 80 022</t>
  </si>
  <si>
    <t>69 80 016</t>
  </si>
  <si>
    <t>69 80 014</t>
  </si>
  <si>
    <t>69 80 431</t>
  </si>
  <si>
    <t>69 80 433</t>
  </si>
  <si>
    <t>69 80 429</t>
  </si>
  <si>
    <t>69 80 540</t>
  </si>
  <si>
    <t>69 80 420</t>
  </si>
  <si>
    <t>69 80 424</t>
  </si>
  <si>
    <t>69 80 423</t>
  </si>
  <si>
    <t>69 80 084</t>
  </si>
  <si>
    <t>69 80 023</t>
  </si>
  <si>
    <t>69 80 460</t>
  </si>
  <si>
    <t>69 80 499</t>
  </si>
  <si>
    <t>67 34 458</t>
  </si>
  <si>
    <t>67 34 451</t>
  </si>
  <si>
    <t>67 34 452</t>
  </si>
  <si>
    <t>67 34 455</t>
  </si>
  <si>
    <t>67 34 456</t>
  </si>
  <si>
    <t>68 28 025</t>
  </si>
  <si>
    <t>68 28 770</t>
  </si>
  <si>
    <t>67 72 016</t>
  </si>
  <si>
    <t>67 72 114</t>
  </si>
  <si>
    <t>67 72 019</t>
  </si>
  <si>
    <t>67 72 017</t>
  </si>
  <si>
    <t>67 72 102</t>
  </si>
  <si>
    <t>67 72 110</t>
  </si>
  <si>
    <t>67 72 108</t>
  </si>
  <si>
    <t>67 72 100</t>
  </si>
  <si>
    <t>67 72 040</t>
  </si>
  <si>
    <t>67 72 118</t>
  </si>
  <si>
    <t>Prix GSL</t>
  </si>
  <si>
    <t>Prix Seiffel</t>
  </si>
  <si>
    <t>Prix MINI</t>
  </si>
  <si>
    <t>=GAUCHE(H1;2)&amp;" "&amp;STXT(H1;3;2)&amp;" "&amp;STXT(H1;5;20)</t>
  </si>
  <si>
    <t>SOCLES ET ACCESSOIRES</t>
  </si>
  <si>
    <t>69 80 122</t>
  </si>
  <si>
    <t>Canon de cadenassage Socle S20 (le lot de 10)</t>
  </si>
  <si>
    <t>BOITIERS ET GRILLES DISTRIBUTION</t>
  </si>
  <si>
    <t>69 80 492/93</t>
  </si>
  <si>
    <t>69 80 090</t>
  </si>
  <si>
    <t>Kit d'adaptation 700 cycles/socle S15</t>
  </si>
  <si>
    <r>
      <t xml:space="preserve">Socle simple </t>
    </r>
    <r>
      <rPr>
        <b/>
        <sz val="10"/>
        <rFont val="Arial"/>
        <family val="2"/>
      </rPr>
      <t>SC2300</t>
    </r>
  </si>
  <si>
    <r>
      <t xml:space="preserve">Socle double </t>
    </r>
    <r>
      <rPr>
        <b/>
        <sz val="10"/>
        <rFont val="Arial"/>
        <family val="2"/>
      </rPr>
      <t>SC2300 D</t>
    </r>
  </si>
  <si>
    <r>
      <t>Couvercle de socle</t>
    </r>
    <r>
      <rPr>
        <b/>
        <sz val="10"/>
        <rFont val="Arial"/>
        <family val="2"/>
      </rPr>
      <t xml:space="preserve"> CH2300</t>
    </r>
  </si>
  <si>
    <r>
      <t xml:space="preserve">Grille de repiquage à perfo d'isolant </t>
    </r>
    <r>
      <rPr>
        <b/>
        <sz val="10"/>
        <rFont val="Arial"/>
        <family val="2"/>
      </rPr>
      <t xml:space="preserve">GRP IP2X </t>
    </r>
  </si>
  <si>
    <r>
      <t xml:space="preserve">Grille d'étoilement </t>
    </r>
    <r>
      <rPr>
        <b/>
        <sz val="10"/>
        <rFont val="Arial"/>
        <family val="2"/>
      </rPr>
      <t>GE S 20 - 95</t>
    </r>
    <r>
      <rPr>
        <b/>
        <vertAlign val="superscript"/>
        <sz val="10"/>
        <rFont val="Arial"/>
        <family val="2"/>
      </rPr>
      <t>2</t>
    </r>
  </si>
  <si>
    <r>
      <t xml:space="preserve">Grille d'étoilement </t>
    </r>
    <r>
      <rPr>
        <b/>
        <sz val="10"/>
        <rFont val="Arial"/>
        <family val="2"/>
      </rPr>
      <t>GE S 26 - 150 IP2X  3 brchts + kit S20</t>
    </r>
  </si>
  <si>
    <r>
      <t xml:space="preserve">Grille fausse coupure 150² - 700 cycles </t>
    </r>
    <r>
      <rPr>
        <b/>
        <sz val="10"/>
        <rFont val="Arial"/>
        <family val="2"/>
      </rPr>
      <t>FC150 S 25</t>
    </r>
  </si>
  <si>
    <r>
      <t xml:space="preserve">Grille fausse coupure 150² - </t>
    </r>
    <r>
      <rPr>
        <b/>
        <sz val="10"/>
        <rFont val="Arial"/>
        <family val="2"/>
      </rPr>
      <t>FC150 S 26 IP2X + kit S20</t>
    </r>
  </si>
  <si>
    <r>
      <t xml:space="preserve">Grille fausse coupure 240² - 700 cycles </t>
    </r>
    <r>
      <rPr>
        <b/>
        <sz val="10"/>
        <rFont val="Arial"/>
        <family val="2"/>
      </rPr>
      <t>FC240 S 25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</si>
</sst>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 #,##0.00\ &quot;€&quot;_-;\-* #,##0.00\ &quot;€&quot;_-;_-* &quot;-&quot;??\ &quot;€&quot;_-;_-@_-"/>
    <numFmt numFmtId="43" formatCode="_-* #,##0.00\ _€_-;\-* #,##0.00\ _€_-;_-* &quot;-&quot;??\ _€_-;_-@_-"/>
    <numFmt numFmtId="164" formatCode="#,##0.00\ &quot;F&quot;;\-#,##0.00\ &quot;F&quot;"/>
    <numFmt numFmtId="165" formatCode="_-* #,##0.00\ &quot;F&quot;_-;\-* #,##0.00\ &quot;F&quot;_-;_-* &quot;-&quot;??\ &quot;F&quot;_-;_-@_-"/>
    <numFmt numFmtId="166" formatCode="_-* #,##0.00\ _F_-;\-* #,##0.00\ _F_-;_-* &quot;-&quot;??\ _F_-;_-@_-"/>
    <numFmt numFmtId="167" formatCode="#,##0.00\ &quot;F&quot;"/>
    <numFmt numFmtId="168" formatCode="0.00_)"/>
    <numFmt numFmtId="169" formatCode="[$-40C]d\-mmm\-yy;@"/>
    <numFmt numFmtId="170" formatCode="0#\.###\.##"/>
    <numFmt numFmtId="171" formatCode="0##.###.##"/>
    <numFmt numFmtId="172" formatCode="#,##0.00;\ \-#,##0.0;;"/>
  </numFmts>
  <fonts count="52">
    <font>
      <sz val="10"/>
      <name val="Arial"/>
    </font>
    <font>
      <sz val="10"/>
      <name val="Arial"/>
      <family val="2"/>
    </font>
    <font>
      <b/>
      <sz val="8"/>
      <name val="Arial"/>
      <family val="2"/>
    </font>
    <font>
      <sz val="9"/>
      <name val="Arial"/>
      <family val="2"/>
    </font>
    <font>
      <b/>
      <sz val="10"/>
      <name val="Arial"/>
      <family val="2"/>
    </font>
    <font>
      <sz val="10"/>
      <name val="Arial"/>
      <family val="2"/>
    </font>
    <font>
      <sz val="11"/>
      <name val="Arial"/>
      <family val="2"/>
    </font>
    <font>
      <b/>
      <sz val="12"/>
      <name val="Arial"/>
      <family val="2"/>
    </font>
    <font>
      <sz val="10"/>
      <color indexed="8"/>
      <name val="Arial"/>
      <family val="2"/>
    </font>
    <font>
      <b/>
      <sz val="12"/>
      <color indexed="8"/>
      <name val="Arial"/>
      <family val="2"/>
    </font>
    <font>
      <b/>
      <sz val="10"/>
      <color indexed="8"/>
      <name val="Arial"/>
      <family val="2"/>
    </font>
    <font>
      <b/>
      <sz val="12"/>
      <color indexed="10"/>
      <name val="Arial"/>
      <family val="2"/>
    </font>
    <font>
      <b/>
      <sz val="10"/>
      <color indexed="10"/>
      <name val="Arial"/>
      <family val="2"/>
    </font>
    <font>
      <b/>
      <sz val="9"/>
      <name val="Arial"/>
      <family val="2"/>
    </font>
    <font>
      <sz val="24"/>
      <color indexed="10"/>
      <name val="Arial"/>
      <family val="2"/>
    </font>
    <font>
      <b/>
      <sz val="10"/>
      <color indexed="12"/>
      <name val="Arial"/>
      <family val="2"/>
    </font>
    <font>
      <b/>
      <sz val="12"/>
      <color indexed="12"/>
      <name val="Arial"/>
      <family val="2"/>
    </font>
    <font>
      <b/>
      <sz val="10"/>
      <color indexed="57"/>
      <name val="Arial"/>
      <family val="2"/>
    </font>
    <font>
      <b/>
      <sz val="12"/>
      <color indexed="57"/>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Comic Sans MS"/>
      <family val="4"/>
    </font>
    <font>
      <sz val="11"/>
      <color indexed="62"/>
      <name val="Calibri"/>
      <family val="2"/>
    </font>
    <font>
      <sz val="11"/>
      <color indexed="20"/>
      <name val="Calibri"/>
      <family val="2"/>
    </font>
    <font>
      <sz val="11"/>
      <color indexed="60"/>
      <name val="Calibri"/>
      <family val="2"/>
    </font>
    <font>
      <b/>
      <i/>
      <sz val="16"/>
      <name val="Helv"/>
    </font>
    <font>
      <sz val="10"/>
      <name val="Roman 20cpi"/>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1"/>
      <name val="Arial"/>
      <family val="2"/>
    </font>
    <font>
      <b/>
      <sz val="14"/>
      <color rgb="FFFF6600"/>
      <name val="Arial"/>
      <family val="2"/>
    </font>
    <font>
      <i/>
      <sz val="11"/>
      <color rgb="FFFF0000"/>
      <name val="Calibri"/>
      <family val="2"/>
      <scheme val="minor"/>
    </font>
    <font>
      <sz val="11"/>
      <color rgb="FFFF0000"/>
      <name val="Calibri"/>
      <family val="2"/>
      <scheme val="minor"/>
    </font>
    <font>
      <b/>
      <sz val="11"/>
      <color rgb="FF0070C0"/>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sz val="11"/>
      <name val="Calibri"/>
      <family val="2"/>
      <scheme val="minor"/>
    </font>
    <font>
      <b/>
      <sz val="16"/>
      <name val="Calibri"/>
      <family val="2"/>
      <scheme val="minor"/>
    </font>
    <font>
      <sz val="11"/>
      <color rgb="FF303030"/>
      <name val="Verdana"/>
      <family val="2"/>
    </font>
    <font>
      <sz val="12"/>
      <name val="Arial"/>
      <family val="2"/>
    </font>
    <font>
      <b/>
      <vertAlign val="superscript"/>
      <sz val="10"/>
      <name val="Arial"/>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1"/>
        <bgColor indexed="64"/>
      </patternFill>
    </fill>
    <fill>
      <patternFill patternType="solid">
        <fgColor theme="0"/>
        <bgColor indexed="64"/>
      </patternFill>
    </fill>
    <fill>
      <patternFill patternType="solid">
        <fgColor rgb="FFFF000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3" tint="0.79998168889431442"/>
        <bgColor indexed="64"/>
      </patternFill>
    </fill>
    <fill>
      <patternFill patternType="solid">
        <fgColor theme="0" tint="-0.14999847407452621"/>
        <bgColor indexed="64"/>
      </patternFill>
    </fill>
    <fill>
      <patternFill patternType="gray0625">
        <bgColor theme="8" tint="0.79998168889431442"/>
      </patternFill>
    </fill>
    <fill>
      <patternFill patternType="solid">
        <fgColor theme="4"/>
        <bgColor indexed="64"/>
      </patternFill>
    </fill>
    <fill>
      <patternFill patternType="solid">
        <fgColor theme="3" tint="0.39997558519241921"/>
        <bgColor indexed="64"/>
      </patternFill>
    </fill>
    <fill>
      <patternFill patternType="solid">
        <fgColor rgb="FFCCFFFF"/>
        <bgColor indexed="64"/>
      </patternFill>
    </fill>
    <fill>
      <patternFill patternType="solid">
        <fgColor rgb="FF92D050"/>
        <bgColor indexed="64"/>
      </patternFill>
    </fill>
    <fill>
      <patternFill patternType="solid">
        <fgColor theme="2" tint="-0.249977111117893"/>
        <bgColor indexed="64"/>
      </patternFill>
    </fill>
    <fill>
      <patternFill patternType="solid">
        <fgColor rgb="FFCC99FF"/>
        <bgColor indexed="64"/>
      </patternFill>
    </fill>
    <fill>
      <patternFill patternType="gray0625">
        <fgColor theme="5" tint="-0.24994659260841701"/>
        <bgColor theme="4"/>
      </patternFill>
    </fill>
    <fill>
      <patternFill patternType="gray0625">
        <fgColor theme="5" tint="-0.24994659260841701"/>
        <bgColor indexed="65"/>
      </patternFill>
    </fill>
  </fills>
  <borders count="3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10"/>
      </top>
      <bottom style="thin">
        <color indexed="10"/>
      </bottom>
      <diagonal/>
    </border>
    <border>
      <left style="thin">
        <color indexed="10"/>
      </left>
      <right/>
      <top style="thin">
        <color indexed="10"/>
      </top>
      <bottom style="thin">
        <color indexed="10"/>
      </bottom>
      <diagonal/>
    </border>
    <border>
      <left/>
      <right style="thin">
        <color indexed="10"/>
      </right>
      <top style="thin">
        <color indexed="10"/>
      </top>
      <bottom style="thin">
        <color indexed="10"/>
      </bottom>
      <diagonal/>
    </border>
    <border>
      <left/>
      <right/>
      <top style="thin">
        <color indexed="10"/>
      </top>
      <bottom/>
      <diagonal/>
    </border>
    <border>
      <left/>
      <right/>
      <top style="thin">
        <color indexed="64"/>
      </top>
      <bottom style="thin">
        <color indexed="10"/>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dashDot">
        <color indexed="64"/>
      </right>
      <top style="medium">
        <color indexed="64"/>
      </top>
      <bottom style="thin">
        <color indexed="64"/>
      </bottom>
      <diagonal/>
    </border>
    <border>
      <left style="dashDot">
        <color indexed="64"/>
      </left>
      <right style="dashDot">
        <color indexed="64"/>
      </right>
      <top style="medium">
        <color indexed="64"/>
      </top>
      <bottom style="thin">
        <color indexed="64"/>
      </bottom>
      <diagonal/>
    </border>
    <border>
      <left style="dashDot">
        <color indexed="64"/>
      </left>
      <right style="medium">
        <color indexed="64"/>
      </right>
      <top style="medium">
        <color indexed="64"/>
      </top>
      <bottom style="thin">
        <color indexed="64"/>
      </bottom>
      <diagonal/>
    </border>
    <border>
      <left style="thin">
        <color rgb="FFFF0000"/>
      </left>
      <right style="thin">
        <color rgb="FFFF0000"/>
      </right>
      <top style="thin">
        <color rgb="FFFF0000"/>
      </top>
      <bottom/>
      <diagonal/>
    </border>
    <border>
      <left style="thin">
        <color rgb="FFFF0000"/>
      </left>
      <right style="thin">
        <color rgb="FFFF0000"/>
      </right>
      <top/>
      <bottom/>
      <diagonal/>
    </border>
    <border>
      <left style="thin">
        <color rgb="FFFF0000"/>
      </left>
      <right style="thin">
        <color rgb="FFFF0000"/>
      </right>
      <top/>
      <bottom style="thin">
        <color rgb="FFFF0000"/>
      </bottom>
      <diagonal/>
    </border>
    <border>
      <left style="medium">
        <color indexed="64"/>
      </left>
      <right style="dashDotDot">
        <color indexed="64"/>
      </right>
      <top style="medium">
        <color indexed="64"/>
      </top>
      <bottom style="medium">
        <color indexed="64"/>
      </bottom>
      <diagonal/>
    </border>
    <border>
      <left style="dashDotDot">
        <color indexed="64"/>
      </left>
      <right style="medium">
        <color indexed="64"/>
      </right>
      <top style="medium">
        <color indexed="64"/>
      </top>
      <bottom style="medium">
        <color indexed="64"/>
      </bottom>
      <diagonal/>
    </border>
    <border>
      <left style="medium">
        <color indexed="64"/>
      </left>
      <right style="dashDot">
        <color indexed="64"/>
      </right>
      <top style="thin">
        <color indexed="64"/>
      </top>
      <bottom style="thin">
        <color indexed="64"/>
      </bottom>
      <diagonal/>
    </border>
    <border>
      <left style="dashDot">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medium">
        <color indexed="64"/>
      </left>
      <right style="dashDotDot">
        <color indexed="64"/>
      </right>
      <top style="medium">
        <color indexed="64"/>
      </top>
      <bottom style="thin">
        <color indexed="64"/>
      </bottom>
      <diagonal/>
    </border>
    <border>
      <left style="dashDotDot">
        <color indexed="64"/>
      </left>
      <right style="medium">
        <color indexed="64"/>
      </right>
      <top style="medium">
        <color indexed="64"/>
      </top>
      <bottom style="thin">
        <color indexed="64"/>
      </bottom>
      <diagonal/>
    </border>
    <border>
      <left style="medium">
        <color indexed="64"/>
      </left>
      <right style="dashDotDot">
        <color indexed="64"/>
      </right>
      <top style="thin">
        <color indexed="64"/>
      </top>
      <bottom style="thin">
        <color indexed="64"/>
      </bottom>
      <diagonal/>
    </border>
    <border>
      <left style="dashDotDot">
        <color indexed="64"/>
      </left>
      <right style="medium">
        <color indexed="64"/>
      </right>
      <top style="thin">
        <color indexed="64"/>
      </top>
      <bottom style="thin">
        <color indexed="64"/>
      </bottom>
      <diagonal/>
    </border>
  </borders>
  <cellStyleXfs count="57">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9" borderId="0" applyNumberFormat="0" applyBorder="0" applyAlignment="0" applyProtection="0"/>
    <xf numFmtId="0" fontId="21" fillId="0" borderId="0" applyNumberFormat="0" applyFill="0" applyBorder="0" applyAlignment="0" applyProtection="0"/>
    <xf numFmtId="0" fontId="22" fillId="20" borderId="1" applyNumberFormat="0" applyAlignment="0" applyProtection="0"/>
    <xf numFmtId="0" fontId="23" fillId="0" borderId="2" applyNumberFormat="0" applyFill="0" applyAlignment="0" applyProtection="0"/>
    <xf numFmtId="0" fontId="24" fillId="21" borderId="3" applyNumberFormat="0" applyFont="0" applyAlignment="0" applyProtection="0"/>
    <xf numFmtId="0" fontId="25" fillId="7" borderId="1" applyNumberFormat="0" applyAlignment="0" applyProtection="0"/>
    <xf numFmtId="44" fontId="1" fillId="0" borderId="0" applyFont="0" applyFill="0" applyBorder="0" applyAlignment="0" applyProtection="0"/>
    <xf numFmtId="0" fontId="26" fillId="3" borderId="0" applyNumberFormat="0" applyBorder="0" applyAlignment="0" applyProtection="0"/>
    <xf numFmtId="166" fontId="5" fillId="0" borderId="0" applyFont="0" applyFill="0" applyBorder="0" applyAlignment="0" applyProtection="0"/>
    <xf numFmtId="165" fontId="5" fillId="0" borderId="0" applyFont="0" applyFill="0" applyBorder="0" applyAlignment="0" applyProtection="0"/>
    <xf numFmtId="0" fontId="27" fillId="22" borderId="0" applyNumberFormat="0" applyBorder="0" applyAlignment="0" applyProtection="0"/>
    <xf numFmtId="168" fontId="28" fillId="0" borderId="0"/>
    <xf numFmtId="0" fontId="5" fillId="0" borderId="0"/>
    <xf numFmtId="0" fontId="29" fillId="0" borderId="0"/>
    <xf numFmtId="0" fontId="5" fillId="0" borderId="0"/>
    <xf numFmtId="0" fontId="5" fillId="0" borderId="0"/>
    <xf numFmtId="0" fontId="30" fillId="4" borderId="0" applyNumberFormat="0" applyBorder="0" applyAlignment="0" applyProtection="0"/>
    <xf numFmtId="0" fontId="31" fillId="20" borderId="4"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5" applyNumberFormat="0" applyFill="0" applyAlignment="0" applyProtection="0"/>
    <xf numFmtId="0" fontId="35" fillId="0" borderId="6" applyNumberFormat="0" applyFill="0" applyAlignment="0" applyProtection="0"/>
    <xf numFmtId="0" fontId="36" fillId="0" borderId="7" applyNumberFormat="0" applyFill="0" applyAlignment="0" applyProtection="0"/>
    <xf numFmtId="0" fontId="36" fillId="0" borderId="0" applyNumberFormat="0" applyFill="0" applyBorder="0" applyAlignment="0" applyProtection="0"/>
    <xf numFmtId="0" fontId="37" fillId="0" borderId="8" applyNumberFormat="0" applyFill="0" applyAlignment="0" applyProtection="0"/>
    <xf numFmtId="0" fontId="38" fillId="23" borderId="9" applyNumberFormat="0" applyAlignment="0" applyProtection="0"/>
    <xf numFmtId="0" fontId="5" fillId="0" borderId="0"/>
    <xf numFmtId="0" fontId="5" fillId="0" borderId="0"/>
    <xf numFmtId="0" fontId="1" fillId="0" borderId="0"/>
    <xf numFmtId="0" fontId="1" fillId="0" borderId="0"/>
    <xf numFmtId="0" fontId="1" fillId="0" borderId="0"/>
    <xf numFmtId="0" fontId="1" fillId="0" borderId="0"/>
  </cellStyleXfs>
  <cellXfs count="182">
    <xf numFmtId="0" fontId="0" fillId="0" borderId="0" xfId="0"/>
    <xf numFmtId="165" fontId="2" fillId="0" borderId="10" xfId="0" applyNumberFormat="1" applyFont="1" applyFill="1" applyBorder="1" applyAlignment="1">
      <alignment horizontal="center" vertical="center"/>
    </xf>
    <xf numFmtId="0" fontId="2" fillId="0" borderId="0" xfId="0" applyFont="1" applyFill="1" applyBorder="1" applyAlignment="1">
      <alignment horizontal="center" vertical="center"/>
    </xf>
    <xf numFmtId="165" fontId="2" fillId="0" borderId="0" xfId="0" applyNumberFormat="1" applyFont="1" applyFill="1" applyBorder="1" applyAlignment="1">
      <alignment horizontal="center" vertical="center"/>
    </xf>
    <xf numFmtId="0" fontId="2"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8" fillId="0" borderId="14" xfId="0" applyFont="1" applyFill="1" applyBorder="1" applyAlignment="1">
      <alignment vertical="center"/>
    </xf>
    <xf numFmtId="0" fontId="8" fillId="0" borderId="16" xfId="0" applyFont="1" applyFill="1" applyBorder="1" applyAlignment="1">
      <alignment horizontal="center" vertical="center"/>
    </xf>
    <xf numFmtId="167" fontId="4" fillId="0" borderId="14" xfId="0" applyNumberFormat="1" applyFont="1" applyFill="1" applyBorder="1" applyAlignment="1">
      <alignment horizontal="center" vertical="center"/>
    </xf>
    <xf numFmtId="0" fontId="8" fillId="0" borderId="15"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164" fontId="8" fillId="0" borderId="0" xfId="0" applyNumberFormat="1" applyFont="1" applyFill="1" applyBorder="1" applyAlignment="1">
      <alignment horizontal="left" vertical="center"/>
    </xf>
    <xf numFmtId="0" fontId="10" fillId="0" borderId="14" xfId="0" applyFont="1" applyFill="1" applyBorder="1" applyAlignment="1">
      <alignment vertical="center"/>
    </xf>
    <xf numFmtId="0" fontId="12" fillId="0" borderId="14" xfId="0" applyFont="1" applyFill="1" applyBorder="1" applyAlignment="1">
      <alignment horizontal="center" vertical="center"/>
    </xf>
    <xf numFmtId="0" fontId="13" fillId="0" borderId="12" xfId="0" applyFont="1" applyFill="1" applyBorder="1" applyAlignment="1">
      <alignment horizontal="center" vertical="center"/>
    </xf>
    <xf numFmtId="165" fontId="13" fillId="0" borderId="10" xfId="0" applyNumberFormat="1" applyFont="1" applyFill="1" applyBorder="1" applyAlignment="1">
      <alignment horizontal="center" vertical="center"/>
    </xf>
    <xf numFmtId="0" fontId="13" fillId="0" borderId="13" xfId="0" applyFont="1" applyFill="1" applyBorder="1" applyAlignment="1">
      <alignment horizontal="center" vertical="center"/>
    </xf>
    <xf numFmtId="167" fontId="7" fillId="0" borderId="0" xfId="0" applyNumberFormat="1" applyFont="1" applyFill="1" applyBorder="1" applyAlignment="1">
      <alignment vertical="center"/>
    </xf>
    <xf numFmtId="165" fontId="4" fillId="0" borderId="14" xfId="0" applyNumberFormat="1" applyFont="1" applyFill="1" applyBorder="1" applyAlignment="1">
      <alignment vertical="center"/>
    </xf>
    <xf numFmtId="167" fontId="4" fillId="0" borderId="0" xfId="0" applyNumberFormat="1" applyFont="1" applyFill="1" applyBorder="1" applyAlignment="1">
      <alignment vertical="center"/>
    </xf>
    <xf numFmtId="167" fontId="4" fillId="0" borderId="14" xfId="0" applyNumberFormat="1" applyFont="1" applyFill="1" applyBorder="1" applyAlignment="1">
      <alignment vertical="center"/>
    </xf>
    <xf numFmtId="165" fontId="12" fillId="0" borderId="14" xfId="0" applyNumberFormat="1" applyFont="1" applyFill="1" applyBorder="1" applyAlignment="1">
      <alignment vertical="center"/>
    </xf>
    <xf numFmtId="0" fontId="9" fillId="0" borderId="0" xfId="0" applyNumberFormat="1" applyFont="1" applyFill="1" applyBorder="1" applyAlignment="1">
      <alignment horizontal="center" vertical="center"/>
    </xf>
    <xf numFmtId="0" fontId="14" fillId="0" borderId="0" xfId="0" applyFont="1" applyFill="1" applyBorder="1" applyAlignment="1">
      <alignment vertical="center"/>
    </xf>
    <xf numFmtId="165" fontId="17" fillId="0" borderId="14" xfId="0" applyNumberFormat="1" applyFont="1" applyFill="1" applyBorder="1" applyAlignment="1">
      <alignment vertical="center"/>
    </xf>
    <xf numFmtId="4" fontId="7" fillId="0" borderId="0" xfId="0" applyNumberFormat="1" applyFont="1" applyFill="1" applyBorder="1" applyAlignment="1">
      <alignment horizontal="center" vertical="center"/>
    </xf>
    <xf numFmtId="4" fontId="4" fillId="0" borderId="0" xfId="0" applyNumberFormat="1" applyFont="1" applyFill="1" applyBorder="1" applyAlignment="1">
      <alignment horizontal="center" vertical="center"/>
    </xf>
    <xf numFmtId="165" fontId="17" fillId="0" borderId="0" xfId="0" applyNumberFormat="1" applyFont="1" applyFill="1" applyBorder="1" applyAlignment="1">
      <alignment vertical="center"/>
    </xf>
    <xf numFmtId="164" fontId="8" fillId="0" borderId="14" xfId="0" applyNumberFormat="1" applyFont="1" applyFill="1" applyBorder="1" applyAlignment="1">
      <alignment horizontal="left" vertical="center"/>
    </xf>
    <xf numFmtId="0" fontId="2" fillId="0" borderId="0" xfId="0"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2" fontId="6" fillId="0" borderId="19" xfId="0" applyNumberFormat="1" applyFont="1" applyFill="1" applyBorder="1" applyAlignment="1">
      <alignment vertical="center"/>
    </xf>
    <xf numFmtId="4" fontId="4" fillId="0" borderId="0" xfId="0" applyNumberFormat="1" applyFont="1" applyFill="1" applyBorder="1" applyAlignment="1">
      <alignment vertical="center"/>
    </xf>
    <xf numFmtId="4" fontId="13" fillId="0" borderId="10" xfId="0" applyNumberFormat="1" applyFont="1" applyFill="1" applyBorder="1" applyAlignment="1">
      <alignment horizontal="center" vertical="center"/>
    </xf>
    <xf numFmtId="4" fontId="4" fillId="0" borderId="11" xfId="0" applyNumberFormat="1" applyFont="1" applyFill="1" applyBorder="1" applyAlignment="1">
      <alignment vertical="center"/>
    </xf>
    <xf numFmtId="1" fontId="4" fillId="0" borderId="0" xfId="0" applyNumberFormat="1" applyFont="1" applyFill="1" applyBorder="1" applyAlignment="1">
      <alignment vertical="center"/>
    </xf>
    <xf numFmtId="4" fontId="4" fillId="0" borderId="18" xfId="0" applyNumberFormat="1" applyFont="1" applyFill="1" applyBorder="1" applyAlignment="1">
      <alignment vertical="center"/>
    </xf>
    <xf numFmtId="4" fontId="13" fillId="0" borderId="14" xfId="0" applyNumberFormat="1" applyFont="1" applyFill="1" applyBorder="1" applyAlignment="1">
      <alignment horizontal="right" vertical="center"/>
    </xf>
    <xf numFmtId="4" fontId="13" fillId="0" borderId="17" xfId="0" applyNumberFormat="1" applyFont="1" applyFill="1" applyBorder="1" applyAlignment="1">
      <alignment horizontal="right" vertical="center"/>
    </xf>
    <xf numFmtId="4" fontId="4" fillId="0" borderId="14" xfId="0" applyNumberFormat="1" applyFont="1" applyFill="1" applyBorder="1" applyAlignment="1">
      <alignment horizontal="right" vertical="center"/>
    </xf>
    <xf numFmtId="0" fontId="14" fillId="0" borderId="0" xfId="0" applyNumberFormat="1" applyFont="1" applyFill="1" applyBorder="1" applyAlignment="1">
      <alignment horizontal="right" vertical="center"/>
    </xf>
    <xf numFmtId="4" fontId="14" fillId="0" borderId="0" xfId="0" applyNumberFormat="1" applyFont="1" applyFill="1" applyBorder="1" applyAlignment="1">
      <alignment horizontal="right" vertical="center"/>
    </xf>
    <xf numFmtId="0" fontId="2" fillId="0" borderId="12" xfId="0" applyNumberFormat="1" applyFont="1" applyFill="1" applyBorder="1" applyAlignment="1">
      <alignment horizontal="center" vertical="center"/>
    </xf>
    <xf numFmtId="4" fontId="2" fillId="0" borderId="10" xfId="0" applyNumberFormat="1" applyFont="1" applyFill="1" applyBorder="1" applyAlignment="1">
      <alignment horizontal="center" vertical="center"/>
    </xf>
    <xf numFmtId="4" fontId="2" fillId="0" borderId="0" xfId="0" applyNumberFormat="1" applyFont="1" applyFill="1" applyBorder="1" applyAlignment="1">
      <alignment horizontal="center" vertical="center"/>
    </xf>
    <xf numFmtId="0" fontId="4" fillId="0" borderId="0" xfId="0" applyNumberFormat="1" applyFont="1" applyFill="1" applyBorder="1" applyAlignment="1">
      <alignment vertical="center"/>
    </xf>
    <xf numFmtId="4" fontId="9" fillId="0" borderId="0" xfId="0" applyNumberFormat="1" applyFont="1" applyFill="1" applyBorder="1" applyAlignment="1">
      <alignment horizontal="center" vertical="center"/>
    </xf>
    <xf numFmtId="4" fontId="4" fillId="0" borderId="0" xfId="0" applyNumberFormat="1" applyFont="1" applyFill="1" applyBorder="1" applyAlignment="1">
      <alignment vertical="center" wrapText="1"/>
    </xf>
    <xf numFmtId="0" fontId="0" fillId="0" borderId="0" xfId="0" applyFont="1" applyAlignment="1">
      <alignment vertical="center"/>
    </xf>
    <xf numFmtId="0" fontId="41" fillId="0" borderId="24" xfId="0" applyFont="1" applyBorder="1" applyAlignment="1">
      <alignment horizontal="center" vertical="center"/>
    </xf>
    <xf numFmtId="0" fontId="42" fillId="0" borderId="25" xfId="0" applyFont="1" applyBorder="1" applyAlignment="1">
      <alignment vertical="center"/>
    </xf>
    <xf numFmtId="0" fontId="42" fillId="0" borderId="26" xfId="0" applyFont="1" applyBorder="1" applyAlignment="1">
      <alignment vertical="center"/>
    </xf>
    <xf numFmtId="0" fontId="43" fillId="0" borderId="0" xfId="0" applyFont="1" applyAlignment="1">
      <alignment horizontal="left" vertical="center"/>
    </xf>
    <xf numFmtId="0" fontId="44" fillId="0" borderId="0" xfId="0" applyFont="1" applyAlignment="1">
      <alignment vertical="center"/>
    </xf>
    <xf numFmtId="0" fontId="45" fillId="0" borderId="0" xfId="0" applyFont="1" applyAlignment="1">
      <alignment vertical="center"/>
    </xf>
    <xf numFmtId="0" fontId="44" fillId="31" borderId="0" xfId="0" applyFont="1" applyFill="1" applyAlignment="1">
      <alignment vertical="center"/>
    </xf>
    <xf numFmtId="170" fontId="46" fillId="31" borderId="0" xfId="0" applyNumberFormat="1" applyFont="1" applyFill="1" applyAlignment="1">
      <alignment horizontal="center" vertical="center"/>
    </xf>
    <xf numFmtId="171" fontId="0" fillId="0" borderId="0" xfId="0" applyNumberFormat="1" applyFont="1" applyAlignment="1">
      <alignment horizontal="center" vertical="center"/>
    </xf>
    <xf numFmtId="0" fontId="0" fillId="0" borderId="0" xfId="0" applyBorder="1" applyAlignment="1">
      <alignment vertical="center"/>
    </xf>
    <xf numFmtId="0" fontId="47" fillId="0" borderId="0" xfId="0" applyFont="1" applyAlignment="1">
      <alignment vertical="center"/>
    </xf>
    <xf numFmtId="2" fontId="0" fillId="0" borderId="0" xfId="0" applyNumberFormat="1" applyFont="1" applyAlignment="1">
      <alignment vertical="center"/>
    </xf>
    <xf numFmtId="169" fontId="0" fillId="0" borderId="0" xfId="0" applyNumberFormat="1" applyFont="1" applyAlignment="1">
      <alignment vertical="center"/>
    </xf>
    <xf numFmtId="0" fontId="48" fillId="0" borderId="0" xfId="0" applyFont="1" applyAlignment="1">
      <alignment horizontal="left" vertical="center"/>
    </xf>
    <xf numFmtId="0" fontId="45" fillId="0" borderId="0" xfId="0" applyFont="1" applyAlignment="1">
      <alignment horizontal="left" vertical="center"/>
    </xf>
    <xf numFmtId="2" fontId="0" fillId="0" borderId="0" xfId="0" applyNumberFormat="1" applyFont="1" applyAlignment="1">
      <alignment horizontal="center" vertical="center"/>
    </xf>
    <xf numFmtId="0" fontId="45" fillId="30" borderId="0" xfId="0" applyFont="1" applyFill="1" applyAlignment="1">
      <alignment horizontal="center" vertical="center"/>
    </xf>
    <xf numFmtId="0" fontId="45" fillId="32" borderId="21" xfId="0" applyFont="1" applyFill="1" applyBorder="1" applyAlignment="1">
      <alignment horizontal="center" vertical="center"/>
    </xf>
    <xf numFmtId="0" fontId="45" fillId="32" borderId="22" xfId="0" applyFont="1" applyFill="1" applyBorder="1" applyAlignment="1">
      <alignment horizontal="center" vertical="center"/>
    </xf>
    <xf numFmtId="0" fontId="44" fillId="32" borderId="22" xfId="0" applyFont="1" applyFill="1" applyBorder="1" applyAlignment="1">
      <alignment horizontal="center" vertical="center"/>
    </xf>
    <xf numFmtId="0" fontId="44" fillId="32" borderId="22" xfId="0" applyFont="1" applyFill="1" applyBorder="1" applyAlignment="1">
      <alignment horizontal="center" vertical="center" wrapText="1"/>
    </xf>
    <xf numFmtId="0" fontId="44" fillId="32" borderId="23" xfId="0" applyFont="1" applyFill="1" applyBorder="1" applyAlignment="1">
      <alignment horizontal="center" vertical="center" wrapText="1"/>
    </xf>
    <xf numFmtId="2" fontId="44" fillId="32" borderId="27" xfId="0" applyNumberFormat="1" applyFont="1" applyFill="1" applyBorder="1" applyAlignment="1">
      <alignment horizontal="center" vertical="center" wrapText="1"/>
    </xf>
    <xf numFmtId="169" fontId="44" fillId="32" borderId="28" xfId="0" applyNumberFormat="1" applyFont="1" applyFill="1" applyBorder="1" applyAlignment="1">
      <alignment horizontal="center" vertical="center" wrapText="1"/>
    </xf>
    <xf numFmtId="0" fontId="45" fillId="33" borderId="29" xfId="0" applyFont="1" applyFill="1" applyBorder="1" applyAlignment="1">
      <alignment vertical="center"/>
    </xf>
    <xf numFmtId="0" fontId="47" fillId="33" borderId="30" xfId="0" applyFont="1" applyFill="1" applyBorder="1" applyAlignment="1">
      <alignment vertical="center" wrapText="1"/>
    </xf>
    <xf numFmtId="43" fontId="0" fillId="33" borderId="30" xfId="0" applyNumberFormat="1" applyFont="1" applyFill="1" applyBorder="1" applyAlignment="1">
      <alignment horizontal="center" vertical="center"/>
    </xf>
    <xf numFmtId="0" fontId="0" fillId="33" borderId="31" xfId="0" applyFont="1" applyFill="1" applyBorder="1" applyAlignment="1">
      <alignment vertical="center"/>
    </xf>
    <xf numFmtId="2" fontId="0" fillId="34" borderId="32" xfId="0" applyNumberFormat="1" applyFont="1" applyFill="1" applyBorder="1" applyAlignment="1">
      <alignment vertical="center"/>
    </xf>
    <xf numFmtId="169" fontId="0" fillId="34" borderId="33" xfId="0" applyNumberFormat="1" applyFont="1" applyFill="1" applyBorder="1" applyAlignment="1">
      <alignment horizontal="center" vertical="center"/>
    </xf>
    <xf numFmtId="0" fontId="45" fillId="35" borderId="29" xfId="36" applyNumberFormat="1" applyFont="1" applyFill="1" applyBorder="1" applyAlignment="1" applyProtection="1">
      <alignment horizontal="left" vertical="center"/>
    </xf>
    <xf numFmtId="0" fontId="47" fillId="35" borderId="30" xfId="36" applyNumberFormat="1" applyFont="1" applyFill="1" applyBorder="1" applyAlignment="1" applyProtection="1">
      <alignment horizontal="left" vertical="center" wrapText="1"/>
    </xf>
    <xf numFmtId="0" fontId="0" fillId="0" borderId="30" xfId="0" applyFont="1" applyFill="1" applyBorder="1" applyAlignment="1">
      <alignment horizontal="center" vertical="center"/>
    </xf>
    <xf numFmtId="43" fontId="0" fillId="0" borderId="30" xfId="0" applyNumberFormat="1" applyFont="1" applyFill="1" applyBorder="1" applyAlignment="1">
      <alignment horizontal="center" vertical="center"/>
    </xf>
    <xf numFmtId="0" fontId="0" fillId="0" borderId="31" xfId="0" applyFont="1" applyFill="1" applyBorder="1" applyAlignment="1">
      <alignment vertical="center"/>
    </xf>
    <xf numFmtId="2" fontId="0" fillId="0" borderId="34" xfId="0" applyNumberFormat="1" applyFont="1" applyBorder="1" applyAlignment="1">
      <alignment vertical="center"/>
    </xf>
    <xf numFmtId="169" fontId="0" fillId="0" borderId="35" xfId="0" applyNumberFormat="1" applyFont="1" applyBorder="1" applyAlignment="1">
      <alignment horizontal="center" vertical="center"/>
    </xf>
    <xf numFmtId="172" fontId="0" fillId="0" borderId="0" xfId="0" applyNumberFormat="1" applyFont="1" applyAlignment="1">
      <alignment vertical="center"/>
    </xf>
    <xf numFmtId="0" fontId="47" fillId="25" borderId="30" xfId="36" applyNumberFormat="1" applyFont="1" applyFill="1" applyBorder="1" applyAlignment="1" applyProtection="1">
      <alignment horizontal="left" vertical="center" wrapText="1"/>
    </xf>
    <xf numFmtId="0" fontId="0" fillId="0" borderId="30" xfId="0" applyFont="1" applyBorder="1" applyAlignment="1">
      <alignment horizontal="center" vertical="center"/>
    </xf>
    <xf numFmtId="43" fontId="0" fillId="0" borderId="30" xfId="0" applyNumberFormat="1" applyFont="1" applyBorder="1" applyAlignment="1">
      <alignment horizontal="center" vertical="center"/>
    </xf>
    <xf numFmtId="0" fontId="0" fillId="0" borderId="31" xfId="0" applyFont="1" applyBorder="1" applyAlignment="1">
      <alignment vertical="center"/>
    </xf>
    <xf numFmtId="0" fontId="45" fillId="26" borderId="29" xfId="36" applyNumberFormat="1" applyFont="1" applyFill="1" applyBorder="1" applyAlignment="1" applyProtection="1">
      <alignment horizontal="left" vertical="center"/>
    </xf>
    <xf numFmtId="0" fontId="47" fillId="26" borderId="30" xfId="36" applyNumberFormat="1" applyFont="1" applyFill="1" applyBorder="1" applyAlignment="1" applyProtection="1">
      <alignment horizontal="left" vertical="center" wrapText="1"/>
    </xf>
    <xf numFmtId="0" fontId="45" fillId="36" borderId="29" xfId="36" applyNumberFormat="1" applyFont="1" applyFill="1" applyBorder="1" applyAlignment="1" applyProtection="1">
      <alignment horizontal="left" vertical="center"/>
    </xf>
    <xf numFmtId="0" fontId="47" fillId="36" borderId="30" xfId="36" applyNumberFormat="1" applyFont="1" applyFill="1" applyBorder="1" applyAlignment="1" applyProtection="1">
      <alignment horizontal="left" vertical="center" wrapText="1"/>
    </xf>
    <xf numFmtId="0" fontId="45" fillId="29" borderId="29" xfId="36" applyNumberFormat="1" applyFont="1" applyFill="1" applyBorder="1" applyAlignment="1" applyProtection="1">
      <alignment horizontal="left" vertical="center"/>
    </xf>
    <xf numFmtId="0" fontId="47" fillId="29" borderId="30" xfId="36" applyNumberFormat="1" applyFont="1" applyFill="1" applyBorder="1" applyAlignment="1" applyProtection="1">
      <alignment horizontal="left" vertical="center" wrapText="1"/>
    </xf>
    <xf numFmtId="0" fontId="0" fillId="0" borderId="0" xfId="0" applyFont="1" applyFill="1" applyAlignment="1">
      <alignment vertical="center"/>
    </xf>
    <xf numFmtId="0" fontId="6" fillId="0" borderId="19" xfId="0" applyFont="1" applyFill="1" applyBorder="1" applyAlignment="1">
      <alignment horizontal="center" vertical="center"/>
    </xf>
    <xf numFmtId="0" fontId="6" fillId="0" borderId="19" xfId="0" applyFont="1" applyFill="1" applyBorder="1" applyAlignment="1">
      <alignment horizontal="left" vertical="center"/>
    </xf>
    <xf numFmtId="0" fontId="6" fillId="0" borderId="19" xfId="0" quotePrefix="1" applyNumberFormat="1" applyFont="1" applyFill="1" applyBorder="1" applyAlignment="1">
      <alignment vertical="center"/>
    </xf>
    <xf numFmtId="0" fontId="6" fillId="0" borderId="19" xfId="0" quotePrefix="1"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0" fontId="6" fillId="0" borderId="19" xfId="0" applyFont="1" applyFill="1" applyBorder="1" applyAlignment="1">
      <alignment vertical="center"/>
    </xf>
    <xf numFmtId="0" fontId="0" fillId="0" borderId="19" xfId="0" applyBorder="1" applyAlignment="1">
      <alignment vertical="center"/>
    </xf>
    <xf numFmtId="0" fontId="1" fillId="0" borderId="0" xfId="0" applyFont="1" applyAlignment="1">
      <alignment vertical="center"/>
    </xf>
    <xf numFmtId="0" fontId="49" fillId="0" borderId="0" xfId="0" applyFont="1"/>
    <xf numFmtId="0" fontId="14" fillId="0" borderId="0" xfId="0" applyFont="1" applyFill="1" applyBorder="1" applyAlignment="1">
      <alignment horizontal="right" vertical="center"/>
    </xf>
    <xf numFmtId="167" fontId="7" fillId="0" borderId="0"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7" fillId="0" borderId="0"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9" fillId="0" borderId="0" xfId="0" applyFont="1" applyFill="1" applyBorder="1" applyAlignment="1">
      <alignment horizontal="center" vertical="center"/>
    </xf>
    <xf numFmtId="167" fontId="9" fillId="0" borderId="0" xfId="0" applyNumberFormat="1" applyFont="1" applyFill="1" applyBorder="1" applyAlignment="1">
      <alignment horizontal="center" vertical="center"/>
    </xf>
    <xf numFmtId="167" fontId="4" fillId="0" borderId="0" xfId="0" applyNumberFormat="1" applyFont="1" applyFill="1" applyBorder="1" applyAlignment="1">
      <alignment horizontal="center" vertical="center"/>
    </xf>
    <xf numFmtId="0" fontId="12" fillId="0" borderId="17" xfId="0" applyFont="1" applyFill="1" applyBorder="1" applyAlignment="1">
      <alignment horizontal="center" vertical="center"/>
    </xf>
    <xf numFmtId="0" fontId="0" fillId="0" borderId="0" xfId="0" applyAlignment="1">
      <alignment vertical="center"/>
    </xf>
    <xf numFmtId="0" fontId="45" fillId="0" borderId="0" xfId="0" applyFont="1" applyAlignment="1">
      <alignment vertical="center" wrapText="1"/>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165" fontId="1" fillId="0" borderId="0" xfId="0" applyNumberFormat="1" applyFont="1" applyFill="1" applyBorder="1" applyAlignment="1">
      <alignment vertical="center"/>
    </xf>
    <xf numFmtId="0" fontId="1" fillId="0" borderId="11" xfId="0" applyFont="1" applyFill="1" applyBorder="1" applyAlignment="1">
      <alignment horizontal="center" vertical="center"/>
    </xf>
    <xf numFmtId="0" fontId="1" fillId="0" borderId="11" xfId="0" applyFont="1" applyFill="1" applyBorder="1" applyAlignment="1">
      <alignment vertical="center"/>
    </xf>
    <xf numFmtId="0" fontId="1" fillId="0" borderId="15"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4" xfId="0" applyFont="1" applyFill="1" applyBorder="1" applyAlignment="1">
      <alignment horizontal="left" vertical="center"/>
    </xf>
    <xf numFmtId="165" fontId="1" fillId="0" borderId="14" xfId="0" applyNumberFormat="1" applyFont="1" applyFill="1" applyBorder="1" applyAlignment="1">
      <alignment vertical="center"/>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7" xfId="0" applyFont="1" applyFill="1" applyBorder="1" applyAlignment="1">
      <alignment horizontal="left" vertical="center"/>
    </xf>
    <xf numFmtId="165" fontId="1" fillId="0" borderId="17" xfId="0" applyNumberFormat="1" applyFont="1" applyFill="1" applyBorder="1" applyAlignment="1">
      <alignment vertical="center"/>
    </xf>
    <xf numFmtId="0" fontId="1" fillId="0" borderId="0" xfId="0" applyFont="1" applyFill="1" applyBorder="1" applyAlignment="1">
      <alignment horizontal="left" vertical="center"/>
    </xf>
    <xf numFmtId="0" fontId="1" fillId="0" borderId="14" xfId="0" applyFont="1" applyFill="1" applyBorder="1" applyAlignment="1">
      <alignment vertical="center"/>
    </xf>
    <xf numFmtId="1" fontId="1" fillId="0" borderId="0" xfId="0" applyNumberFormat="1" applyFont="1" applyFill="1" applyBorder="1" applyAlignment="1">
      <alignment horizontal="center" vertical="center"/>
    </xf>
    <xf numFmtId="1" fontId="1" fillId="0" borderId="0" xfId="0" applyNumberFormat="1" applyFont="1" applyFill="1" applyBorder="1" applyAlignment="1">
      <alignment vertical="center"/>
    </xf>
    <xf numFmtId="0" fontId="1" fillId="0" borderId="18" xfId="0" applyFont="1" applyFill="1" applyBorder="1" applyAlignment="1">
      <alignment horizontal="center" vertical="center"/>
    </xf>
    <xf numFmtId="0" fontId="1" fillId="0" borderId="18" xfId="0" applyFont="1" applyFill="1" applyBorder="1" applyAlignment="1">
      <alignment vertical="center"/>
    </xf>
    <xf numFmtId="165" fontId="1" fillId="0" borderId="18" xfId="0" applyNumberFormat="1" applyFont="1" applyFill="1" applyBorder="1" applyAlignment="1">
      <alignment vertical="center"/>
    </xf>
    <xf numFmtId="0" fontId="1" fillId="0" borderId="17" xfId="0" applyFont="1" applyFill="1" applyBorder="1" applyAlignment="1">
      <alignment vertical="center"/>
    </xf>
    <xf numFmtId="167" fontId="1" fillId="0" borderId="0" xfId="0" applyNumberFormat="1" applyFont="1" applyFill="1" applyBorder="1" applyAlignment="1">
      <alignment horizontal="left" vertical="center"/>
    </xf>
    <xf numFmtId="167" fontId="1" fillId="0" borderId="14" xfId="0" applyNumberFormat="1" applyFont="1" applyFill="1" applyBorder="1" applyAlignment="1">
      <alignment horizontal="center" vertical="center"/>
    </xf>
    <xf numFmtId="167" fontId="1" fillId="0" borderId="14" xfId="0" applyNumberFormat="1" applyFont="1" applyFill="1" applyBorder="1" applyAlignment="1">
      <alignment horizontal="left" vertical="center"/>
    </xf>
    <xf numFmtId="1" fontId="1" fillId="0" borderId="1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167" fontId="1" fillId="0" borderId="0" xfId="0" applyNumberFormat="1" applyFont="1" applyFill="1" applyBorder="1" applyAlignment="1">
      <alignment vertical="center"/>
    </xf>
    <xf numFmtId="0" fontId="1" fillId="0" borderId="15"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167" fontId="1" fillId="0" borderId="14" xfId="0" applyNumberFormat="1" applyFont="1" applyFill="1" applyBorder="1" applyAlignment="1">
      <alignment vertical="center"/>
    </xf>
    <xf numFmtId="167" fontId="1" fillId="0" borderId="0" xfId="0" applyNumberFormat="1" applyFont="1" applyFill="1" applyBorder="1" applyAlignment="1">
      <alignment horizontal="center" vertical="center"/>
    </xf>
    <xf numFmtId="0" fontId="8" fillId="0" borderId="0" xfId="0" applyNumberFormat="1" applyFont="1" applyFill="1" applyBorder="1" applyAlignment="1">
      <alignment vertical="center" wrapText="1"/>
    </xf>
    <xf numFmtId="0" fontId="8" fillId="0" borderId="0" xfId="0" applyFont="1" applyFill="1" applyBorder="1" applyAlignment="1">
      <alignment vertical="center" wrapText="1"/>
    </xf>
    <xf numFmtId="165" fontId="1" fillId="0" borderId="0" xfId="0" applyNumberFormat="1" applyFont="1" applyFill="1" applyBorder="1" applyAlignment="1">
      <alignment vertical="center" wrapText="1"/>
    </xf>
    <xf numFmtId="165" fontId="1" fillId="0" borderId="14" xfId="0" applyNumberFormat="1" applyFont="1" applyFill="1" applyBorder="1" applyAlignment="1">
      <alignment horizontal="right" vertical="center"/>
    </xf>
    <xf numFmtId="0" fontId="1" fillId="0" borderId="0" xfId="0" applyFont="1" applyFill="1" applyAlignment="1">
      <alignment vertical="center"/>
    </xf>
    <xf numFmtId="0" fontId="13" fillId="0" borderId="10" xfId="0" applyFont="1" applyFill="1" applyBorder="1" applyAlignment="1">
      <alignment vertical="center"/>
    </xf>
    <xf numFmtId="0" fontId="2" fillId="0" borderId="10" xfId="0" applyFont="1" applyFill="1" applyBorder="1" applyAlignment="1">
      <alignment vertical="center"/>
    </xf>
    <xf numFmtId="167" fontId="4" fillId="0" borderId="17" xfId="0" applyNumberFormat="1" applyFont="1" applyFill="1" applyBorder="1" applyAlignment="1">
      <alignment vertical="center"/>
    </xf>
    <xf numFmtId="167" fontId="7" fillId="24" borderId="0" xfId="0" applyNumberFormat="1" applyFont="1" applyFill="1" applyBorder="1" applyAlignment="1">
      <alignment vertical="center"/>
    </xf>
    <xf numFmtId="0" fontId="9" fillId="0" borderId="0" xfId="0" applyFont="1" applyFill="1" applyBorder="1" applyAlignment="1">
      <alignment vertical="center"/>
    </xf>
    <xf numFmtId="167" fontId="9" fillId="24" borderId="0" xfId="0" applyNumberFormat="1" applyFont="1" applyFill="1" applyBorder="1" applyAlignment="1">
      <alignment vertical="center"/>
    </xf>
    <xf numFmtId="0" fontId="49" fillId="0" borderId="0" xfId="0" quotePrefix="1" applyFont="1"/>
    <xf numFmtId="0" fontId="0" fillId="37" borderId="0" xfId="0" applyFont="1" applyFill="1" applyAlignment="1">
      <alignment vertical="center"/>
    </xf>
    <xf numFmtId="0" fontId="1" fillId="37" borderId="0" xfId="0" applyFont="1" applyFill="1" applyAlignment="1">
      <alignment vertical="center"/>
    </xf>
    <xf numFmtId="0" fontId="0" fillId="28" borderId="0" xfId="0" applyFont="1" applyFill="1" applyAlignment="1">
      <alignment vertical="center"/>
    </xf>
    <xf numFmtId="0" fontId="1" fillId="28" borderId="0" xfId="0" applyFont="1" applyFill="1" applyAlignment="1">
      <alignment vertical="center"/>
    </xf>
    <xf numFmtId="0" fontId="1" fillId="27" borderId="0" xfId="0" applyFont="1" applyFill="1" applyAlignment="1">
      <alignment vertical="center"/>
    </xf>
    <xf numFmtId="2" fontId="1" fillId="27" borderId="0" xfId="0" applyNumberFormat="1" applyFont="1" applyFill="1" applyAlignment="1">
      <alignment vertical="center"/>
    </xf>
    <xf numFmtId="0" fontId="1" fillId="0" borderId="0" xfId="0" quotePrefix="1" applyFont="1" applyAlignment="1">
      <alignment vertical="center"/>
    </xf>
    <xf numFmtId="3" fontId="39" fillId="39" borderId="30" xfId="0" applyNumberFormat="1" applyFont="1" applyFill="1" applyBorder="1" applyAlignment="1">
      <alignment horizontal="center" vertical="center"/>
    </xf>
    <xf numFmtId="3" fontId="39" fillId="40" borderId="30" xfId="0" applyNumberFormat="1" applyFont="1" applyFill="1" applyBorder="1" applyAlignment="1">
      <alignment horizontal="center" vertical="center"/>
    </xf>
    <xf numFmtId="0" fontId="1" fillId="38" borderId="20" xfId="0" applyFont="1" applyFill="1" applyBorder="1" applyAlignment="1">
      <alignment horizontal="center" vertical="center"/>
    </xf>
    <xf numFmtId="0" fontId="0" fillId="0" borderId="20" xfId="0" applyFont="1" applyBorder="1" applyAlignment="1">
      <alignment vertical="center"/>
    </xf>
    <xf numFmtId="0" fontId="1" fillId="0" borderId="20" xfId="0" applyFont="1" applyBorder="1" applyAlignment="1">
      <alignment vertical="center"/>
    </xf>
    <xf numFmtId="0" fontId="13" fillId="0" borderId="10" xfId="0" applyFont="1" applyFill="1" applyBorder="1" applyAlignment="1">
      <alignment horizontal="center" vertical="center"/>
    </xf>
    <xf numFmtId="167" fontId="7" fillId="0" borderId="0" xfId="0" applyNumberFormat="1" applyFont="1" applyFill="1" applyBorder="1" applyAlignment="1">
      <alignment horizontal="center" vertical="center"/>
    </xf>
    <xf numFmtId="167" fontId="50" fillId="0" borderId="0" xfId="0" applyNumberFormat="1" applyFont="1" applyFill="1" applyBorder="1" applyAlignment="1">
      <alignment horizontal="center" vertical="center"/>
    </xf>
    <xf numFmtId="0" fontId="1" fillId="0" borderId="14" xfId="0" applyFont="1" applyFill="1" applyBorder="1" applyAlignment="1">
      <alignment horizontal="left" vertical="center"/>
    </xf>
    <xf numFmtId="4" fontId="4" fillId="0" borderId="17" xfId="0" applyNumberFormat="1" applyFont="1" applyFill="1" applyBorder="1" applyAlignment="1">
      <alignment vertical="center"/>
    </xf>
    <xf numFmtId="0" fontId="3" fillId="0" borderId="16" xfId="0" applyFont="1" applyFill="1" applyBorder="1" applyAlignment="1">
      <alignment horizontal="center"/>
    </xf>
  </cellXfs>
  <cellStyles count="57">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Euro" xfId="30"/>
    <cellStyle name="Insatisfaisant" xfId="31" builtinId="27" customBuiltin="1"/>
    <cellStyle name="Milliers 2" xfId="32"/>
    <cellStyle name="Monétaire 2" xfId="33"/>
    <cellStyle name="Neutre" xfId="34" builtinId="28" customBuiltin="1"/>
    <cellStyle name="Normal" xfId="0" builtinId="0"/>
    <cellStyle name="Normal - Style1" xfId="35"/>
    <cellStyle name="Normal 2" xfId="36"/>
    <cellStyle name="Normal 2 2" xfId="52"/>
    <cellStyle name="Normal 2 2 2" xfId="56"/>
    <cellStyle name="Normal 2 3" xfId="54"/>
    <cellStyle name="Normal 3" xfId="37"/>
    <cellStyle name="Normal 4" xfId="38"/>
    <cellStyle name="Normal 5" xfId="53"/>
    <cellStyle name="Normal 7" xfId="39"/>
    <cellStyle name="Satisfaisant" xfId="40" builtinId="26" customBuiltin="1"/>
    <cellStyle name="Sortie" xfId="41" builtinId="21" customBuiltin="1"/>
    <cellStyle name="Style 1" xfId="51"/>
    <cellStyle name="Style 1 2" xfId="55"/>
    <cellStyle name="Texte explicatif" xfId="42" builtinId="53" customBuiltin="1"/>
    <cellStyle name="Titre" xfId="43" builtinId="15" customBuiltin="1"/>
    <cellStyle name="Titre 1" xfId="44"/>
    <cellStyle name="Titre 1" xfId="45" builtinId="16" customBuiltin="1"/>
    <cellStyle name="Titre 2" xfId="46" builtinId="17" customBuiltin="1"/>
    <cellStyle name="Titre 3" xfId="47" builtinId="18" customBuiltin="1"/>
    <cellStyle name="Titre 4" xfId="48" builtinId="19" customBuiltin="1"/>
    <cellStyle name="Total" xfId="49" builtinId="25" customBuiltin="1"/>
    <cellStyle name="Vérification" xfId="50" builtinId="23" customBuiltin="1"/>
  </cellStyles>
  <dxfs count="0"/>
  <tableStyles count="0" defaultTableStyle="TableStyleMedium2" defaultPivotStyle="PivotStyleLight16"/>
  <colors>
    <mruColors>
      <color rgb="FFCC99FF"/>
      <color rgb="FFFFFF99"/>
      <color rgb="FF68FD03"/>
      <color rgb="FF00FF00"/>
      <color rgb="FF339933"/>
      <color rgb="FF00CC00"/>
      <color rgb="FF33CC33"/>
      <color rgb="FFFF3F3F"/>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1247775</xdr:colOff>
          <xdr:row>4</xdr:row>
          <xdr:rowOff>9525</xdr:rowOff>
        </xdr:to>
        <xdr:sp macro="" textlink="">
          <xdr:nvSpPr>
            <xdr:cNvPr id="61442" name="Button 2" hidden="1">
              <a:extLst>
                <a:ext uri="{63B3BB69-23CF-44E3-9099-C40C66FF867C}">
                  <a14:compatExt spid="_x0000_s6144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FF6600"/>
                  </a:solidFill>
                  <a:latin typeface="Arial"/>
                  <a:cs typeface="Arial"/>
                </a:rPr>
                <a:t>MENU</a:t>
              </a:r>
            </a:p>
          </xdr:txBody>
        </xdr:sp>
        <xdr:clientData fPrintsWithSheet="0"/>
      </xdr:twoCellAnchor>
    </mc:Choice>
    <mc:Fallback/>
  </mc:AlternateContent>
  <xdr:twoCellAnchor>
    <xdr:from>
      <xdr:col>0</xdr:col>
      <xdr:colOff>105640</xdr:colOff>
      <xdr:row>5</xdr:row>
      <xdr:rowOff>157942</xdr:rowOff>
    </xdr:from>
    <xdr:to>
      <xdr:col>6</xdr:col>
      <xdr:colOff>349828</xdr:colOff>
      <xdr:row>8</xdr:row>
      <xdr:rowOff>76297</xdr:rowOff>
    </xdr:to>
    <xdr:sp macro="" textlink="">
      <xdr:nvSpPr>
        <xdr:cNvPr id="10" name="Rectangle à coins arrondis 9"/>
        <xdr:cNvSpPr/>
      </xdr:nvSpPr>
      <xdr:spPr>
        <a:xfrm>
          <a:off x="105640" y="1272367"/>
          <a:ext cx="7597488" cy="61368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1409700</xdr:colOff>
      <xdr:row>50</xdr:row>
      <xdr:rowOff>0</xdr:rowOff>
    </xdr:from>
    <xdr:to>
      <xdr:col>4</xdr:col>
      <xdr:colOff>771525</xdr:colOff>
      <xdr:row>50</xdr:row>
      <xdr:rowOff>0</xdr:rowOff>
    </xdr:to>
    <xdr:pic>
      <xdr:nvPicPr>
        <xdr:cNvPr id="5" name="Picture 4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412904">
          <a:off x="5419725" y="57788175"/>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63050s\selecom\Documents%20and%20Settings\tvincent\Local%20Settings\Temporary%20Internet%20Files\OLK2D\SELECOMCM20140303SELECOM%20PP%20VER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IS"/>
      <sheetName val="MATRICE PRO BATIMENT"/>
      <sheetName val="Incoterm + Conditions de livrai"/>
      <sheetName val="Feuil1"/>
      <sheetName val="Feuil2"/>
      <sheetName val="Feuil3"/>
      <sheetName val="Feuil4"/>
      <sheetName val="Feuil5"/>
    </sheetNames>
    <sheetDataSet>
      <sheetData sheetId="0" refreshError="1"/>
      <sheetData sheetId="1">
        <row r="16">
          <cell r="C16">
            <v>8498</v>
          </cell>
          <cell r="D16" t="str">
            <v xml:space="preserve">JANOSPRINT 3422 16/100M ATF P20 </v>
          </cell>
          <cell r="E16">
            <v>70.8</v>
          </cell>
          <cell r="F16" t="str">
            <v>B</v>
          </cell>
          <cell r="G16">
            <v>100</v>
          </cell>
          <cell r="H16" t="str">
            <v>METRES</v>
          </cell>
          <cell r="I16" t="str">
            <v>SPRINT STD</v>
          </cell>
          <cell r="J16" t="str">
            <v>100</v>
          </cell>
          <cell r="K16" t="str">
            <v>20</v>
          </cell>
          <cell r="M16" t="str">
            <v>2000</v>
          </cell>
          <cell r="O16">
            <v>8498</v>
          </cell>
          <cell r="P16" t="str">
            <v>3447640084989</v>
          </cell>
        </row>
        <row r="17">
          <cell r="C17">
            <v>3728</v>
          </cell>
          <cell r="D17" t="str">
            <v xml:space="preserve">JANOSPRINT 3422 16/100M STF </v>
          </cell>
          <cell r="E17">
            <v>70.8</v>
          </cell>
          <cell r="F17" t="str">
            <v>B</v>
          </cell>
          <cell r="G17">
            <v>100</v>
          </cell>
          <cell r="H17" t="str">
            <v>METRES</v>
          </cell>
          <cell r="I17" t="str">
            <v>SPRINT SPE</v>
          </cell>
          <cell r="J17" t="str">
            <v>100</v>
          </cell>
          <cell r="K17" t="str">
            <v>20</v>
          </cell>
          <cell r="M17" t="str">
            <v>2000</v>
          </cell>
          <cell r="O17">
            <v>3728</v>
          </cell>
          <cell r="P17" t="str">
            <v>3447640037282</v>
          </cell>
        </row>
        <row r="18">
          <cell r="C18">
            <v>6196</v>
          </cell>
          <cell r="D18" t="str">
            <v xml:space="preserve">JANOSPRINT 3422 16/800M STF </v>
          </cell>
          <cell r="E18" t="str">
            <v>SUPPRIME</v>
          </cell>
          <cell r="F18" t="str">
            <v>B</v>
          </cell>
          <cell r="G18">
            <v>100</v>
          </cell>
          <cell r="H18" t="str">
            <v>METRES</v>
          </cell>
          <cell r="I18" t="str">
            <v>SPRINT SPE</v>
          </cell>
          <cell r="J18" t="str">
            <v>800</v>
          </cell>
          <cell r="K18">
            <v>7</v>
          </cell>
          <cell r="L18" t="str">
            <v>5600</v>
          </cell>
          <cell r="O18">
            <v>6196</v>
          </cell>
          <cell r="P18" t="str">
            <v>3447640061966</v>
          </cell>
        </row>
        <row r="19">
          <cell r="C19">
            <v>14799</v>
          </cell>
          <cell r="D19" t="str">
            <v xml:space="preserve">JANOSPRINT 3422 16/1030M STF </v>
          </cell>
          <cell r="E19">
            <v>70.8</v>
          </cell>
          <cell r="F19" t="str">
            <v>B</v>
          </cell>
          <cell r="G19">
            <v>100</v>
          </cell>
          <cell r="H19" t="str">
            <v>METRES</v>
          </cell>
          <cell r="I19" t="str">
            <v>SPRINT SPE</v>
          </cell>
          <cell r="J19" t="str">
            <v>1030</v>
          </cell>
          <cell r="K19" t="str">
            <v>4</v>
          </cell>
          <cell r="L19" t="str">
            <v>4120</v>
          </cell>
          <cell r="O19">
            <v>14799</v>
          </cell>
          <cell r="P19" t="str">
            <v>3447640147998</v>
          </cell>
        </row>
        <row r="21">
          <cell r="C21">
            <v>8499</v>
          </cell>
          <cell r="D21" t="str">
            <v>JANOSPRINT 3422 20/100M ATF  P20</v>
          </cell>
          <cell r="E21">
            <v>78</v>
          </cell>
          <cell r="F21" t="str">
            <v>A</v>
          </cell>
          <cell r="G21">
            <v>100</v>
          </cell>
          <cell r="H21" t="str">
            <v>METRES</v>
          </cell>
          <cell r="I21" t="str">
            <v>SPRINT STD</v>
          </cell>
          <cell r="J21" t="str">
            <v>100</v>
          </cell>
          <cell r="K21" t="str">
            <v>20</v>
          </cell>
          <cell r="M21" t="str">
            <v>2000</v>
          </cell>
          <cell r="O21">
            <v>8499</v>
          </cell>
          <cell r="P21" t="str">
            <v>3447640084996</v>
          </cell>
        </row>
        <row r="22">
          <cell r="C22">
            <v>3726</v>
          </cell>
          <cell r="D22" t="str">
            <v xml:space="preserve">JANOSPRINT 3422 20/100M STF </v>
          </cell>
          <cell r="E22">
            <v>78</v>
          </cell>
          <cell r="F22" t="str">
            <v>B</v>
          </cell>
          <cell r="G22">
            <v>100</v>
          </cell>
          <cell r="H22" t="str">
            <v>METRES</v>
          </cell>
          <cell r="I22" t="str">
            <v>SPRINT SPE</v>
          </cell>
          <cell r="J22" t="str">
            <v>100</v>
          </cell>
          <cell r="K22" t="str">
            <v>20</v>
          </cell>
          <cell r="M22" t="str">
            <v>2000</v>
          </cell>
          <cell r="O22">
            <v>3726</v>
          </cell>
          <cell r="P22" t="str">
            <v>3447640037268</v>
          </cell>
        </row>
        <row r="23">
          <cell r="C23">
            <v>6197</v>
          </cell>
          <cell r="D23" t="str">
            <v xml:space="preserve">JANOSPRINT 3422 20/700M STF </v>
          </cell>
          <cell r="E23" t="str">
            <v>SUPPRIME</v>
          </cell>
          <cell r="F23" t="str">
            <v>B</v>
          </cell>
          <cell r="G23">
            <v>100</v>
          </cell>
          <cell r="H23" t="str">
            <v>METRES</v>
          </cell>
          <cell r="I23" t="str">
            <v>SPRINT SPE</v>
          </cell>
          <cell r="J23" t="str">
            <v>700</v>
          </cell>
          <cell r="K23">
            <v>6</v>
          </cell>
          <cell r="L23" t="str">
            <v>4200</v>
          </cell>
          <cell r="O23">
            <v>6197</v>
          </cell>
          <cell r="P23" t="str">
            <v>3447640061973</v>
          </cell>
        </row>
        <row r="24">
          <cell r="C24">
            <v>14868</v>
          </cell>
          <cell r="D24" t="str">
            <v xml:space="preserve">JANOSPRINT 3422 20/900M STF </v>
          </cell>
          <cell r="E24">
            <v>78</v>
          </cell>
          <cell r="F24" t="str">
            <v>B</v>
          </cell>
          <cell r="G24">
            <v>100</v>
          </cell>
          <cell r="H24" t="str">
            <v>METRES</v>
          </cell>
          <cell r="I24" t="str">
            <v>SPRINT SPE</v>
          </cell>
          <cell r="J24" t="str">
            <v>900</v>
          </cell>
          <cell r="K24" t="str">
            <v>3</v>
          </cell>
          <cell r="L24" t="str">
            <v>2700</v>
          </cell>
          <cell r="O24">
            <v>14868</v>
          </cell>
          <cell r="P24" t="str">
            <v>3447640148681</v>
          </cell>
        </row>
        <row r="26">
          <cell r="C26">
            <v>8500</v>
          </cell>
          <cell r="D26" t="str">
            <v xml:space="preserve">JANOSPRINT 3422 25/100M ATF P20 </v>
          </cell>
          <cell r="E26">
            <v>132.19999999999999</v>
          </cell>
          <cell r="F26" t="str">
            <v>B</v>
          </cell>
          <cell r="G26">
            <v>100</v>
          </cell>
          <cell r="H26" t="str">
            <v>METRES</v>
          </cell>
          <cell r="I26" t="str">
            <v>SPRINT STD</v>
          </cell>
          <cell r="J26" t="str">
            <v>100</v>
          </cell>
          <cell r="K26" t="str">
            <v>20</v>
          </cell>
          <cell r="M26" t="str">
            <v>2000</v>
          </cell>
          <cell r="O26">
            <v>8500</v>
          </cell>
          <cell r="P26" t="str">
            <v>3447640085009</v>
          </cell>
        </row>
        <row r="27">
          <cell r="C27">
            <v>3730</v>
          </cell>
          <cell r="D27" t="str">
            <v xml:space="preserve">JANOSPRINT 3422 25/100M STF </v>
          </cell>
          <cell r="E27">
            <v>132.19999999999999</v>
          </cell>
          <cell r="F27" t="str">
            <v>B</v>
          </cell>
          <cell r="G27">
            <v>100</v>
          </cell>
          <cell r="H27" t="str">
            <v>METRES</v>
          </cell>
          <cell r="I27" t="str">
            <v>SPRINT SPE</v>
          </cell>
          <cell r="J27" t="str">
            <v>100</v>
          </cell>
          <cell r="K27" t="str">
            <v>20</v>
          </cell>
          <cell r="M27" t="str">
            <v>2000</v>
          </cell>
          <cell r="O27">
            <v>3730</v>
          </cell>
          <cell r="P27" t="str">
            <v>3447640037305</v>
          </cell>
        </row>
        <row r="28">
          <cell r="C28">
            <v>6198</v>
          </cell>
          <cell r="D28" t="str">
            <v xml:space="preserve">JANOSPRINT 3422 25/500M STF </v>
          </cell>
          <cell r="E28" t="str">
            <v>SUPPRIME</v>
          </cell>
          <cell r="F28" t="str">
            <v>MTO</v>
          </cell>
          <cell r="G28">
            <v>100</v>
          </cell>
          <cell r="H28" t="str">
            <v>METRES</v>
          </cell>
          <cell r="I28" t="str">
            <v>SPRINT SPE</v>
          </cell>
          <cell r="J28" t="str">
            <v>500</v>
          </cell>
          <cell r="K28">
            <v>6</v>
          </cell>
          <cell r="L28" t="str">
            <v>3000</v>
          </cell>
          <cell r="O28">
            <v>6198</v>
          </cell>
          <cell r="P28" t="str">
            <v>3447640061980</v>
          </cell>
        </row>
        <row r="29">
          <cell r="C29">
            <v>14801</v>
          </cell>
          <cell r="D29" t="str">
            <v xml:space="preserve">JANOSPRINT 3422 25/630M STF </v>
          </cell>
          <cell r="E29">
            <v>132.19999999999999</v>
          </cell>
          <cell r="F29" t="str">
            <v>MTO</v>
          </cell>
          <cell r="G29">
            <v>100</v>
          </cell>
          <cell r="H29" t="str">
            <v>METRES</v>
          </cell>
          <cell r="I29" t="str">
            <v>SPRINT SPE</v>
          </cell>
          <cell r="J29" t="str">
            <v>630</v>
          </cell>
          <cell r="K29">
            <v>3</v>
          </cell>
          <cell r="L29" t="str">
            <v>1890</v>
          </cell>
          <cell r="O29">
            <v>14801</v>
          </cell>
          <cell r="P29" t="str">
            <v>3447640148018</v>
          </cell>
        </row>
        <row r="30">
          <cell r="O30">
            <v>0</v>
          </cell>
          <cell r="P30">
            <v>0</v>
          </cell>
        </row>
        <row r="31">
          <cell r="C31">
            <v>8501</v>
          </cell>
          <cell r="D31" t="str">
            <v xml:space="preserve">JANOSPRINT 3422 32/50M ATF P12 </v>
          </cell>
          <cell r="E31" t="str">
            <v>SUPPRIME</v>
          </cell>
          <cell r="O31">
            <v>8501</v>
          </cell>
          <cell r="P31">
            <v>0</v>
          </cell>
        </row>
        <row r="32">
          <cell r="O32">
            <v>0</v>
          </cell>
          <cell r="P32">
            <v>0</v>
          </cell>
        </row>
        <row r="33">
          <cell r="C33">
            <v>4484</v>
          </cell>
          <cell r="D33" t="str">
            <v xml:space="preserve">JANOJET 3422 16/100M GRIS  ATF </v>
          </cell>
          <cell r="E33">
            <v>65.7</v>
          </cell>
          <cell r="F33" t="str">
            <v>A</v>
          </cell>
          <cell r="G33">
            <v>100</v>
          </cell>
          <cell r="H33" t="str">
            <v>METRES</v>
          </cell>
          <cell r="I33" t="str">
            <v>JET STD</v>
          </cell>
          <cell r="J33" t="str">
            <v>100</v>
          </cell>
          <cell r="K33">
            <v>64</v>
          </cell>
          <cell r="L33" t="str">
            <v>6400</v>
          </cell>
          <cell r="O33">
            <v>4484</v>
          </cell>
          <cell r="P33" t="str">
            <v>3447640044846</v>
          </cell>
        </row>
        <row r="34">
          <cell r="C34">
            <v>5837</v>
          </cell>
          <cell r="D34" t="str">
            <v>JANOJET 3422 16/100M GRIS  ATF   P20</v>
          </cell>
          <cell r="E34">
            <v>65.7</v>
          </cell>
          <cell r="F34" t="str">
            <v>A</v>
          </cell>
          <cell r="G34">
            <v>100</v>
          </cell>
          <cell r="H34" t="str">
            <v>METRES</v>
          </cell>
          <cell r="I34" t="str">
            <v>JET STD</v>
          </cell>
          <cell r="J34" t="str">
            <v>100</v>
          </cell>
          <cell r="K34" t="str">
            <v>20</v>
          </cell>
          <cell r="M34" t="str">
            <v>2000</v>
          </cell>
          <cell r="O34">
            <v>5837</v>
          </cell>
          <cell r="P34" t="str">
            <v>3447640058379</v>
          </cell>
        </row>
        <row r="35">
          <cell r="C35">
            <v>7442</v>
          </cell>
          <cell r="D35" t="str">
            <v xml:space="preserve">JANOJET 3422 16/100M GRIS  STF </v>
          </cell>
          <cell r="E35">
            <v>65.7</v>
          </cell>
          <cell r="F35" t="str">
            <v>B</v>
          </cell>
          <cell r="G35">
            <v>100</v>
          </cell>
          <cell r="H35" t="str">
            <v>METRES</v>
          </cell>
          <cell r="I35" t="str">
            <v>JET SPE</v>
          </cell>
          <cell r="J35" t="str">
            <v>100</v>
          </cell>
          <cell r="K35" t="str">
            <v>20</v>
          </cell>
          <cell r="M35" t="str">
            <v>2000</v>
          </cell>
          <cell r="O35">
            <v>7442</v>
          </cell>
          <cell r="P35" t="str">
            <v>3447640074423</v>
          </cell>
        </row>
        <row r="36">
          <cell r="C36">
            <v>4587</v>
          </cell>
          <cell r="D36" t="str">
            <v xml:space="preserve">JANOJET 3422 16/500M GRIS  STF </v>
          </cell>
          <cell r="E36" t="str">
            <v>SUPPRIME</v>
          </cell>
          <cell r="F36" t="str">
            <v>B</v>
          </cell>
          <cell r="G36">
            <v>100</v>
          </cell>
          <cell r="H36" t="str">
            <v>METRES</v>
          </cell>
          <cell r="I36" t="str">
            <v>JET SPE</v>
          </cell>
          <cell r="J36" t="str">
            <v>500</v>
          </cell>
          <cell r="K36" t="str">
            <v>6</v>
          </cell>
          <cell r="L36" t="str">
            <v>3000</v>
          </cell>
          <cell r="O36">
            <v>4587</v>
          </cell>
          <cell r="P36" t="str">
            <v>3447640045874</v>
          </cell>
        </row>
        <row r="37">
          <cell r="C37">
            <v>8178</v>
          </cell>
          <cell r="D37" t="str">
            <v xml:space="preserve">JANOJET 3422 16/500M GRIS  ATF </v>
          </cell>
          <cell r="E37" t="str">
            <v>SUPPRIME</v>
          </cell>
          <cell r="F37" t="str">
            <v>B</v>
          </cell>
          <cell r="G37">
            <v>100</v>
          </cell>
          <cell r="H37" t="str">
            <v>METRES</v>
          </cell>
          <cell r="I37" t="str">
            <v>JET SPE</v>
          </cell>
          <cell r="J37" t="str">
            <v>500</v>
          </cell>
          <cell r="K37" t="str">
            <v>6</v>
          </cell>
          <cell r="L37" t="str">
            <v>3000</v>
          </cell>
          <cell r="O37">
            <v>8178</v>
          </cell>
          <cell r="P37" t="str">
            <v>3447640081780</v>
          </cell>
        </row>
        <row r="38">
          <cell r="C38" t="str">
            <v>à créer</v>
          </cell>
          <cell r="D38" t="str">
            <v xml:space="preserve">JANOJET 3422 16/660M GRIS  ATF </v>
          </cell>
          <cell r="E38">
            <v>61.1</v>
          </cell>
          <cell r="F38" t="str">
            <v>B</v>
          </cell>
          <cell r="G38">
            <v>100</v>
          </cell>
          <cell r="H38" t="str">
            <v>METRES</v>
          </cell>
          <cell r="I38" t="str">
            <v>JET SPE</v>
          </cell>
          <cell r="J38" t="str">
            <v>660</v>
          </cell>
          <cell r="K38" t="str">
            <v>6</v>
          </cell>
          <cell r="L38" t="str">
            <v>3960</v>
          </cell>
          <cell r="O38" t="str">
            <v>à créer</v>
          </cell>
        </row>
        <row r="39">
          <cell r="C39">
            <v>14843</v>
          </cell>
          <cell r="D39" t="str">
            <v xml:space="preserve">JANOJET 3422 16/660M GRIS  STF </v>
          </cell>
          <cell r="E39">
            <v>61.1</v>
          </cell>
          <cell r="F39" t="str">
            <v>B</v>
          </cell>
          <cell r="G39">
            <v>100</v>
          </cell>
          <cell r="H39" t="str">
            <v>METRES</v>
          </cell>
          <cell r="I39" t="str">
            <v>JET STD</v>
          </cell>
          <cell r="J39" t="str">
            <v>660</v>
          </cell>
          <cell r="K39" t="str">
            <v>6</v>
          </cell>
          <cell r="L39" t="str">
            <v>3960</v>
          </cell>
          <cell r="O39">
            <v>14843</v>
          </cell>
          <cell r="P39" t="str">
            <v>3447640148438</v>
          </cell>
        </row>
        <row r="40">
          <cell r="C40">
            <v>6173</v>
          </cell>
          <cell r="D40" t="str">
            <v xml:space="preserve">JANOJET 3422 16/800M GRIS  ATF </v>
          </cell>
          <cell r="E40" t="str">
            <v>SUPPRIME</v>
          </cell>
          <cell r="F40" t="str">
            <v>B</v>
          </cell>
          <cell r="G40">
            <v>100</v>
          </cell>
          <cell r="H40" t="str">
            <v>METRES</v>
          </cell>
          <cell r="I40" t="str">
            <v>JET STD</v>
          </cell>
          <cell r="J40" t="str">
            <v>800</v>
          </cell>
          <cell r="K40" t="str">
            <v>7</v>
          </cell>
          <cell r="L40" t="str">
            <v>5600</v>
          </cell>
          <cell r="O40">
            <v>6173</v>
          </cell>
          <cell r="P40" t="str">
            <v>3447640061737</v>
          </cell>
        </row>
        <row r="41">
          <cell r="C41" t="str">
            <v>à créer</v>
          </cell>
          <cell r="D41" t="str">
            <v xml:space="preserve">JANOJET 3422 16/1030M GRIS  ATF </v>
          </cell>
          <cell r="E41">
            <v>61.1</v>
          </cell>
          <cell r="F41" t="str">
            <v>B</v>
          </cell>
          <cell r="G41">
            <v>100</v>
          </cell>
          <cell r="H41" t="str">
            <v>METRES</v>
          </cell>
          <cell r="I41" t="str">
            <v>JET STD</v>
          </cell>
          <cell r="J41" t="str">
            <v>1030</v>
          </cell>
          <cell r="K41" t="str">
            <v>4</v>
          </cell>
          <cell r="L41" t="str">
            <v>4120</v>
          </cell>
          <cell r="O41" t="str">
            <v>à créer</v>
          </cell>
          <cell r="P41" t="str">
            <v>???</v>
          </cell>
        </row>
        <row r="42">
          <cell r="C42">
            <v>6174</v>
          </cell>
          <cell r="D42" t="str">
            <v xml:space="preserve">JANOJET 3422 16/800M GRIS  STF </v>
          </cell>
          <cell r="E42" t="str">
            <v>SUPPRIME</v>
          </cell>
          <cell r="F42" t="str">
            <v>B</v>
          </cell>
          <cell r="G42">
            <v>100</v>
          </cell>
          <cell r="H42" t="str">
            <v>METRES</v>
          </cell>
          <cell r="I42" t="str">
            <v>JET STD</v>
          </cell>
          <cell r="J42" t="str">
            <v>800</v>
          </cell>
          <cell r="K42">
            <v>7</v>
          </cell>
          <cell r="L42" t="str">
            <v>5600</v>
          </cell>
          <cell r="O42">
            <v>6174</v>
          </cell>
          <cell r="P42" t="str">
            <v>3447640061744</v>
          </cell>
        </row>
        <row r="43">
          <cell r="C43">
            <v>14610</v>
          </cell>
          <cell r="D43" t="str">
            <v xml:space="preserve">JANOJET 3422 16/1030M GRIS  STF </v>
          </cell>
          <cell r="E43">
            <v>61.1</v>
          </cell>
          <cell r="F43" t="str">
            <v>B</v>
          </cell>
          <cell r="G43">
            <v>100</v>
          </cell>
          <cell r="H43" t="str">
            <v>METRES</v>
          </cell>
          <cell r="I43" t="str">
            <v>JET STD</v>
          </cell>
          <cell r="J43" t="str">
            <v>1030</v>
          </cell>
          <cell r="K43" t="str">
            <v>4</v>
          </cell>
          <cell r="L43" t="str">
            <v>4120</v>
          </cell>
          <cell r="O43">
            <v>14610</v>
          </cell>
          <cell r="P43" t="str">
            <v>3447640146106</v>
          </cell>
        </row>
        <row r="44">
          <cell r="C44">
            <v>13488</v>
          </cell>
          <cell r="D44" t="str">
            <v>JANOBOX 3422 16/2000M GRIS STF</v>
          </cell>
          <cell r="E44">
            <v>67.2</v>
          </cell>
          <cell r="F44" t="str">
            <v>C</v>
          </cell>
          <cell r="G44">
            <v>100</v>
          </cell>
          <cell r="H44" t="str">
            <v>METRES</v>
          </cell>
          <cell r="I44" t="str">
            <v>JET SPE</v>
          </cell>
          <cell r="J44" t="str">
            <v>2000</v>
          </cell>
          <cell r="K44" t="str">
            <v>1</v>
          </cell>
          <cell r="L44" t="str">
            <v>2000</v>
          </cell>
          <cell r="O44">
            <v>13488</v>
          </cell>
          <cell r="P44" t="str">
            <v>3447640134882</v>
          </cell>
        </row>
        <row r="45">
          <cell r="O45">
            <v>0</v>
          </cell>
          <cell r="P45">
            <v>0</v>
          </cell>
        </row>
        <row r="46">
          <cell r="C46">
            <v>4485</v>
          </cell>
          <cell r="D46" t="str">
            <v xml:space="preserve">JANOJET 3422 20/100M GRIS  ATF </v>
          </cell>
          <cell r="E46">
            <v>71.5</v>
          </cell>
          <cell r="F46" t="str">
            <v>A</v>
          </cell>
          <cell r="G46">
            <v>100</v>
          </cell>
          <cell r="H46" t="str">
            <v>METRES</v>
          </cell>
          <cell r="I46" t="str">
            <v>JET STD</v>
          </cell>
          <cell r="J46" t="str">
            <v>100</v>
          </cell>
          <cell r="K46">
            <v>44</v>
          </cell>
          <cell r="L46" t="str">
            <v>4400</v>
          </cell>
          <cell r="O46">
            <v>4485</v>
          </cell>
          <cell r="P46" t="str">
            <v>3447640044853</v>
          </cell>
        </row>
        <row r="47">
          <cell r="C47">
            <v>5861</v>
          </cell>
          <cell r="D47" t="str">
            <v>JANOJET 3422 20/100M GRIS  ATF P20</v>
          </cell>
          <cell r="E47">
            <v>71.5</v>
          </cell>
          <cell r="F47" t="str">
            <v>A</v>
          </cell>
          <cell r="G47">
            <v>100</v>
          </cell>
          <cell r="H47" t="str">
            <v>METRES</v>
          </cell>
          <cell r="I47" t="str">
            <v>JET STD</v>
          </cell>
          <cell r="J47" t="str">
            <v>100</v>
          </cell>
          <cell r="K47" t="str">
            <v>20</v>
          </cell>
          <cell r="M47" t="str">
            <v>2000</v>
          </cell>
          <cell r="O47">
            <v>5861</v>
          </cell>
          <cell r="P47" t="str">
            <v>3447640058614</v>
          </cell>
        </row>
        <row r="48">
          <cell r="C48">
            <v>7373</v>
          </cell>
          <cell r="D48" t="str">
            <v xml:space="preserve">JANOJET 3422 20/100M GRIS  STF </v>
          </cell>
          <cell r="E48">
            <v>71.5</v>
          </cell>
          <cell r="F48" t="str">
            <v>B</v>
          </cell>
          <cell r="G48">
            <v>100</v>
          </cell>
          <cell r="H48" t="str">
            <v>METRES</v>
          </cell>
          <cell r="I48" t="str">
            <v>JET SPE</v>
          </cell>
          <cell r="J48" t="str">
            <v>100</v>
          </cell>
          <cell r="K48" t="str">
            <v>20</v>
          </cell>
          <cell r="M48" t="str">
            <v>2000</v>
          </cell>
          <cell r="O48">
            <v>7373</v>
          </cell>
          <cell r="P48" t="str">
            <v>3447640073730</v>
          </cell>
        </row>
        <row r="49">
          <cell r="C49">
            <v>6200</v>
          </cell>
          <cell r="D49" t="str">
            <v xml:space="preserve">JANOJET 3422 20/100M VERT  ATF </v>
          </cell>
          <cell r="E49">
            <v>71.5</v>
          </cell>
          <cell r="F49" t="str">
            <v>B</v>
          </cell>
          <cell r="G49">
            <v>100</v>
          </cell>
          <cell r="H49" t="str">
            <v>METRES</v>
          </cell>
          <cell r="I49" t="str">
            <v>JET SPE</v>
          </cell>
          <cell r="J49" t="str">
            <v>100</v>
          </cell>
          <cell r="K49">
            <v>44</v>
          </cell>
          <cell r="L49" t="str">
            <v>4400</v>
          </cell>
          <cell r="O49">
            <v>6200</v>
          </cell>
          <cell r="P49" t="str">
            <v>3447640062000</v>
          </cell>
        </row>
        <row r="50">
          <cell r="C50">
            <v>5438</v>
          </cell>
          <cell r="D50" t="str">
            <v xml:space="preserve">JANOJET 3422 20/500M GRIS  STF </v>
          </cell>
          <cell r="E50" t="str">
            <v>SUPPRIME</v>
          </cell>
          <cell r="F50" t="str">
            <v>B</v>
          </cell>
          <cell r="G50">
            <v>100</v>
          </cell>
          <cell r="H50" t="str">
            <v>METRES</v>
          </cell>
          <cell r="I50" t="str">
            <v>JET SPE</v>
          </cell>
          <cell r="J50" t="str">
            <v>500</v>
          </cell>
          <cell r="K50" t="str">
            <v>6</v>
          </cell>
          <cell r="L50" t="str">
            <v>3000</v>
          </cell>
          <cell r="O50">
            <v>5438</v>
          </cell>
          <cell r="P50" t="str">
            <v>3447640054388</v>
          </cell>
        </row>
        <row r="51">
          <cell r="C51">
            <v>4588</v>
          </cell>
          <cell r="D51" t="str">
            <v xml:space="preserve">JANOJET 3422 20/500M GRIS  ATF </v>
          </cell>
          <cell r="E51" t="str">
            <v>SUPPRIME</v>
          </cell>
          <cell r="F51" t="str">
            <v>B</v>
          </cell>
          <cell r="G51">
            <v>100</v>
          </cell>
          <cell r="H51" t="str">
            <v>METRES</v>
          </cell>
          <cell r="I51" t="str">
            <v>JET SPE</v>
          </cell>
          <cell r="J51" t="str">
            <v>500</v>
          </cell>
          <cell r="K51" t="str">
            <v>6</v>
          </cell>
          <cell r="L51" t="str">
            <v>3000</v>
          </cell>
          <cell r="O51">
            <v>4588</v>
          </cell>
          <cell r="P51" t="str">
            <v>3447640045881</v>
          </cell>
        </row>
        <row r="52">
          <cell r="C52">
            <v>14844</v>
          </cell>
          <cell r="D52" t="str">
            <v xml:space="preserve">JANOJET 3422 20/510M GRIS  STF </v>
          </cell>
          <cell r="E52">
            <v>66.5</v>
          </cell>
          <cell r="F52" t="str">
            <v>B</v>
          </cell>
          <cell r="G52">
            <v>100</v>
          </cell>
          <cell r="H52" t="str">
            <v>METRES</v>
          </cell>
          <cell r="I52" t="str">
            <v>JET SPE</v>
          </cell>
          <cell r="J52" t="str">
            <v>510</v>
          </cell>
          <cell r="K52" t="str">
            <v>5</v>
          </cell>
          <cell r="L52" t="str">
            <v>2550</v>
          </cell>
          <cell r="O52">
            <v>14844</v>
          </cell>
          <cell r="P52" t="str">
            <v>3447640148445</v>
          </cell>
        </row>
        <row r="53">
          <cell r="C53" t="str">
            <v>à créer</v>
          </cell>
          <cell r="D53" t="str">
            <v xml:space="preserve">JANOJET 3422 20/510M GRIS  ATF </v>
          </cell>
          <cell r="E53">
            <v>66.5</v>
          </cell>
          <cell r="F53" t="str">
            <v>B</v>
          </cell>
          <cell r="G53">
            <v>100</v>
          </cell>
          <cell r="H53" t="str">
            <v>METRES</v>
          </cell>
          <cell r="I53" t="str">
            <v>JET SPE</v>
          </cell>
          <cell r="J53" t="str">
            <v>510</v>
          </cell>
          <cell r="K53" t="str">
            <v>5</v>
          </cell>
          <cell r="L53" t="str">
            <v>2550</v>
          </cell>
          <cell r="O53" t="str">
            <v>à créer</v>
          </cell>
          <cell r="P53">
            <v>0</v>
          </cell>
        </row>
        <row r="54">
          <cell r="C54">
            <v>6185</v>
          </cell>
          <cell r="D54" t="str">
            <v xml:space="preserve">JANOJET 3422 20/700M GRIS  ATF </v>
          </cell>
          <cell r="E54" t="str">
            <v>SUPPRIME</v>
          </cell>
          <cell r="F54" t="str">
            <v>B</v>
          </cell>
          <cell r="G54">
            <v>100</v>
          </cell>
          <cell r="H54" t="str">
            <v>METRES</v>
          </cell>
          <cell r="I54" t="str">
            <v>JET SPE</v>
          </cell>
          <cell r="J54" t="str">
            <v>700</v>
          </cell>
          <cell r="K54" t="str">
            <v>6</v>
          </cell>
          <cell r="L54" t="str">
            <v>4200</v>
          </cell>
          <cell r="O54">
            <v>6185</v>
          </cell>
          <cell r="P54" t="str">
            <v>3447640061850</v>
          </cell>
        </row>
        <row r="55">
          <cell r="C55" t="str">
            <v>à créer</v>
          </cell>
          <cell r="D55" t="str">
            <v xml:space="preserve">JANOJET 3422 20/900M GRIS  ATF </v>
          </cell>
          <cell r="E55">
            <v>66.5</v>
          </cell>
          <cell r="F55" t="str">
            <v>A</v>
          </cell>
          <cell r="G55">
            <v>100</v>
          </cell>
          <cell r="H55" t="str">
            <v>METRES</v>
          </cell>
          <cell r="I55" t="str">
            <v>JET STD</v>
          </cell>
          <cell r="J55" t="str">
            <v>900</v>
          </cell>
          <cell r="K55" t="str">
            <v>3</v>
          </cell>
          <cell r="L55" t="str">
            <v>2700</v>
          </cell>
          <cell r="O55" t="str">
            <v>à créer</v>
          </cell>
          <cell r="P55" t="str">
            <v>???</v>
          </cell>
        </row>
        <row r="56">
          <cell r="C56">
            <v>6186</v>
          </cell>
          <cell r="D56" t="str">
            <v xml:space="preserve">JANOJET 3422 20/700M GRIS  STF </v>
          </cell>
          <cell r="E56" t="str">
            <v>SUPPRIME</v>
          </cell>
          <cell r="O56">
            <v>6186</v>
          </cell>
          <cell r="P56" t="str">
            <v>3447640061867</v>
          </cell>
        </row>
        <row r="57">
          <cell r="C57">
            <v>14611</v>
          </cell>
          <cell r="D57" t="str">
            <v xml:space="preserve">JANOJET 3422 20/800M GRIS  STF </v>
          </cell>
          <cell r="E57" t="str">
            <v>SUPPRIME</v>
          </cell>
          <cell r="F57" t="str">
            <v>A</v>
          </cell>
          <cell r="G57">
            <v>100</v>
          </cell>
          <cell r="H57" t="str">
            <v>METRES</v>
          </cell>
          <cell r="I57" t="str">
            <v>JET STD</v>
          </cell>
          <cell r="J57" t="str">
            <v>800</v>
          </cell>
          <cell r="K57" t="str">
            <v>3</v>
          </cell>
          <cell r="L57" t="str">
            <v>2400</v>
          </cell>
          <cell r="O57">
            <v>14611</v>
          </cell>
          <cell r="P57" t="str">
            <v>3447640146113</v>
          </cell>
        </row>
        <row r="58">
          <cell r="C58">
            <v>14825</v>
          </cell>
          <cell r="D58" t="str">
            <v xml:space="preserve">JANOJET 3422 20/900M GRIS  STF </v>
          </cell>
          <cell r="E58">
            <v>66.5</v>
          </cell>
          <cell r="F58" t="str">
            <v>A</v>
          </cell>
          <cell r="G58">
            <v>100</v>
          </cell>
          <cell r="H58" t="str">
            <v>METRES</v>
          </cell>
          <cell r="I58" t="str">
            <v>JET STD</v>
          </cell>
          <cell r="J58" t="str">
            <v>900</v>
          </cell>
          <cell r="K58" t="str">
            <v>3</v>
          </cell>
          <cell r="L58" t="str">
            <v>2700</v>
          </cell>
          <cell r="O58">
            <v>14825</v>
          </cell>
          <cell r="P58" t="str">
            <v>3447640148254</v>
          </cell>
        </row>
        <row r="59">
          <cell r="C59">
            <v>6399</v>
          </cell>
          <cell r="D59" t="str">
            <v xml:space="preserve">JANOJET 3422 20/700M VERT  STF </v>
          </cell>
          <cell r="E59" t="str">
            <v>SUPPRIME</v>
          </cell>
          <cell r="O59">
            <v>6399</v>
          </cell>
          <cell r="P59" t="str">
            <v>3447640063991</v>
          </cell>
        </row>
        <row r="60">
          <cell r="C60">
            <v>14721</v>
          </cell>
          <cell r="D60" t="str">
            <v xml:space="preserve">JANOJET 3422 20/800M VERT  STF </v>
          </cell>
          <cell r="E60" t="str">
            <v>SUPPRIME</v>
          </cell>
          <cell r="F60" t="str">
            <v>B</v>
          </cell>
          <cell r="G60">
            <v>100</v>
          </cell>
          <cell r="H60" t="str">
            <v>METRES</v>
          </cell>
          <cell r="I60" t="str">
            <v>JET STD</v>
          </cell>
          <cell r="J60" t="str">
            <v>800</v>
          </cell>
          <cell r="K60" t="str">
            <v>3</v>
          </cell>
          <cell r="L60" t="str">
            <v>2400</v>
          </cell>
          <cell r="O60">
            <v>14721</v>
          </cell>
          <cell r="P60" t="str">
            <v>3447640147219</v>
          </cell>
        </row>
        <row r="61">
          <cell r="C61">
            <v>14870</v>
          </cell>
          <cell r="D61" t="str">
            <v xml:space="preserve">JANOJET 3422 20/900M VERT  STF </v>
          </cell>
          <cell r="E61">
            <v>66.5</v>
          </cell>
          <cell r="F61" t="str">
            <v>B</v>
          </cell>
          <cell r="G61">
            <v>100</v>
          </cell>
          <cell r="H61" t="str">
            <v>METRES</v>
          </cell>
          <cell r="I61" t="str">
            <v>JET STD</v>
          </cell>
          <cell r="J61" t="str">
            <v>900</v>
          </cell>
          <cell r="K61" t="str">
            <v>3</v>
          </cell>
          <cell r="L61" t="str">
            <v>2700</v>
          </cell>
          <cell r="O61">
            <v>14870</v>
          </cell>
          <cell r="P61" t="str">
            <v>3447640148704</v>
          </cell>
        </row>
        <row r="63">
          <cell r="C63">
            <v>14728</v>
          </cell>
          <cell r="D63" t="str">
            <v xml:space="preserve">JANOJET 3422 20/800M BLEU  STF </v>
          </cell>
          <cell r="E63" t="str">
            <v>SUPPRIME</v>
          </cell>
          <cell r="F63" t="str">
            <v>C</v>
          </cell>
          <cell r="G63">
            <v>100</v>
          </cell>
          <cell r="H63" t="str">
            <v>METRES</v>
          </cell>
          <cell r="I63" t="str">
            <v>JET STD</v>
          </cell>
          <cell r="J63" t="str">
            <v>800</v>
          </cell>
          <cell r="K63" t="str">
            <v>3</v>
          </cell>
          <cell r="L63" t="str">
            <v>2400</v>
          </cell>
          <cell r="O63">
            <v>14728</v>
          </cell>
          <cell r="P63" t="str">
            <v>3447640147288</v>
          </cell>
        </row>
        <row r="64">
          <cell r="C64">
            <v>14869</v>
          </cell>
          <cell r="D64" t="str">
            <v xml:space="preserve">JANOJET 3422 20/900M BLEU  STF </v>
          </cell>
          <cell r="E64">
            <v>66.5</v>
          </cell>
          <cell r="F64" t="str">
            <v>C</v>
          </cell>
          <cell r="G64">
            <v>100</v>
          </cell>
          <cell r="H64" t="str">
            <v>METRES</v>
          </cell>
          <cell r="I64" t="str">
            <v>JET STD</v>
          </cell>
          <cell r="J64" t="str">
            <v>900</v>
          </cell>
          <cell r="K64" t="str">
            <v>3</v>
          </cell>
          <cell r="L64" t="str">
            <v>2700</v>
          </cell>
          <cell r="O64">
            <v>14869</v>
          </cell>
          <cell r="P64" t="str">
            <v>3447640148698</v>
          </cell>
        </row>
        <row r="65">
          <cell r="C65">
            <v>7615</v>
          </cell>
          <cell r="D65" t="str">
            <v>JANOBOX 3422 20/1500M GRIS STF</v>
          </cell>
          <cell r="E65">
            <v>73.099999999999994</v>
          </cell>
          <cell r="F65" t="str">
            <v>C</v>
          </cell>
          <cell r="G65">
            <v>100</v>
          </cell>
          <cell r="H65" t="str">
            <v>METRES</v>
          </cell>
          <cell r="I65" t="str">
            <v>JET STD</v>
          </cell>
          <cell r="J65" t="str">
            <v>1500</v>
          </cell>
          <cell r="K65" t="str">
            <v>1</v>
          </cell>
          <cell r="M65" t="str">
            <v>1500</v>
          </cell>
          <cell r="O65">
            <v>7615</v>
          </cell>
          <cell r="P65" t="str">
            <v>3447640076151</v>
          </cell>
        </row>
        <row r="66">
          <cell r="C66">
            <v>13960</v>
          </cell>
          <cell r="D66" t="str">
            <v>JANOBOX 3422 20/1500M GRIS ATF</v>
          </cell>
          <cell r="E66">
            <v>73.099999999999994</v>
          </cell>
          <cell r="F66" t="str">
            <v>MTO</v>
          </cell>
          <cell r="G66">
            <v>100</v>
          </cell>
          <cell r="H66" t="str">
            <v>METRES</v>
          </cell>
          <cell r="I66" t="str">
            <v>JET STD</v>
          </cell>
          <cell r="J66" t="str">
            <v>1500</v>
          </cell>
          <cell r="K66" t="str">
            <v>1</v>
          </cell>
          <cell r="M66" t="str">
            <v>1500</v>
          </cell>
          <cell r="O66">
            <v>13960</v>
          </cell>
          <cell r="P66" t="str">
            <v>3447640139603</v>
          </cell>
        </row>
        <row r="67">
          <cell r="C67">
            <v>7673</v>
          </cell>
          <cell r="D67" t="str">
            <v>JANOBOX 3422 20/1500M NOIR STF</v>
          </cell>
          <cell r="E67">
            <v>73.099999999999994</v>
          </cell>
          <cell r="F67" t="str">
            <v>C</v>
          </cell>
          <cell r="G67">
            <v>100</v>
          </cell>
          <cell r="H67" t="str">
            <v>METRES</v>
          </cell>
          <cell r="I67" t="str">
            <v>JET SPE</v>
          </cell>
          <cell r="J67" t="str">
            <v>1500</v>
          </cell>
          <cell r="K67" t="str">
            <v>1</v>
          </cell>
          <cell r="M67" t="str">
            <v>1500</v>
          </cell>
          <cell r="O67">
            <v>7673</v>
          </cell>
          <cell r="P67" t="str">
            <v>3447640076731</v>
          </cell>
        </row>
        <row r="68">
          <cell r="C68">
            <v>13742</v>
          </cell>
          <cell r="D68" t="str">
            <v>JANOBOX 3422 20/1500M NOIR ATF</v>
          </cell>
          <cell r="E68">
            <v>73.099999999999994</v>
          </cell>
          <cell r="F68" t="str">
            <v>MTO</v>
          </cell>
          <cell r="G68">
            <v>100</v>
          </cell>
          <cell r="H68" t="str">
            <v>METRES</v>
          </cell>
          <cell r="I68" t="str">
            <v>JET SPE</v>
          </cell>
          <cell r="J68" t="str">
            <v>1500</v>
          </cell>
          <cell r="K68" t="str">
            <v>1</v>
          </cell>
          <cell r="M68" t="str">
            <v>1500</v>
          </cell>
          <cell r="O68">
            <v>13742</v>
          </cell>
          <cell r="P68" t="str">
            <v>3447640137425</v>
          </cell>
        </row>
        <row r="69">
          <cell r="C69">
            <v>12967</v>
          </cell>
          <cell r="D69" t="str">
            <v>JANOBOX 3422 20/1500M VERT STF</v>
          </cell>
          <cell r="E69">
            <v>73.099999999999994</v>
          </cell>
          <cell r="F69" t="str">
            <v>C</v>
          </cell>
          <cell r="G69">
            <v>100</v>
          </cell>
          <cell r="H69" t="str">
            <v>METRES</v>
          </cell>
          <cell r="I69" t="str">
            <v>JET SPE</v>
          </cell>
          <cell r="J69" t="str">
            <v>1500</v>
          </cell>
          <cell r="K69" t="str">
            <v>1</v>
          </cell>
          <cell r="M69" t="str">
            <v>1500</v>
          </cell>
          <cell r="O69">
            <v>12967</v>
          </cell>
          <cell r="P69" t="str">
            <v>3447640129673</v>
          </cell>
        </row>
        <row r="70">
          <cell r="C70">
            <v>13961</v>
          </cell>
          <cell r="D70" t="str">
            <v>JANOBOX 3422 20/1500M VERT ATF</v>
          </cell>
          <cell r="E70">
            <v>73.099999999999994</v>
          </cell>
          <cell r="F70" t="str">
            <v>MTO</v>
          </cell>
          <cell r="G70">
            <v>100</v>
          </cell>
          <cell r="H70" t="str">
            <v>METRES</v>
          </cell>
          <cell r="I70" t="str">
            <v>JET SPE</v>
          </cell>
          <cell r="J70" t="str">
            <v>1500</v>
          </cell>
          <cell r="K70" t="str">
            <v>1</v>
          </cell>
          <cell r="M70" t="str">
            <v>1500</v>
          </cell>
          <cell r="O70">
            <v>13961</v>
          </cell>
          <cell r="P70" t="str">
            <v>3447640139610</v>
          </cell>
        </row>
        <row r="71">
          <cell r="C71">
            <v>13923</v>
          </cell>
          <cell r="D71" t="str">
            <v>JANOBOX 3422 20/1500M MARRON STF</v>
          </cell>
          <cell r="E71">
            <v>73.099999999999994</v>
          </cell>
          <cell r="F71" t="str">
            <v>MTO</v>
          </cell>
          <cell r="G71">
            <v>100</v>
          </cell>
          <cell r="H71" t="str">
            <v>METRES</v>
          </cell>
          <cell r="I71" t="str">
            <v>JET SPE</v>
          </cell>
          <cell r="J71" t="str">
            <v>1500</v>
          </cell>
          <cell r="K71" t="str">
            <v>1</v>
          </cell>
          <cell r="M71" t="str">
            <v>1500</v>
          </cell>
          <cell r="O71">
            <v>13923</v>
          </cell>
          <cell r="P71" t="str">
            <v>3447640139238</v>
          </cell>
        </row>
        <row r="72">
          <cell r="C72">
            <v>14198</v>
          </cell>
          <cell r="D72" t="str">
            <v>JANOBOX 3422 20/1500M BLEU STF</v>
          </cell>
          <cell r="E72">
            <v>73.099999999999994</v>
          </cell>
          <cell r="F72" t="str">
            <v>MTO</v>
          </cell>
          <cell r="G72">
            <v>100</v>
          </cell>
          <cell r="H72" t="str">
            <v>METRES</v>
          </cell>
          <cell r="I72" t="str">
            <v>JET SPE</v>
          </cell>
          <cell r="J72" t="str">
            <v>1500</v>
          </cell>
          <cell r="K72" t="str">
            <v>1</v>
          </cell>
          <cell r="M72" t="str">
            <v>1500</v>
          </cell>
          <cell r="O72">
            <v>14198</v>
          </cell>
          <cell r="P72">
            <v>0</v>
          </cell>
        </row>
        <row r="73">
          <cell r="O73">
            <v>0</v>
          </cell>
          <cell r="P73">
            <v>0</v>
          </cell>
        </row>
        <row r="74">
          <cell r="C74">
            <v>6123</v>
          </cell>
          <cell r="D74" t="str">
            <v xml:space="preserve">JANOJET 3422 25/100M GRIS  ATF </v>
          </cell>
          <cell r="E74">
            <v>120.9</v>
          </cell>
          <cell r="F74" t="str">
            <v>A</v>
          </cell>
          <cell r="G74">
            <v>100</v>
          </cell>
          <cell r="H74" t="str">
            <v>METRES</v>
          </cell>
          <cell r="I74" t="str">
            <v>JET STD</v>
          </cell>
          <cell r="J74" t="str">
            <v>100</v>
          </cell>
          <cell r="K74">
            <v>40</v>
          </cell>
          <cell r="L74" t="str">
            <v>4000</v>
          </cell>
          <cell r="O74">
            <v>6123</v>
          </cell>
          <cell r="P74" t="str">
            <v>3447640061232</v>
          </cell>
        </row>
        <row r="75">
          <cell r="C75">
            <v>5862</v>
          </cell>
          <cell r="D75" t="str">
            <v>JANOJET 3422 25/100M GRIS  ATF P20</v>
          </cell>
          <cell r="E75">
            <v>120.9</v>
          </cell>
          <cell r="F75" t="str">
            <v>A</v>
          </cell>
          <cell r="G75">
            <v>100</v>
          </cell>
          <cell r="H75" t="str">
            <v>METRES</v>
          </cell>
          <cell r="I75" t="str">
            <v>JET STD</v>
          </cell>
          <cell r="J75" t="str">
            <v>100</v>
          </cell>
          <cell r="K75" t="str">
            <v>20</v>
          </cell>
          <cell r="M75" t="str">
            <v>2000</v>
          </cell>
          <cell r="O75">
            <v>5862</v>
          </cell>
          <cell r="P75" t="str">
            <v>3447640058621</v>
          </cell>
        </row>
        <row r="76">
          <cell r="C76">
            <v>7389</v>
          </cell>
          <cell r="D76" t="str">
            <v>JANOJET 3422 25/100M GRIS STF</v>
          </cell>
          <cell r="E76">
            <v>120.9</v>
          </cell>
          <cell r="F76" t="str">
            <v>B</v>
          </cell>
          <cell r="G76">
            <v>100</v>
          </cell>
          <cell r="H76" t="str">
            <v>METRES</v>
          </cell>
          <cell r="I76" t="str">
            <v>JET SPE</v>
          </cell>
          <cell r="J76" t="str">
            <v>100</v>
          </cell>
          <cell r="K76" t="str">
            <v>20</v>
          </cell>
          <cell r="M76" t="str">
            <v>2000</v>
          </cell>
          <cell r="O76">
            <v>7389</v>
          </cell>
          <cell r="P76" t="str">
            <v>3447640073891</v>
          </cell>
        </row>
        <row r="77">
          <cell r="C77">
            <v>6758</v>
          </cell>
          <cell r="D77" t="str">
            <v xml:space="preserve">JANOJET 3422 25/100M VERT  ATF </v>
          </cell>
          <cell r="E77">
            <v>120.9</v>
          </cell>
          <cell r="F77" t="str">
            <v>B</v>
          </cell>
          <cell r="G77">
            <v>100</v>
          </cell>
          <cell r="H77" t="str">
            <v>METRES</v>
          </cell>
          <cell r="I77" t="str">
            <v>JET SPE</v>
          </cell>
          <cell r="J77" t="str">
            <v>100</v>
          </cell>
          <cell r="K77">
            <v>40</v>
          </cell>
          <cell r="L77" t="str">
            <v>4000</v>
          </cell>
          <cell r="O77">
            <v>6758</v>
          </cell>
          <cell r="P77" t="str">
            <v>3447640067586</v>
          </cell>
        </row>
        <row r="78">
          <cell r="C78">
            <v>5585</v>
          </cell>
          <cell r="D78" t="str">
            <v xml:space="preserve">JANOJET 3422 25/400M GRIS  STF </v>
          </cell>
          <cell r="E78" t="str">
            <v>SUPPRIME</v>
          </cell>
        </row>
        <row r="79">
          <cell r="C79">
            <v>14834</v>
          </cell>
          <cell r="D79" t="str">
            <v xml:space="preserve">JANOJET 3422 25/310M GRIS  STF </v>
          </cell>
          <cell r="E79">
            <v>112.4</v>
          </cell>
          <cell r="F79" t="str">
            <v>B</v>
          </cell>
          <cell r="G79">
            <v>100</v>
          </cell>
          <cell r="H79" t="str">
            <v>METRES</v>
          </cell>
          <cell r="I79" t="str">
            <v>JET STD</v>
          </cell>
          <cell r="J79" t="str">
            <v>310</v>
          </cell>
          <cell r="K79">
            <v>5</v>
          </cell>
          <cell r="L79" t="str">
            <v>1550</v>
          </cell>
          <cell r="O79">
            <v>14834</v>
          </cell>
          <cell r="P79" t="str">
            <v>3447640148346</v>
          </cell>
        </row>
        <row r="80">
          <cell r="C80" t="str">
            <v>à créer</v>
          </cell>
          <cell r="D80" t="str">
            <v xml:space="preserve">JANOJET 3422 25/310M GRIS  ATF </v>
          </cell>
          <cell r="E80">
            <v>112.4</v>
          </cell>
          <cell r="F80" t="str">
            <v>B</v>
          </cell>
          <cell r="G80">
            <v>100</v>
          </cell>
          <cell r="H80" t="str">
            <v>METRES</v>
          </cell>
          <cell r="I80" t="str">
            <v>JET STD</v>
          </cell>
          <cell r="J80" t="str">
            <v>310</v>
          </cell>
          <cell r="K80">
            <v>5</v>
          </cell>
          <cell r="L80" t="str">
            <v>1550</v>
          </cell>
          <cell r="O80" t="str">
            <v>à créer</v>
          </cell>
        </row>
        <row r="81">
          <cell r="C81">
            <v>6175</v>
          </cell>
          <cell r="D81" t="str">
            <v xml:space="preserve">JANOJET 3422 25/500M GRIS  ATF </v>
          </cell>
          <cell r="E81" t="str">
            <v>SUPPRIME</v>
          </cell>
          <cell r="F81" t="str">
            <v>B</v>
          </cell>
          <cell r="G81">
            <v>100</v>
          </cell>
          <cell r="H81" t="str">
            <v>METRES</v>
          </cell>
          <cell r="I81" t="str">
            <v>JET STD</v>
          </cell>
          <cell r="J81" t="str">
            <v>500</v>
          </cell>
          <cell r="K81">
            <v>6</v>
          </cell>
          <cell r="L81" t="str">
            <v>3000</v>
          </cell>
          <cell r="O81">
            <v>6175</v>
          </cell>
          <cell r="P81">
            <v>0</v>
          </cell>
        </row>
        <row r="82">
          <cell r="C82" t="str">
            <v>à créer</v>
          </cell>
          <cell r="D82" t="str">
            <v xml:space="preserve">JANOJET 3422 25/630M GRIS  ATF </v>
          </cell>
          <cell r="E82">
            <v>112.4</v>
          </cell>
          <cell r="F82" t="str">
            <v>B</v>
          </cell>
          <cell r="G82">
            <v>100</v>
          </cell>
          <cell r="H82" t="str">
            <v>METRES</v>
          </cell>
          <cell r="I82" t="str">
            <v>JET STD</v>
          </cell>
          <cell r="J82" t="str">
            <v>630</v>
          </cell>
          <cell r="K82">
            <v>3</v>
          </cell>
          <cell r="L82" t="str">
            <v>1890</v>
          </cell>
          <cell r="O82" t="str">
            <v>à créer</v>
          </cell>
          <cell r="P82">
            <v>0</v>
          </cell>
        </row>
        <row r="83">
          <cell r="C83">
            <v>6176</v>
          </cell>
          <cell r="D83" t="str">
            <v xml:space="preserve">JANOJET 3422 25/500M GRIS  STF </v>
          </cell>
          <cell r="E83" t="str">
            <v>SUPPRIME</v>
          </cell>
          <cell r="F83" t="str">
            <v>B</v>
          </cell>
          <cell r="G83">
            <v>100</v>
          </cell>
          <cell r="H83" t="str">
            <v>METRES</v>
          </cell>
          <cell r="I83" t="str">
            <v>JET STD</v>
          </cell>
          <cell r="J83" t="str">
            <v>500</v>
          </cell>
          <cell r="K83">
            <v>6</v>
          </cell>
          <cell r="L83" t="str">
            <v>3000</v>
          </cell>
          <cell r="O83">
            <v>6176</v>
          </cell>
          <cell r="P83" t="str">
            <v>3447640061768</v>
          </cell>
        </row>
        <row r="84">
          <cell r="C84">
            <v>14612</v>
          </cell>
          <cell r="D84" t="str">
            <v xml:space="preserve">JANOJET 3422 25/630M GRIS  STF </v>
          </cell>
          <cell r="E84">
            <v>112.4</v>
          </cell>
          <cell r="F84" t="str">
            <v>B</v>
          </cell>
          <cell r="G84">
            <v>100</v>
          </cell>
          <cell r="H84" t="str">
            <v>METRES</v>
          </cell>
          <cell r="I84" t="str">
            <v>JET STD</v>
          </cell>
          <cell r="J84" t="str">
            <v>630</v>
          </cell>
          <cell r="K84">
            <v>3</v>
          </cell>
          <cell r="L84" t="str">
            <v>1890</v>
          </cell>
          <cell r="O84">
            <v>14612</v>
          </cell>
          <cell r="P84" t="str">
            <v>3447640146120</v>
          </cell>
        </row>
        <row r="85">
          <cell r="C85">
            <v>14231</v>
          </cell>
          <cell r="D85" t="str">
            <v xml:space="preserve">JANOJET 3422 25/500M VERT  STF </v>
          </cell>
          <cell r="E85">
            <v>112.4</v>
          </cell>
          <cell r="F85" t="str">
            <v>B</v>
          </cell>
          <cell r="G85">
            <v>100</v>
          </cell>
          <cell r="H85" t="str">
            <v>METRES</v>
          </cell>
          <cell r="I85" t="str">
            <v>JET STD</v>
          </cell>
          <cell r="J85" t="str">
            <v>500</v>
          </cell>
          <cell r="K85">
            <v>6</v>
          </cell>
          <cell r="L85" t="str">
            <v>3000</v>
          </cell>
          <cell r="O85">
            <v>14231</v>
          </cell>
          <cell r="P85" t="str">
            <v>3447640142313</v>
          </cell>
        </row>
        <row r="86">
          <cell r="C86">
            <v>13491</v>
          </cell>
          <cell r="D86" t="str">
            <v>JANOBOX 3422 25/800M GRIS STF</v>
          </cell>
          <cell r="E86">
            <v>123.7</v>
          </cell>
          <cell r="F86" t="str">
            <v>C</v>
          </cell>
          <cell r="G86">
            <v>100</v>
          </cell>
          <cell r="H86" t="str">
            <v>METRES</v>
          </cell>
          <cell r="I86" t="str">
            <v>JET SPE</v>
          </cell>
          <cell r="J86" t="str">
            <v>800</v>
          </cell>
          <cell r="K86" t="str">
            <v>1</v>
          </cell>
          <cell r="M86" t="str">
            <v>800</v>
          </cell>
          <cell r="O86">
            <v>13491</v>
          </cell>
          <cell r="P86" t="str">
            <v>3447640134912</v>
          </cell>
        </row>
        <row r="87">
          <cell r="C87">
            <v>13956</v>
          </cell>
          <cell r="D87" t="str">
            <v>JANOBOX 3422 25/800M GRIS ATF</v>
          </cell>
          <cell r="E87">
            <v>123.7</v>
          </cell>
          <cell r="F87" t="str">
            <v>MTO</v>
          </cell>
          <cell r="G87">
            <v>100</v>
          </cell>
          <cell r="H87" t="str">
            <v>METRES</v>
          </cell>
          <cell r="I87" t="str">
            <v>JET SPE</v>
          </cell>
          <cell r="J87" t="str">
            <v>800</v>
          </cell>
          <cell r="K87" t="str">
            <v>1</v>
          </cell>
          <cell r="M87" t="str">
            <v>800</v>
          </cell>
          <cell r="O87">
            <v>13956</v>
          </cell>
          <cell r="P87" t="str">
            <v>3447640139566</v>
          </cell>
        </row>
        <row r="88">
          <cell r="C88">
            <v>14169</v>
          </cell>
          <cell r="D88" t="str">
            <v>JANOBOX 3422 25/800M VERT STF</v>
          </cell>
          <cell r="E88">
            <v>123.7</v>
          </cell>
          <cell r="F88" t="str">
            <v>C</v>
          </cell>
          <cell r="G88">
            <v>100</v>
          </cell>
          <cell r="H88" t="str">
            <v>METRES</v>
          </cell>
          <cell r="I88" t="str">
            <v>JET SPE</v>
          </cell>
          <cell r="J88" t="str">
            <v>800</v>
          </cell>
          <cell r="K88" t="str">
            <v>1</v>
          </cell>
          <cell r="M88" t="str">
            <v>800</v>
          </cell>
          <cell r="O88">
            <v>14169</v>
          </cell>
          <cell r="P88" t="str">
            <v>3447640141699</v>
          </cell>
        </row>
        <row r="89">
          <cell r="C89">
            <v>13922</v>
          </cell>
          <cell r="D89" t="str">
            <v>JANOBOX 3422 25/800M VERT ATF</v>
          </cell>
          <cell r="E89">
            <v>123.7</v>
          </cell>
          <cell r="F89" t="str">
            <v>MTO</v>
          </cell>
          <cell r="G89">
            <v>100</v>
          </cell>
          <cell r="H89" t="str">
            <v>METRES</v>
          </cell>
          <cell r="I89" t="str">
            <v>JET SPE</v>
          </cell>
          <cell r="J89" t="str">
            <v>800</v>
          </cell>
          <cell r="K89" t="str">
            <v>1</v>
          </cell>
          <cell r="M89" t="str">
            <v>800</v>
          </cell>
          <cell r="O89">
            <v>13922</v>
          </cell>
          <cell r="P89" t="str">
            <v>3447640139221</v>
          </cell>
        </row>
        <row r="90">
          <cell r="C90">
            <v>12745</v>
          </cell>
          <cell r="D90" t="str">
            <v>JANOBOX 3422 25/800M NOIR STF</v>
          </cell>
          <cell r="E90">
            <v>123.7</v>
          </cell>
          <cell r="F90" t="str">
            <v>C</v>
          </cell>
          <cell r="G90">
            <v>100</v>
          </cell>
          <cell r="H90" t="str">
            <v>METRES</v>
          </cell>
          <cell r="I90" t="str">
            <v>JET SPE</v>
          </cell>
          <cell r="J90" t="str">
            <v>800</v>
          </cell>
          <cell r="K90" t="str">
            <v>1</v>
          </cell>
          <cell r="M90" t="str">
            <v>800</v>
          </cell>
          <cell r="O90">
            <v>12745</v>
          </cell>
          <cell r="P90" t="str">
            <v>3447640127457</v>
          </cell>
        </row>
        <row r="91">
          <cell r="O91">
            <v>0</v>
          </cell>
          <cell r="P91">
            <v>0</v>
          </cell>
        </row>
        <row r="92">
          <cell r="C92">
            <v>4487</v>
          </cell>
          <cell r="D92" t="str">
            <v xml:space="preserve">JANOJET 3422 32/50M GRIS  ATF </v>
          </cell>
          <cell r="E92">
            <v>207.9</v>
          </cell>
          <cell r="F92" t="str">
            <v>B</v>
          </cell>
          <cell r="G92">
            <v>100</v>
          </cell>
          <cell r="H92" t="str">
            <v>METRES</v>
          </cell>
          <cell r="I92" t="str">
            <v>JET STD</v>
          </cell>
          <cell r="J92" t="str">
            <v>50</v>
          </cell>
          <cell r="K92">
            <v>36</v>
          </cell>
          <cell r="L92" t="str">
            <v>1800</v>
          </cell>
          <cell r="O92">
            <v>4487</v>
          </cell>
          <cell r="P92" t="str">
            <v>3447640044877</v>
          </cell>
        </row>
        <row r="93">
          <cell r="C93">
            <v>6008</v>
          </cell>
          <cell r="D93" t="str">
            <v>JANOJET 3422 32/50M GRIS  ATF P16</v>
          </cell>
          <cell r="E93">
            <v>207.9</v>
          </cell>
          <cell r="F93" t="str">
            <v>A</v>
          </cell>
          <cell r="G93">
            <v>100</v>
          </cell>
          <cell r="H93" t="str">
            <v>METRES</v>
          </cell>
          <cell r="I93" t="str">
            <v>JET STD</v>
          </cell>
          <cell r="J93" t="str">
            <v>50</v>
          </cell>
          <cell r="K93" t="str">
            <v>16</v>
          </cell>
          <cell r="M93" t="str">
            <v>800</v>
          </cell>
          <cell r="O93">
            <v>6008</v>
          </cell>
          <cell r="P93" t="str">
            <v>3447640060082</v>
          </cell>
        </row>
        <row r="94">
          <cell r="C94">
            <v>5109</v>
          </cell>
          <cell r="D94" t="str">
            <v xml:space="preserve">JANOJET 3422 32/50M GRIS  STF </v>
          </cell>
          <cell r="E94">
            <v>207.9</v>
          </cell>
          <cell r="F94" t="str">
            <v>B</v>
          </cell>
          <cell r="G94">
            <v>100</v>
          </cell>
          <cell r="H94" t="str">
            <v>METRES</v>
          </cell>
          <cell r="I94" t="str">
            <v>JET SPE</v>
          </cell>
          <cell r="J94" t="str">
            <v>50</v>
          </cell>
          <cell r="K94" t="str">
            <v>16</v>
          </cell>
          <cell r="M94" t="str">
            <v>800</v>
          </cell>
          <cell r="O94">
            <v>5109</v>
          </cell>
          <cell r="P94" t="str">
            <v>3447640051097</v>
          </cell>
        </row>
        <row r="95">
          <cell r="C95">
            <v>4593</v>
          </cell>
          <cell r="D95" t="str">
            <v xml:space="preserve">JANOJET 3422 32/300M GRIS  STF </v>
          </cell>
          <cell r="E95">
            <v>193.3</v>
          </cell>
          <cell r="F95" t="str">
            <v>B</v>
          </cell>
          <cell r="G95">
            <v>100</v>
          </cell>
          <cell r="H95" t="str">
            <v>METRES</v>
          </cell>
          <cell r="I95" t="str">
            <v>JET STD</v>
          </cell>
          <cell r="J95" t="str">
            <v>300</v>
          </cell>
          <cell r="K95">
            <v>6</v>
          </cell>
          <cell r="L95" t="str">
            <v>1800</v>
          </cell>
          <cell r="O95">
            <v>4593</v>
          </cell>
          <cell r="P95" t="str">
            <v>3447640045935</v>
          </cell>
        </row>
        <row r="96">
          <cell r="O96">
            <v>0</v>
          </cell>
          <cell r="P96">
            <v>0</v>
          </cell>
        </row>
        <row r="97">
          <cell r="C97">
            <v>4488</v>
          </cell>
          <cell r="D97" t="str">
            <v xml:space="preserve">JANOJET 3422 40/50M GRIS  ATF </v>
          </cell>
          <cell r="E97">
            <v>385</v>
          </cell>
          <cell r="F97" t="str">
            <v>A</v>
          </cell>
          <cell r="G97">
            <v>100</v>
          </cell>
          <cell r="H97" t="str">
            <v>METRES</v>
          </cell>
          <cell r="I97" t="str">
            <v>JET STD</v>
          </cell>
          <cell r="J97" t="str">
            <v>50</v>
          </cell>
          <cell r="K97" t="str">
            <v>30</v>
          </cell>
          <cell r="M97" t="str">
            <v>1 500</v>
          </cell>
          <cell r="N97" t="str">
            <v>1600x2300</v>
          </cell>
          <cell r="O97">
            <v>4488</v>
          </cell>
          <cell r="P97" t="str">
            <v>3447640044884</v>
          </cell>
        </row>
        <row r="98">
          <cell r="C98">
            <v>2746</v>
          </cell>
          <cell r="D98" t="str">
            <v xml:space="preserve">JANOJET 3422 40/200M GRIS  STF </v>
          </cell>
          <cell r="E98">
            <v>358.1</v>
          </cell>
          <cell r="F98" t="str">
            <v>B</v>
          </cell>
          <cell r="G98">
            <v>100</v>
          </cell>
          <cell r="H98" t="str">
            <v>METRES</v>
          </cell>
          <cell r="I98" t="str">
            <v>JET SPE</v>
          </cell>
          <cell r="J98" t="str">
            <v>200</v>
          </cell>
          <cell r="K98" t="str">
            <v>5</v>
          </cell>
          <cell r="L98" t="str">
            <v>1 000</v>
          </cell>
          <cell r="O98">
            <v>2746</v>
          </cell>
          <cell r="P98" t="str">
            <v>3447640027467</v>
          </cell>
        </row>
        <row r="99">
          <cell r="O99">
            <v>0</v>
          </cell>
          <cell r="P99">
            <v>0</v>
          </cell>
        </row>
        <row r="100">
          <cell r="C100">
            <v>4489</v>
          </cell>
          <cell r="D100" t="str">
            <v xml:space="preserve">JANOJET 3422 50/50M GRIS  ATF </v>
          </cell>
          <cell r="E100">
            <v>749.5</v>
          </cell>
          <cell r="F100" t="str">
            <v>B</v>
          </cell>
          <cell r="G100">
            <v>100</v>
          </cell>
          <cell r="H100" t="str">
            <v>METRES</v>
          </cell>
          <cell r="I100" t="str">
            <v>JET STD</v>
          </cell>
          <cell r="J100" t="str">
            <v>50</v>
          </cell>
          <cell r="K100" t="str">
            <v>18</v>
          </cell>
          <cell r="M100" t="str">
            <v>900</v>
          </cell>
          <cell r="N100" t="str">
            <v>1600x2300</v>
          </cell>
          <cell r="O100">
            <v>4489</v>
          </cell>
          <cell r="P100" t="str">
            <v>3447640044891</v>
          </cell>
        </row>
        <row r="101">
          <cell r="O101">
            <v>0</v>
          </cell>
          <cell r="P101">
            <v>0</v>
          </cell>
        </row>
        <row r="102">
          <cell r="C102">
            <v>13179</v>
          </cell>
          <cell r="D102" t="str">
            <v>ICTA 3522 NBG   40/25M</v>
          </cell>
          <cell r="E102">
            <v>393.1</v>
          </cell>
          <cell r="F102" t="str">
            <v>B</v>
          </cell>
          <cell r="G102">
            <v>100</v>
          </cell>
          <cell r="H102" t="str">
            <v>METRES</v>
          </cell>
          <cell r="I102" t="str">
            <v>JET 3522</v>
          </cell>
          <cell r="J102" t="str">
            <v>25</v>
          </cell>
          <cell r="K102">
            <v>42</v>
          </cell>
          <cell r="M102" t="str">
            <v>1050</v>
          </cell>
          <cell r="N102" t="str">
            <v>1600x2300</v>
          </cell>
          <cell r="O102">
            <v>13179</v>
          </cell>
          <cell r="P102" t="str">
            <v>3447640131799</v>
          </cell>
        </row>
        <row r="103">
          <cell r="C103">
            <v>7232</v>
          </cell>
          <cell r="D103" t="str">
            <v>ICTA 3522 NBG   63/25M</v>
          </cell>
          <cell r="E103">
            <v>968.7</v>
          </cell>
          <cell r="F103" t="str">
            <v>B</v>
          </cell>
          <cell r="G103">
            <v>100</v>
          </cell>
          <cell r="H103" t="str">
            <v>METRES</v>
          </cell>
          <cell r="I103" t="str">
            <v>JET 3522</v>
          </cell>
          <cell r="J103" t="str">
            <v>25</v>
          </cell>
          <cell r="K103" t="str">
            <v>24</v>
          </cell>
          <cell r="M103" t="str">
            <v>600</v>
          </cell>
          <cell r="N103" t="str">
            <v>1600x2300</v>
          </cell>
          <cell r="O103">
            <v>7232</v>
          </cell>
          <cell r="P103" t="str">
            <v>3447640072320</v>
          </cell>
        </row>
        <row r="104">
          <cell r="C104">
            <v>7234</v>
          </cell>
          <cell r="D104" t="str">
            <v>ICTA 3522 NBG   75/25M</v>
          </cell>
          <cell r="E104">
            <v>1333.9</v>
          </cell>
          <cell r="F104" t="str">
            <v>B</v>
          </cell>
          <cell r="G104">
            <v>100</v>
          </cell>
          <cell r="H104" t="str">
            <v>METRES</v>
          </cell>
          <cell r="I104" t="str">
            <v>JET 3522</v>
          </cell>
          <cell r="J104" t="str">
            <v>25</v>
          </cell>
          <cell r="K104" t="str">
            <v>18</v>
          </cell>
          <cell r="M104" t="str">
            <v>450</v>
          </cell>
          <cell r="N104" t="str">
            <v>1600x2300</v>
          </cell>
          <cell r="O104">
            <v>7234</v>
          </cell>
          <cell r="P104" t="str">
            <v>3447640072344</v>
          </cell>
        </row>
        <row r="105">
          <cell r="C105">
            <v>7236</v>
          </cell>
          <cell r="D105" t="str">
            <v>CONDUIT  3522 NBG   90/25M</v>
          </cell>
          <cell r="E105">
            <v>1574.8</v>
          </cell>
          <cell r="F105" t="str">
            <v>B</v>
          </cell>
          <cell r="G105">
            <v>100</v>
          </cell>
          <cell r="H105" t="str">
            <v>METRES</v>
          </cell>
          <cell r="I105" t="str">
            <v>JET 3522</v>
          </cell>
          <cell r="J105" t="str">
            <v>25</v>
          </cell>
          <cell r="K105" t="str">
            <v>8</v>
          </cell>
          <cell r="L105" t="str">
            <v>200</v>
          </cell>
          <cell r="N105" t="str">
            <v>1100x1200</v>
          </cell>
          <cell r="O105">
            <v>7236</v>
          </cell>
          <cell r="P105" t="str">
            <v>3447640072368</v>
          </cell>
        </row>
        <row r="106">
          <cell r="C106">
            <v>7238</v>
          </cell>
          <cell r="D106" t="str">
            <v>CONDUIT  3522 NBG   110/25M</v>
          </cell>
          <cell r="E106">
            <v>1937.9</v>
          </cell>
          <cell r="F106" t="str">
            <v>B</v>
          </cell>
          <cell r="G106">
            <v>100</v>
          </cell>
          <cell r="H106" t="str">
            <v>METRES</v>
          </cell>
          <cell r="I106" t="str">
            <v>JET 3522</v>
          </cell>
          <cell r="J106" t="str">
            <v>25</v>
          </cell>
          <cell r="K106" t="str">
            <v>6</v>
          </cell>
          <cell r="L106" t="str">
            <v>150</v>
          </cell>
          <cell r="N106" t="str">
            <v>1100x1200</v>
          </cell>
          <cell r="O106">
            <v>7238</v>
          </cell>
          <cell r="P106" t="str">
            <v>3447640072382</v>
          </cell>
        </row>
        <row r="107">
          <cell r="C107">
            <v>7240</v>
          </cell>
          <cell r="D107" t="str">
            <v>CONDUIT  3522 NBG   160/25M</v>
          </cell>
          <cell r="E107">
            <v>2612.1999999999998</v>
          </cell>
          <cell r="F107" t="str">
            <v>B</v>
          </cell>
          <cell r="G107">
            <v>100</v>
          </cell>
          <cell r="H107" t="str">
            <v>METRES</v>
          </cell>
          <cell r="I107" t="str">
            <v>JET 3522</v>
          </cell>
          <cell r="J107" t="str">
            <v>25</v>
          </cell>
          <cell r="K107" t="str">
            <v>1</v>
          </cell>
          <cell r="L107" t="str">
            <v>UNITE</v>
          </cell>
          <cell r="O107">
            <v>7240</v>
          </cell>
          <cell r="P107" t="str">
            <v>3447640072405</v>
          </cell>
        </row>
        <row r="108">
          <cell r="O108">
            <v>0</v>
          </cell>
          <cell r="P108">
            <v>0</v>
          </cell>
        </row>
        <row r="109">
          <cell r="C109">
            <v>2097</v>
          </cell>
          <cell r="D109" t="str">
            <v>TINB-JANOJET 3422 16/100M NOIR ATF</v>
          </cell>
          <cell r="E109">
            <v>81</v>
          </cell>
          <cell r="F109" t="str">
            <v>B</v>
          </cell>
          <cell r="G109">
            <v>100</v>
          </cell>
          <cell r="H109" t="str">
            <v>METRES</v>
          </cell>
          <cell r="I109" t="str">
            <v>TINB</v>
          </cell>
          <cell r="J109" t="str">
            <v>100</v>
          </cell>
          <cell r="K109">
            <v>64</v>
          </cell>
          <cell r="L109" t="str">
            <v>6400</v>
          </cell>
          <cell r="O109">
            <v>2097</v>
          </cell>
          <cell r="P109" t="str">
            <v>3447640020970</v>
          </cell>
        </row>
        <row r="110">
          <cell r="C110">
            <v>2083</v>
          </cell>
          <cell r="D110" t="str">
            <v>TINB-JANOJET 3422 20/100M NOIR ATF</v>
          </cell>
          <cell r="E110">
            <v>87.4</v>
          </cell>
          <cell r="F110" t="str">
            <v>C</v>
          </cell>
          <cell r="G110">
            <v>100</v>
          </cell>
          <cell r="H110" t="str">
            <v>METRES</v>
          </cell>
          <cell r="I110" t="str">
            <v>TINB</v>
          </cell>
          <cell r="J110" t="str">
            <v>100</v>
          </cell>
          <cell r="K110">
            <v>44</v>
          </cell>
          <cell r="L110" t="str">
            <v>4400</v>
          </cell>
          <cell r="O110">
            <v>2083</v>
          </cell>
          <cell r="P110" t="str">
            <v>3447640020833</v>
          </cell>
        </row>
        <row r="111">
          <cell r="C111">
            <v>1688</v>
          </cell>
          <cell r="D111" t="str">
            <v xml:space="preserve">TINB-JANOJET 3422 25/100M NOIR ATF </v>
          </cell>
          <cell r="E111">
            <v>157.1</v>
          </cell>
          <cell r="F111" t="str">
            <v>B</v>
          </cell>
          <cell r="G111">
            <v>100</v>
          </cell>
          <cell r="H111" t="str">
            <v>METRES</v>
          </cell>
          <cell r="I111" t="str">
            <v>TINB</v>
          </cell>
          <cell r="J111" t="str">
            <v>100</v>
          </cell>
          <cell r="K111">
            <v>40</v>
          </cell>
          <cell r="L111" t="str">
            <v>4000</v>
          </cell>
          <cell r="O111">
            <v>1688</v>
          </cell>
          <cell r="P111" t="str">
            <v>3447640016881</v>
          </cell>
        </row>
        <row r="112">
          <cell r="C112">
            <v>1689</v>
          </cell>
          <cell r="D112" t="str">
            <v xml:space="preserve">TINB-JANOJET 3422 32/50M NOIR ATF </v>
          </cell>
          <cell r="E112">
            <v>263</v>
          </cell>
          <cell r="F112" t="str">
            <v>B</v>
          </cell>
          <cell r="G112">
            <v>100</v>
          </cell>
          <cell r="H112" t="str">
            <v>METRES</v>
          </cell>
          <cell r="I112" t="str">
            <v>TINB</v>
          </cell>
          <cell r="J112" t="str">
            <v>50</v>
          </cell>
          <cell r="K112" t="str">
            <v>12</v>
          </cell>
          <cell r="L112" t="str">
            <v>600</v>
          </cell>
          <cell r="O112">
            <v>1689</v>
          </cell>
          <cell r="P112" t="str">
            <v>3447640016898</v>
          </cell>
        </row>
        <row r="113">
          <cell r="C113">
            <v>1690</v>
          </cell>
          <cell r="D113" t="str">
            <v>TINB-JANOJET 3422 40/50M NOIR ATF</v>
          </cell>
          <cell r="E113">
            <v>416.4</v>
          </cell>
          <cell r="F113" t="str">
            <v>B</v>
          </cell>
          <cell r="G113">
            <v>100</v>
          </cell>
          <cell r="H113" t="str">
            <v>METRES</v>
          </cell>
          <cell r="I113" t="str">
            <v>TINB</v>
          </cell>
          <cell r="J113" t="str">
            <v>50</v>
          </cell>
          <cell r="K113" t="str">
            <v>30</v>
          </cell>
          <cell r="M113" t="str">
            <v>1500</v>
          </cell>
          <cell r="N113" t="str">
            <v>1600x2300</v>
          </cell>
          <cell r="O113">
            <v>1690</v>
          </cell>
          <cell r="P113" t="str">
            <v>3447640016904</v>
          </cell>
        </row>
        <row r="114">
          <cell r="C114">
            <v>1691</v>
          </cell>
          <cell r="D114" t="str">
            <v>TINB-JANOJET 3422 50/50M NOIR ATF</v>
          </cell>
          <cell r="E114">
            <v>831.6</v>
          </cell>
          <cell r="F114" t="str">
            <v>B</v>
          </cell>
          <cell r="G114">
            <v>100</v>
          </cell>
          <cell r="H114" t="str">
            <v>METRES</v>
          </cell>
          <cell r="I114" t="str">
            <v>TINB</v>
          </cell>
          <cell r="J114" t="str">
            <v>50</v>
          </cell>
          <cell r="K114" t="str">
            <v>18</v>
          </cell>
          <cell r="M114" t="str">
            <v>900</v>
          </cell>
          <cell r="N114" t="str">
            <v>1600x2300</v>
          </cell>
          <cell r="O114">
            <v>1691</v>
          </cell>
          <cell r="P114" t="str">
            <v>3447640016911</v>
          </cell>
        </row>
        <row r="115">
          <cell r="C115">
            <v>1692</v>
          </cell>
          <cell r="D115" t="str">
            <v>TINB-JANOJET 3422 63/25M NOIR ATF</v>
          </cell>
          <cell r="E115">
            <v>1083.8</v>
          </cell>
          <cell r="F115" t="str">
            <v>B</v>
          </cell>
          <cell r="G115">
            <v>100</v>
          </cell>
          <cell r="H115" t="str">
            <v>METRES</v>
          </cell>
          <cell r="I115" t="str">
            <v>TINB</v>
          </cell>
          <cell r="J115" t="str">
            <v>25</v>
          </cell>
          <cell r="K115" t="str">
            <v>24</v>
          </cell>
          <cell r="M115" t="str">
            <v>600</v>
          </cell>
          <cell r="N115" t="str">
            <v>1600x2300</v>
          </cell>
          <cell r="O115">
            <v>1692</v>
          </cell>
          <cell r="P115" t="str">
            <v>3447640016928</v>
          </cell>
        </row>
        <row r="116">
          <cell r="O116">
            <v>0</v>
          </cell>
          <cell r="P116">
            <v>0</v>
          </cell>
        </row>
        <row r="117">
          <cell r="C117">
            <v>3519</v>
          </cell>
          <cell r="D117" t="str">
            <v>T.I.I.B. 16 IVOIRE ATF 100M</v>
          </cell>
          <cell r="E117">
            <v>81</v>
          </cell>
          <cell r="F117" t="str">
            <v>MTO</v>
          </cell>
          <cell r="G117">
            <v>100</v>
          </cell>
          <cell r="H117" t="str">
            <v>METRES</v>
          </cell>
          <cell r="I117" t="str">
            <v>TIIB</v>
          </cell>
          <cell r="J117" t="str">
            <v>100</v>
          </cell>
          <cell r="K117" t="str">
            <v>64</v>
          </cell>
          <cell r="L117" t="str">
            <v>6400</v>
          </cell>
          <cell r="O117">
            <v>3519</v>
          </cell>
          <cell r="P117" t="str">
            <v>3447640035196</v>
          </cell>
        </row>
        <row r="118">
          <cell r="C118">
            <v>1939</v>
          </cell>
          <cell r="D118" t="str">
            <v>T.I.I.B. 20 IVOIRE ATF 100M</v>
          </cell>
          <cell r="E118">
            <v>87.4</v>
          </cell>
          <cell r="F118" t="str">
            <v>MTO</v>
          </cell>
          <cell r="G118">
            <v>100</v>
          </cell>
          <cell r="H118" t="str">
            <v>METRES</v>
          </cell>
          <cell r="I118" t="str">
            <v>TIIB</v>
          </cell>
          <cell r="J118" t="str">
            <v>100</v>
          </cell>
          <cell r="K118" t="str">
            <v>44</v>
          </cell>
          <cell r="L118" t="str">
            <v>4400</v>
          </cell>
          <cell r="O118">
            <v>1939</v>
          </cell>
          <cell r="P118" t="str">
            <v>3447640019394</v>
          </cell>
        </row>
        <row r="119">
          <cell r="C119">
            <v>1940</v>
          </cell>
          <cell r="D119" t="str">
            <v>T.I.I.B. 25 IVOIRE ATF 100M</v>
          </cell>
          <cell r="E119">
            <v>157.1</v>
          </cell>
          <cell r="F119" t="str">
            <v>B</v>
          </cell>
          <cell r="G119">
            <v>100</v>
          </cell>
          <cell r="H119" t="str">
            <v>METRES</v>
          </cell>
          <cell r="I119" t="str">
            <v>TIIB</v>
          </cell>
          <cell r="J119" t="str">
            <v>100</v>
          </cell>
          <cell r="K119" t="str">
            <v>40</v>
          </cell>
          <cell r="L119" t="str">
            <v>4000</v>
          </cell>
          <cell r="O119">
            <v>1940</v>
          </cell>
          <cell r="P119" t="str">
            <v>3447640019400</v>
          </cell>
        </row>
        <row r="120">
          <cell r="C120">
            <v>1941</v>
          </cell>
          <cell r="D120" t="str">
            <v>T.I.I.B. 32 IVOIRE ATF 50M</v>
          </cell>
          <cell r="E120">
            <v>263</v>
          </cell>
          <cell r="F120" t="str">
            <v>B</v>
          </cell>
          <cell r="G120">
            <v>100</v>
          </cell>
          <cell r="H120" t="str">
            <v>METRES</v>
          </cell>
          <cell r="I120" t="str">
            <v>TIIB</v>
          </cell>
          <cell r="J120" t="str">
            <v>50</v>
          </cell>
          <cell r="K120" t="str">
            <v>12</v>
          </cell>
          <cell r="M120" t="str">
            <v>600</v>
          </cell>
          <cell r="O120">
            <v>1941</v>
          </cell>
          <cell r="P120" t="str">
            <v>3447640019417</v>
          </cell>
        </row>
        <row r="121">
          <cell r="C121">
            <v>3520</v>
          </cell>
          <cell r="D121" t="str">
            <v>T.I.I.B. 40 IVOIRE ATF 50M</v>
          </cell>
          <cell r="E121">
            <v>416.4</v>
          </cell>
          <cell r="F121" t="str">
            <v>B</v>
          </cell>
          <cell r="G121">
            <v>100</v>
          </cell>
          <cell r="H121" t="str">
            <v>METRES</v>
          </cell>
          <cell r="I121" t="str">
            <v>TIIB</v>
          </cell>
          <cell r="J121" t="str">
            <v>50</v>
          </cell>
          <cell r="K121" t="str">
            <v>30</v>
          </cell>
          <cell r="M121" t="str">
            <v>1500</v>
          </cell>
          <cell r="O121">
            <v>3520</v>
          </cell>
          <cell r="P121" t="str">
            <v>3447640035202</v>
          </cell>
        </row>
        <row r="122">
          <cell r="C122">
            <v>7261</v>
          </cell>
          <cell r="D122" t="str">
            <v>T.I.I.B. 50 IVOIRE ATF 50M</v>
          </cell>
          <cell r="E122">
            <v>831.6</v>
          </cell>
          <cell r="F122" t="str">
            <v>B</v>
          </cell>
          <cell r="G122">
            <v>100</v>
          </cell>
          <cell r="H122" t="str">
            <v>METRES</v>
          </cell>
          <cell r="I122" t="str">
            <v>TIIB</v>
          </cell>
          <cell r="J122" t="str">
            <v>50</v>
          </cell>
          <cell r="K122" t="str">
            <v>18</v>
          </cell>
          <cell r="M122" t="str">
            <v>900</v>
          </cell>
          <cell r="N122" t="str">
            <v>1600x2300</v>
          </cell>
          <cell r="O122">
            <v>7261</v>
          </cell>
          <cell r="P122" t="str">
            <v>3447640072610</v>
          </cell>
        </row>
        <row r="123">
          <cell r="C123">
            <v>7264</v>
          </cell>
          <cell r="D123" t="str">
            <v>T.I.I.B. 63 IVOIRE ATF 25M</v>
          </cell>
          <cell r="E123">
            <v>1083.8</v>
          </cell>
          <cell r="F123" t="str">
            <v>MTO</v>
          </cell>
          <cell r="G123">
            <v>100</v>
          </cell>
          <cell r="H123" t="str">
            <v>METRES</v>
          </cell>
          <cell r="I123" t="str">
            <v>TIIB</v>
          </cell>
          <cell r="J123" t="str">
            <v>25</v>
          </cell>
          <cell r="K123" t="str">
            <v>24</v>
          </cell>
          <cell r="M123" t="str">
            <v>600</v>
          </cell>
          <cell r="N123" t="str">
            <v>1600x2300</v>
          </cell>
          <cell r="O123">
            <v>7264</v>
          </cell>
          <cell r="P123" t="str">
            <v>3447640072641</v>
          </cell>
        </row>
        <row r="124">
          <cell r="O124">
            <v>0</v>
          </cell>
          <cell r="P124">
            <v>0</v>
          </cell>
        </row>
        <row r="125">
          <cell r="C125">
            <v>100486</v>
          </cell>
          <cell r="D125" t="str">
            <v>ICA 3321 GRIS 16/100M</v>
          </cell>
          <cell r="E125">
            <v>42.4</v>
          </cell>
          <cell r="F125" t="str">
            <v>B</v>
          </cell>
          <cell r="G125">
            <v>100</v>
          </cell>
          <cell r="H125" t="str">
            <v>METRES</v>
          </cell>
          <cell r="I125" t="str">
            <v>ICA STD</v>
          </cell>
          <cell r="J125" t="str">
            <v>100</v>
          </cell>
          <cell r="K125" t="str">
            <v>64</v>
          </cell>
          <cell r="L125" t="str">
            <v>6400</v>
          </cell>
          <cell r="O125">
            <v>100486</v>
          </cell>
          <cell r="P125" t="str">
            <v>3447641004863</v>
          </cell>
        </row>
        <row r="126">
          <cell r="C126">
            <v>100493</v>
          </cell>
          <cell r="D126" t="str">
            <v>ICA 3321 GRIS 20/100M</v>
          </cell>
          <cell r="E126">
            <v>50.8</v>
          </cell>
          <cell r="F126" t="str">
            <v>B</v>
          </cell>
          <cell r="G126">
            <v>100</v>
          </cell>
          <cell r="H126" t="str">
            <v>METRES</v>
          </cell>
          <cell r="I126" t="str">
            <v>ICA STD</v>
          </cell>
          <cell r="J126" t="str">
            <v>100</v>
          </cell>
          <cell r="K126" t="str">
            <v>52</v>
          </cell>
          <cell r="L126" t="str">
            <v>5200</v>
          </cell>
          <cell r="O126">
            <v>100493</v>
          </cell>
          <cell r="P126" t="str">
            <v>3447641004931</v>
          </cell>
        </row>
        <row r="127">
          <cell r="C127">
            <v>100500</v>
          </cell>
          <cell r="D127" t="str">
            <v xml:space="preserve">ICA 3321 GRIS 25/100M </v>
          </cell>
          <cell r="E127">
            <v>85.9</v>
          </cell>
          <cell r="F127" t="str">
            <v>B</v>
          </cell>
          <cell r="G127">
            <v>100</v>
          </cell>
          <cell r="H127" t="str">
            <v>METRES</v>
          </cell>
          <cell r="I127" t="str">
            <v>ICA STD</v>
          </cell>
          <cell r="J127" t="str">
            <v>100</v>
          </cell>
          <cell r="K127" t="str">
            <v>40</v>
          </cell>
          <cell r="L127" t="str">
            <v>4000</v>
          </cell>
          <cell r="O127">
            <v>100500</v>
          </cell>
          <cell r="P127" t="str">
            <v>3447641005006</v>
          </cell>
        </row>
        <row r="128">
          <cell r="C128">
            <v>100503</v>
          </cell>
          <cell r="D128" t="str">
            <v xml:space="preserve">ICA 3321 GRIS 32/50M </v>
          </cell>
          <cell r="E128">
            <v>149</v>
          </cell>
          <cell r="F128" t="str">
            <v>B</v>
          </cell>
          <cell r="G128">
            <v>100</v>
          </cell>
          <cell r="H128" t="str">
            <v>METRES</v>
          </cell>
          <cell r="I128" t="str">
            <v>ICA STD</v>
          </cell>
          <cell r="J128" t="str">
            <v>50</v>
          </cell>
          <cell r="K128" t="str">
            <v>20</v>
          </cell>
          <cell r="L128" t="str">
            <v>2000</v>
          </cell>
          <cell r="O128">
            <v>100503</v>
          </cell>
          <cell r="P128" t="str">
            <v>3447641005037</v>
          </cell>
        </row>
        <row r="129">
          <cell r="O129">
            <v>0</v>
          </cell>
          <cell r="P129">
            <v>0</v>
          </cell>
        </row>
        <row r="130">
          <cell r="C130">
            <v>100630</v>
          </cell>
          <cell r="D130" t="str">
            <v>IRL 3321 GRIS 16 B 75M TULIPE B3M</v>
          </cell>
          <cell r="E130">
            <v>60.2</v>
          </cell>
          <cell r="F130" t="str">
            <v>A</v>
          </cell>
          <cell r="G130">
            <v>100</v>
          </cell>
          <cell r="H130" t="str">
            <v>METRES</v>
          </cell>
          <cell r="I130" t="str">
            <v>IRL</v>
          </cell>
          <cell r="J130" t="str">
            <v>75</v>
          </cell>
          <cell r="K130">
            <v>42</v>
          </cell>
          <cell r="M130" t="str">
            <v>3150</v>
          </cell>
          <cell r="O130">
            <v>100630</v>
          </cell>
          <cell r="P130" t="str">
            <v>3447641006300</v>
          </cell>
        </row>
        <row r="131">
          <cell r="C131">
            <v>100632</v>
          </cell>
          <cell r="D131" t="str">
            <v>IRL 3321 GRIS 20 B 51M TULIPE B3M</v>
          </cell>
          <cell r="E131">
            <v>75.900000000000006</v>
          </cell>
          <cell r="F131" t="str">
            <v>A</v>
          </cell>
          <cell r="G131">
            <v>100</v>
          </cell>
          <cell r="H131" t="str">
            <v>METRES</v>
          </cell>
          <cell r="I131" t="str">
            <v>IRL</v>
          </cell>
          <cell r="J131" t="str">
            <v>51</v>
          </cell>
          <cell r="K131">
            <v>42</v>
          </cell>
          <cell r="M131" t="str">
            <v>2142</v>
          </cell>
          <cell r="O131">
            <v>100632</v>
          </cell>
          <cell r="P131" t="str">
            <v>3447641006324</v>
          </cell>
        </row>
        <row r="132">
          <cell r="C132">
            <v>100634</v>
          </cell>
          <cell r="D132" t="str">
            <v>IRL 3321 GRIS 25 B 51M TULIPE B3M</v>
          </cell>
          <cell r="E132">
            <v>112.7</v>
          </cell>
          <cell r="F132" t="str">
            <v>A</v>
          </cell>
          <cell r="G132">
            <v>100</v>
          </cell>
          <cell r="H132" t="str">
            <v>METRES</v>
          </cell>
          <cell r="I132" t="str">
            <v>IRL</v>
          </cell>
          <cell r="J132" t="str">
            <v>51</v>
          </cell>
          <cell r="K132">
            <v>24</v>
          </cell>
          <cell r="M132" t="str">
            <v>1224</v>
          </cell>
          <cell r="O132">
            <v>100634</v>
          </cell>
          <cell r="P132" t="str">
            <v>3447641006348</v>
          </cell>
        </row>
        <row r="133">
          <cell r="C133">
            <v>100636</v>
          </cell>
          <cell r="D133" t="str">
            <v>IRL 3321 GRIS 32 B 30M TULIPE B3M</v>
          </cell>
          <cell r="E133">
            <v>159.1</v>
          </cell>
          <cell r="F133" t="str">
            <v>B</v>
          </cell>
          <cell r="G133">
            <v>100</v>
          </cell>
          <cell r="H133" t="str">
            <v>METRES</v>
          </cell>
          <cell r="I133" t="str">
            <v>IRL</v>
          </cell>
          <cell r="J133" t="str">
            <v>30</v>
          </cell>
          <cell r="K133">
            <v>26</v>
          </cell>
          <cell r="M133" t="str">
            <v>780</v>
          </cell>
          <cell r="O133">
            <v>100636</v>
          </cell>
          <cell r="P133" t="str">
            <v>3447641006362</v>
          </cell>
        </row>
        <row r="134">
          <cell r="C134">
            <v>100638</v>
          </cell>
          <cell r="D134" t="str">
            <v>IRL 3321 GRIS 40 B 21M TULIPE B3M</v>
          </cell>
          <cell r="E134">
            <v>229.6</v>
          </cell>
          <cell r="F134" t="str">
            <v>B</v>
          </cell>
          <cell r="G134">
            <v>100</v>
          </cell>
          <cell r="H134" t="str">
            <v>METRES</v>
          </cell>
          <cell r="I134" t="str">
            <v>IRL</v>
          </cell>
          <cell r="J134" t="str">
            <v>21</v>
          </cell>
          <cell r="K134">
            <v>25</v>
          </cell>
          <cell r="M134" t="str">
            <v>525</v>
          </cell>
          <cell r="O134">
            <v>100638</v>
          </cell>
          <cell r="P134" t="str">
            <v>3447641006386</v>
          </cell>
        </row>
        <row r="135">
          <cell r="C135">
            <v>2969</v>
          </cell>
          <cell r="D135" t="str">
            <v>IRL 3321 GRIS 50 B 15M TULIPE B3M</v>
          </cell>
          <cell r="E135">
            <v>324.8</v>
          </cell>
          <cell r="F135" t="str">
            <v>B</v>
          </cell>
          <cell r="G135">
            <v>100</v>
          </cell>
          <cell r="H135" t="str">
            <v>METRES</v>
          </cell>
          <cell r="I135" t="str">
            <v>IRL</v>
          </cell>
          <cell r="J135" t="str">
            <v>15</v>
          </cell>
          <cell r="K135">
            <v>24</v>
          </cell>
          <cell r="M135" t="str">
            <v>360</v>
          </cell>
          <cell r="O135">
            <v>2969</v>
          </cell>
          <cell r="P135" t="str">
            <v>3447640029690</v>
          </cell>
        </row>
        <row r="136">
          <cell r="C136">
            <v>2970</v>
          </cell>
          <cell r="D136" t="str">
            <v>IRL 3321 GRIS 63 B 9M TULIPE B3M</v>
          </cell>
          <cell r="E136">
            <v>519.70000000000005</v>
          </cell>
          <cell r="F136" t="str">
            <v>MTO</v>
          </cell>
          <cell r="G136">
            <v>100</v>
          </cell>
          <cell r="H136" t="str">
            <v>METRES</v>
          </cell>
          <cell r="I136" t="str">
            <v>IRL</v>
          </cell>
          <cell r="J136" t="str">
            <v>9</v>
          </cell>
          <cell r="K136">
            <v>20</v>
          </cell>
          <cell r="M136" t="str">
            <v>180</v>
          </cell>
          <cell r="O136">
            <v>2970</v>
          </cell>
          <cell r="P136" t="str">
            <v>3447640029706</v>
          </cell>
        </row>
        <row r="137">
          <cell r="O137">
            <v>0</v>
          </cell>
          <cell r="P137">
            <v>0</v>
          </cell>
        </row>
        <row r="138">
          <cell r="C138">
            <v>13794</v>
          </cell>
          <cell r="D138" t="str">
            <v>IRL 4422 FRLSOH 16/3M TULIPE GRIS</v>
          </cell>
          <cell r="E138" t="str">
            <v>SUPPRIME</v>
          </cell>
          <cell r="F138" t="str">
            <v>MTO</v>
          </cell>
          <cell r="G138">
            <v>100</v>
          </cell>
          <cell r="H138" t="str">
            <v>METRES</v>
          </cell>
          <cell r="I138" t="str">
            <v>IRL</v>
          </cell>
          <cell r="J138" t="str">
            <v>75</v>
          </cell>
          <cell r="K138">
            <v>60</v>
          </cell>
          <cell r="M138">
            <v>4500</v>
          </cell>
          <cell r="O138">
            <v>13794</v>
          </cell>
          <cell r="P138" t="str">
            <v>3447640137944</v>
          </cell>
        </row>
        <row r="139">
          <cell r="C139">
            <v>13795</v>
          </cell>
          <cell r="D139" t="str">
            <v>IRL 4422 FRLSOH 20:3M TULIPE GRIS</v>
          </cell>
          <cell r="E139" t="str">
            <v>SUPPRIME</v>
          </cell>
          <cell r="F139" t="str">
            <v>MTO</v>
          </cell>
          <cell r="G139">
            <v>100</v>
          </cell>
          <cell r="H139" t="str">
            <v>METRES</v>
          </cell>
          <cell r="I139" t="str">
            <v>IRL</v>
          </cell>
          <cell r="J139" t="str">
            <v>51</v>
          </cell>
          <cell r="K139">
            <v>60</v>
          </cell>
          <cell r="M139">
            <v>3060</v>
          </cell>
          <cell r="O139">
            <v>13795</v>
          </cell>
          <cell r="P139" t="str">
            <v>3447640137951</v>
          </cell>
        </row>
        <row r="140">
          <cell r="C140">
            <v>13796</v>
          </cell>
          <cell r="D140" t="str">
            <v>IRL 4422 FRLSOH 25/3M TULIPE GRIS</v>
          </cell>
          <cell r="E140" t="str">
            <v>SUPPRIME</v>
          </cell>
          <cell r="F140" t="str">
            <v>MTO</v>
          </cell>
          <cell r="G140">
            <v>100</v>
          </cell>
          <cell r="H140" t="str">
            <v>METRES</v>
          </cell>
          <cell r="I140" t="str">
            <v>IRL</v>
          </cell>
          <cell r="J140" t="str">
            <v>51</v>
          </cell>
          <cell r="K140">
            <v>36</v>
          </cell>
          <cell r="M140" t="str">
            <v>1836</v>
          </cell>
          <cell r="O140">
            <v>13796</v>
          </cell>
          <cell r="P140" t="str">
            <v>3447640137968</v>
          </cell>
        </row>
        <row r="141">
          <cell r="C141">
            <v>13797</v>
          </cell>
          <cell r="D141" t="str">
            <v>IRL 4422 FRLSOH 32/3M TULIPE GRIS</v>
          </cell>
          <cell r="E141" t="str">
            <v>SUPPRIME</v>
          </cell>
          <cell r="F141" t="str">
            <v>MTO</v>
          </cell>
          <cell r="G141">
            <v>100</v>
          </cell>
          <cell r="H141" t="str">
            <v>METRES</v>
          </cell>
          <cell r="I141" t="str">
            <v>IRL</v>
          </cell>
          <cell r="J141" t="str">
            <v>30</v>
          </cell>
          <cell r="K141">
            <v>36</v>
          </cell>
          <cell r="M141" t="str">
            <v>1080</v>
          </cell>
          <cell r="O141">
            <v>13797</v>
          </cell>
          <cell r="P141" t="str">
            <v>3447640137975</v>
          </cell>
        </row>
        <row r="142">
          <cell r="C142">
            <v>13798</v>
          </cell>
          <cell r="D142" t="str">
            <v>IRL 4422 FRLSOH 40/3M TULIPE GRIS</v>
          </cell>
          <cell r="E142" t="str">
            <v>SUPPRIME</v>
          </cell>
          <cell r="F142" t="str">
            <v>MTO</v>
          </cell>
          <cell r="G142">
            <v>100</v>
          </cell>
          <cell r="H142" t="str">
            <v>METRES</v>
          </cell>
          <cell r="I142" t="str">
            <v>IRL</v>
          </cell>
          <cell r="J142" t="str">
            <v>21</v>
          </cell>
          <cell r="K142">
            <v>32</v>
          </cell>
          <cell r="M142">
            <v>672</v>
          </cell>
          <cell r="O142">
            <v>13798</v>
          </cell>
          <cell r="P142" t="str">
            <v>3447640137982</v>
          </cell>
        </row>
        <row r="143">
          <cell r="C143">
            <v>13799</v>
          </cell>
          <cell r="D143" t="str">
            <v>IRL 4422 FRLSOH 50/3M TULIPE GRIS</v>
          </cell>
          <cell r="E143" t="str">
            <v>SUPPRIME</v>
          </cell>
          <cell r="F143" t="str">
            <v>MTO</v>
          </cell>
          <cell r="G143">
            <v>100</v>
          </cell>
          <cell r="H143" t="str">
            <v>METRES</v>
          </cell>
          <cell r="I143" t="str">
            <v>IRL</v>
          </cell>
          <cell r="J143" t="str">
            <v>15</v>
          </cell>
          <cell r="K143" t="str">
            <v>1</v>
          </cell>
          <cell r="O143">
            <v>13799</v>
          </cell>
          <cell r="P143" t="str">
            <v>3447640137999</v>
          </cell>
        </row>
        <row r="144">
          <cell r="C144">
            <v>13800</v>
          </cell>
          <cell r="D144" t="str">
            <v>IRL 4422 FRLSOH 63/3M TULIPE GRIS</v>
          </cell>
          <cell r="E144" t="str">
            <v>SUPPRIME</v>
          </cell>
          <cell r="F144" t="str">
            <v>MTO</v>
          </cell>
          <cell r="G144">
            <v>100</v>
          </cell>
          <cell r="H144" t="str">
            <v>METRES</v>
          </cell>
          <cell r="I144" t="str">
            <v>IRL</v>
          </cell>
          <cell r="J144" t="str">
            <v>9</v>
          </cell>
          <cell r="K144" t="str">
            <v>1</v>
          </cell>
          <cell r="O144">
            <v>13800</v>
          </cell>
          <cell r="P144" t="str">
            <v>3447640138002</v>
          </cell>
        </row>
        <row r="145">
          <cell r="O145">
            <v>0</v>
          </cell>
          <cell r="P145">
            <v>0</v>
          </cell>
        </row>
        <row r="146">
          <cell r="C146">
            <v>4087</v>
          </cell>
          <cell r="D146" t="str">
            <v>TUBE ACIER MRL FILETE (ROS) Ø16/3M B51M</v>
          </cell>
          <cell r="E146">
            <v>580</v>
          </cell>
          <cell r="F146" t="str">
            <v>B</v>
          </cell>
          <cell r="G146">
            <v>100</v>
          </cell>
          <cell r="H146" t="str">
            <v>METRES</v>
          </cell>
          <cell r="I146" t="str">
            <v>TUBE ACIER</v>
          </cell>
          <cell r="J146" t="str">
            <v>51</v>
          </cell>
          <cell r="K146" t="str">
            <v>1</v>
          </cell>
          <cell r="M146" t="str">
            <v>BOTTE</v>
          </cell>
          <cell r="O146">
            <v>4087</v>
          </cell>
          <cell r="P146" t="str">
            <v>3447640040879</v>
          </cell>
        </row>
        <row r="147">
          <cell r="C147">
            <v>13245</v>
          </cell>
          <cell r="D147" t="str">
            <v>TUBE ACIER MRL FILETE (ROS) Ø20/3M B30M</v>
          </cell>
          <cell r="E147">
            <v>696</v>
          </cell>
          <cell r="F147" t="str">
            <v>A</v>
          </cell>
          <cell r="G147">
            <v>100</v>
          </cell>
          <cell r="H147" t="str">
            <v>METRES</v>
          </cell>
          <cell r="I147" t="str">
            <v>TUBE ACIER</v>
          </cell>
          <cell r="J147" t="str">
            <v>30</v>
          </cell>
          <cell r="K147" t="str">
            <v>1</v>
          </cell>
          <cell r="M147" t="str">
            <v>BOTTE</v>
          </cell>
          <cell r="O147">
            <v>13245</v>
          </cell>
          <cell r="P147" t="str">
            <v>3447640132451</v>
          </cell>
        </row>
        <row r="148">
          <cell r="C148">
            <v>4089</v>
          </cell>
          <cell r="D148" t="str">
            <v>TUBE ACIER MRL FILETE (ROS) Ø25/3M B30M</v>
          </cell>
          <cell r="E148">
            <v>836</v>
          </cell>
          <cell r="F148" t="str">
            <v>B</v>
          </cell>
          <cell r="G148">
            <v>100</v>
          </cell>
          <cell r="H148" t="str">
            <v>METRES</v>
          </cell>
          <cell r="I148" t="str">
            <v>TUBE ACIER</v>
          </cell>
          <cell r="J148" t="str">
            <v>30</v>
          </cell>
          <cell r="K148" t="str">
            <v>1</v>
          </cell>
          <cell r="M148" t="str">
            <v>BOTTE</v>
          </cell>
          <cell r="O148">
            <v>4089</v>
          </cell>
          <cell r="P148" t="str">
            <v>3447640040893</v>
          </cell>
        </row>
        <row r="149">
          <cell r="C149">
            <v>4090</v>
          </cell>
          <cell r="D149" t="str">
            <v>TUBE ACIER MRL FILETE (ROS) Ø32/3M B21M</v>
          </cell>
          <cell r="E149">
            <v>1155</v>
          </cell>
          <cell r="F149" t="str">
            <v>B</v>
          </cell>
          <cell r="G149">
            <v>100</v>
          </cell>
          <cell r="H149" t="str">
            <v>METRES</v>
          </cell>
          <cell r="I149" t="str">
            <v>TUBE ACIER</v>
          </cell>
          <cell r="J149" t="str">
            <v>21</v>
          </cell>
          <cell r="K149" t="str">
            <v>1</v>
          </cell>
          <cell r="M149" t="str">
            <v>BOTTE</v>
          </cell>
          <cell r="O149">
            <v>4090</v>
          </cell>
          <cell r="P149" t="str">
            <v>3447640040909</v>
          </cell>
        </row>
        <row r="150">
          <cell r="C150">
            <v>4091</v>
          </cell>
          <cell r="D150" t="str">
            <v>TUBE ACIER MRL FILETE (ROS) Ø40/3M B15M</v>
          </cell>
          <cell r="E150">
            <v>1554</v>
          </cell>
          <cell r="F150" t="str">
            <v>B</v>
          </cell>
          <cell r="G150">
            <v>100</v>
          </cell>
          <cell r="H150" t="str">
            <v>METRES</v>
          </cell>
          <cell r="I150" t="str">
            <v>TUBE ACIER</v>
          </cell>
          <cell r="J150" t="str">
            <v>15</v>
          </cell>
          <cell r="K150" t="str">
            <v>1</v>
          </cell>
          <cell r="M150" t="str">
            <v>BOTTE</v>
          </cell>
          <cell r="O150">
            <v>4091</v>
          </cell>
          <cell r="P150" t="str">
            <v>3447640040916</v>
          </cell>
        </row>
        <row r="151">
          <cell r="C151">
            <v>4092</v>
          </cell>
          <cell r="D151" t="str">
            <v>TUBE ACIER MRL FILETE (ROS) Ø50/3M B15M</v>
          </cell>
          <cell r="E151">
            <v>2144</v>
          </cell>
          <cell r="F151" t="str">
            <v>B</v>
          </cell>
          <cell r="G151">
            <v>100</v>
          </cell>
          <cell r="H151" t="str">
            <v>METRES</v>
          </cell>
          <cell r="I151" t="str">
            <v>TUBE ACIER</v>
          </cell>
          <cell r="J151" t="str">
            <v>15</v>
          </cell>
          <cell r="K151" t="str">
            <v>1</v>
          </cell>
          <cell r="M151" t="str">
            <v>BOTTE</v>
          </cell>
          <cell r="O151">
            <v>4092</v>
          </cell>
          <cell r="P151" t="str">
            <v>3447640040923</v>
          </cell>
        </row>
        <row r="152">
          <cell r="C152">
            <v>3757</v>
          </cell>
          <cell r="D152" t="str">
            <v>TUBE ACIER MRL FILETE (ROS) Ø63/3M B9M</v>
          </cell>
          <cell r="E152">
            <v>3587</v>
          </cell>
          <cell r="F152" t="str">
            <v>B</v>
          </cell>
          <cell r="G152">
            <v>100</v>
          </cell>
          <cell r="H152" t="str">
            <v>METRES</v>
          </cell>
          <cell r="I152" t="str">
            <v>TUBE ACIER</v>
          </cell>
          <cell r="J152" t="str">
            <v>9</v>
          </cell>
          <cell r="K152" t="str">
            <v>1</v>
          </cell>
          <cell r="M152" t="str">
            <v>BOTTE</v>
          </cell>
          <cell r="O152">
            <v>3757</v>
          </cell>
          <cell r="P152" t="str">
            <v>3447640037572</v>
          </cell>
        </row>
        <row r="153">
          <cell r="O153">
            <v>0</v>
          </cell>
          <cell r="P153">
            <v>0</v>
          </cell>
        </row>
        <row r="154">
          <cell r="C154">
            <v>7575</v>
          </cell>
          <cell r="D154" t="str">
            <v>TUBE ACIER MRL LISSE (ARMET) Ø16/3M B51M</v>
          </cell>
          <cell r="E154">
            <v>481</v>
          </cell>
          <cell r="F154" t="str">
            <v>B</v>
          </cell>
          <cell r="G154">
            <v>100</v>
          </cell>
          <cell r="H154" t="str">
            <v>METRES</v>
          </cell>
          <cell r="I154" t="str">
            <v>TUBE ACIER</v>
          </cell>
          <cell r="J154" t="str">
            <v>51</v>
          </cell>
          <cell r="K154" t="str">
            <v>1</v>
          </cell>
          <cell r="M154" t="str">
            <v>BOTTE</v>
          </cell>
          <cell r="O154">
            <v>7575</v>
          </cell>
          <cell r="P154" t="str">
            <v>3447640075758</v>
          </cell>
        </row>
        <row r="155">
          <cell r="C155">
            <v>13246</v>
          </cell>
          <cell r="D155" t="str">
            <v>TUBE ACIER MRL LISSE (ARMET) Ø20/3M B30M</v>
          </cell>
          <cell r="E155">
            <v>579</v>
          </cell>
          <cell r="F155" t="str">
            <v>B</v>
          </cell>
          <cell r="G155">
            <v>100</v>
          </cell>
          <cell r="H155" t="str">
            <v>METRES</v>
          </cell>
          <cell r="I155" t="str">
            <v>TUBE ACIER</v>
          </cell>
          <cell r="J155" t="str">
            <v>30</v>
          </cell>
          <cell r="K155" t="str">
            <v>1</v>
          </cell>
          <cell r="M155" t="str">
            <v>BOTTE</v>
          </cell>
          <cell r="O155">
            <v>13246</v>
          </cell>
          <cell r="P155" t="str">
            <v>3447640132468</v>
          </cell>
        </row>
        <row r="156">
          <cell r="C156">
            <v>7577</v>
          </cell>
          <cell r="D156" t="str">
            <v>TUBE ACIER MRL LISSE (ARMET) Ø25/3M B30M</v>
          </cell>
          <cell r="E156">
            <v>698</v>
          </cell>
          <cell r="F156" t="str">
            <v>B</v>
          </cell>
          <cell r="G156">
            <v>100</v>
          </cell>
          <cell r="H156" t="str">
            <v>METRES</v>
          </cell>
          <cell r="I156" t="str">
            <v>TUBE ACIER</v>
          </cell>
          <cell r="J156" t="str">
            <v>30</v>
          </cell>
          <cell r="K156" t="str">
            <v>1</v>
          </cell>
          <cell r="M156" t="str">
            <v>BOTTE</v>
          </cell>
          <cell r="O156">
            <v>7577</v>
          </cell>
          <cell r="P156" t="str">
            <v>3447640075772</v>
          </cell>
        </row>
        <row r="157">
          <cell r="C157">
            <v>7578</v>
          </cell>
          <cell r="D157" t="str">
            <v>TUBE ACIER MRL LISSE (ARMET) Ø32/3M B21M</v>
          </cell>
          <cell r="E157">
            <v>1068</v>
          </cell>
          <cell r="F157" t="str">
            <v>B</v>
          </cell>
          <cell r="G157">
            <v>100</v>
          </cell>
          <cell r="H157" t="str">
            <v>METRES</v>
          </cell>
          <cell r="I157" t="str">
            <v>TUBE ACIER</v>
          </cell>
          <cell r="J157" t="str">
            <v>21</v>
          </cell>
          <cell r="K157" t="str">
            <v>1</v>
          </cell>
          <cell r="M157" t="str">
            <v>BOTTE</v>
          </cell>
          <cell r="O157">
            <v>7578</v>
          </cell>
          <cell r="P157" t="str">
            <v>3447640075789</v>
          </cell>
        </row>
        <row r="158">
          <cell r="C158">
            <v>7579</v>
          </cell>
          <cell r="D158" t="str">
            <v>TUBE ACIER MRL LISSE (ARMET) Ø40/3M B15M</v>
          </cell>
          <cell r="E158">
            <v>1460</v>
          </cell>
          <cell r="F158" t="str">
            <v>B</v>
          </cell>
          <cell r="G158">
            <v>100</v>
          </cell>
          <cell r="H158" t="str">
            <v>METRES</v>
          </cell>
          <cell r="I158" t="str">
            <v>TUBE ACIER</v>
          </cell>
          <cell r="J158" t="str">
            <v>15</v>
          </cell>
          <cell r="K158" t="str">
            <v>1</v>
          </cell>
          <cell r="M158" t="str">
            <v>BOTTE</v>
          </cell>
          <cell r="O158">
            <v>7579</v>
          </cell>
          <cell r="P158" t="str">
            <v>3447640075796</v>
          </cell>
        </row>
        <row r="159">
          <cell r="C159">
            <v>7580</v>
          </cell>
          <cell r="D159" t="str">
            <v>TUBE ACIER MRL LISSE (ARMET) Ø50/3M B15M</v>
          </cell>
          <cell r="E159">
            <v>1994</v>
          </cell>
          <cell r="F159" t="str">
            <v>B</v>
          </cell>
          <cell r="G159">
            <v>100</v>
          </cell>
          <cell r="H159" t="str">
            <v>METRES</v>
          </cell>
          <cell r="I159" t="str">
            <v>TUBE ACIER</v>
          </cell>
          <cell r="J159" t="str">
            <v>15</v>
          </cell>
          <cell r="K159" t="str">
            <v>1</v>
          </cell>
          <cell r="M159" t="str">
            <v>BOTTE</v>
          </cell>
          <cell r="O159">
            <v>7580</v>
          </cell>
          <cell r="P159" t="str">
            <v>3447640075802</v>
          </cell>
        </row>
        <row r="160">
          <cell r="C160">
            <v>7581</v>
          </cell>
          <cell r="D160" t="str">
            <v>TUBE ACIER MRL LISSE (ARMET) Ø63/3M B9M</v>
          </cell>
          <cell r="E160">
            <v>3335</v>
          </cell>
          <cell r="F160" t="str">
            <v>B</v>
          </cell>
          <cell r="G160">
            <v>100</v>
          </cell>
          <cell r="H160" t="str">
            <v>METRES</v>
          </cell>
          <cell r="I160" t="str">
            <v>TUBE ACIER</v>
          </cell>
          <cell r="J160" t="str">
            <v>9</v>
          </cell>
          <cell r="K160" t="str">
            <v>1</v>
          </cell>
          <cell r="M160" t="str">
            <v>BOTTE</v>
          </cell>
          <cell r="O160">
            <v>7581</v>
          </cell>
          <cell r="P160" t="str">
            <v>3447640075819</v>
          </cell>
        </row>
        <row r="161">
          <cell r="O161">
            <v>0</v>
          </cell>
          <cell r="P161">
            <v>0</v>
          </cell>
        </row>
        <row r="162">
          <cell r="C162">
            <v>7637</v>
          </cell>
          <cell r="D162" t="str">
            <v>JANOFIL D16 ANTI-RAYONNEMENT 3x1,5 B-R-VJ / 100M</v>
          </cell>
          <cell r="E162">
            <v>345</v>
          </cell>
          <cell r="F162" t="str">
            <v>C</v>
          </cell>
          <cell r="G162">
            <v>100</v>
          </cell>
          <cell r="H162" t="str">
            <v>METRES</v>
          </cell>
          <cell r="I162" t="str">
            <v>FIL AR BIO</v>
          </cell>
          <cell r="J162" t="str">
            <v>100</v>
          </cell>
          <cell r="K162" t="str">
            <v>30</v>
          </cell>
          <cell r="M162" t="str">
            <v>3000</v>
          </cell>
          <cell r="O162">
            <v>7637</v>
          </cell>
          <cell r="P162" t="str">
            <v>3447640076373</v>
          </cell>
        </row>
        <row r="163">
          <cell r="C163">
            <v>7638</v>
          </cell>
          <cell r="D163" t="str">
            <v>JANOFIL D20 ANTI-RAYONNEMENT 3x2,5 B-R-VJ / 100M</v>
          </cell>
          <cell r="E163">
            <v>455</v>
          </cell>
          <cell r="F163" t="str">
            <v>C</v>
          </cell>
          <cell r="G163">
            <v>100</v>
          </cell>
          <cell r="H163" t="str">
            <v>METRES</v>
          </cell>
          <cell r="I163" t="str">
            <v>FIL AR BIO</v>
          </cell>
          <cell r="J163" t="str">
            <v>100</v>
          </cell>
          <cell r="K163" t="str">
            <v>20</v>
          </cell>
          <cell r="M163" t="str">
            <v>2000</v>
          </cell>
          <cell r="O163">
            <v>7638</v>
          </cell>
          <cell r="P163" t="str">
            <v>3447640076380</v>
          </cell>
        </row>
        <row r="164">
          <cell r="C164">
            <v>12713</v>
          </cell>
          <cell r="D164" t="str">
            <v>JANOFIL D20 ANTI-RAYONNEMENT 4x1,5 B-N-R-VJ / 100M</v>
          </cell>
          <cell r="E164">
            <v>589</v>
          </cell>
          <cell r="F164" t="str">
            <v>MTO</v>
          </cell>
          <cell r="G164">
            <v>100</v>
          </cell>
          <cell r="H164" t="str">
            <v>METRES</v>
          </cell>
          <cell r="I164" t="str">
            <v>FIL AR BIO</v>
          </cell>
          <cell r="J164" t="str">
            <v>100</v>
          </cell>
          <cell r="K164" t="str">
            <v>20</v>
          </cell>
          <cell r="M164" t="str">
            <v>2000</v>
          </cell>
          <cell r="O164">
            <v>12713</v>
          </cell>
          <cell r="P164" t="str">
            <v>3447640127136</v>
          </cell>
        </row>
        <row r="165">
          <cell r="C165">
            <v>13602</v>
          </cell>
          <cell r="D165" t="str">
            <v>JANOFIL D20 ANTI-RAYONNEMENT 4x1,5 M-M-R-VJ</v>
          </cell>
          <cell r="E165">
            <v>754</v>
          </cell>
          <cell r="F165" t="str">
            <v>MTO</v>
          </cell>
          <cell r="G165">
            <v>100</v>
          </cell>
          <cell r="H165" t="str">
            <v>METRES</v>
          </cell>
          <cell r="I165" t="str">
            <v>FIL AR BIO</v>
          </cell>
          <cell r="J165" t="str">
            <v>100</v>
          </cell>
          <cell r="K165" t="str">
            <v>20</v>
          </cell>
          <cell r="M165" t="str">
            <v>2000</v>
          </cell>
          <cell r="O165">
            <v>13602</v>
          </cell>
          <cell r="P165" t="str">
            <v>3447640136022</v>
          </cell>
        </row>
        <row r="166">
          <cell r="C166">
            <v>13177</v>
          </cell>
          <cell r="D166" t="str">
            <v>JANOFIL D20 ANTI-RAYONNEMENT 4x1,5 N-N-R-VJ</v>
          </cell>
          <cell r="E166">
            <v>754</v>
          </cell>
          <cell r="F166" t="str">
            <v>MTO</v>
          </cell>
          <cell r="G166">
            <v>100</v>
          </cell>
          <cell r="H166" t="str">
            <v>METRES</v>
          </cell>
          <cell r="I166" t="str">
            <v>FIL AR BIO</v>
          </cell>
          <cell r="J166" t="str">
            <v>100</v>
          </cell>
          <cell r="K166" t="str">
            <v>20</v>
          </cell>
          <cell r="M166" t="str">
            <v>2000</v>
          </cell>
          <cell r="O166">
            <v>13177</v>
          </cell>
          <cell r="P166" t="str">
            <v>3447640131775</v>
          </cell>
        </row>
        <row r="167">
          <cell r="C167">
            <v>12930</v>
          </cell>
          <cell r="D167" t="str">
            <v>JANOFIL D25 ANTI-RAYONNEMENT 5x1,5 B-M-N-R-VJ / 100M</v>
          </cell>
          <cell r="E167">
            <v>827</v>
          </cell>
          <cell r="F167" t="str">
            <v>MTO</v>
          </cell>
          <cell r="G167">
            <v>100</v>
          </cell>
          <cell r="H167" t="str">
            <v>METRES</v>
          </cell>
          <cell r="I167" t="str">
            <v>FIL AR BIO</v>
          </cell>
          <cell r="J167" t="str">
            <v>100</v>
          </cell>
          <cell r="K167" t="str">
            <v>16</v>
          </cell>
          <cell r="M167" t="str">
            <v>1600</v>
          </cell>
          <cell r="O167">
            <v>12930</v>
          </cell>
          <cell r="P167" t="str">
            <v>3447640129307</v>
          </cell>
        </row>
        <row r="168">
          <cell r="O168">
            <v>0</v>
          </cell>
          <cell r="P168">
            <v>0</v>
          </cell>
        </row>
        <row r="169">
          <cell r="C169">
            <v>2436</v>
          </cell>
          <cell r="D169" t="str">
            <v>JANOFIL 16G 2X1,5 N-R 100M</v>
          </cell>
          <cell r="E169">
            <v>182</v>
          </cell>
          <cell r="F169" t="str">
            <v>B</v>
          </cell>
          <cell r="G169">
            <v>100</v>
          </cell>
          <cell r="H169" t="str">
            <v>METRES</v>
          </cell>
          <cell r="I169" t="str">
            <v>FIL STD</v>
          </cell>
          <cell r="J169" t="str">
            <v>100</v>
          </cell>
          <cell r="K169" t="str">
            <v>30</v>
          </cell>
          <cell r="M169" t="str">
            <v>3000</v>
          </cell>
          <cell r="O169">
            <v>2436</v>
          </cell>
          <cell r="P169" t="str">
            <v>3447640024367</v>
          </cell>
        </row>
        <row r="170">
          <cell r="C170">
            <v>2434</v>
          </cell>
          <cell r="D170" t="str">
            <v>JANOFIL 16G 2X1,5 O-R 100M</v>
          </cell>
          <cell r="E170">
            <v>182</v>
          </cell>
          <cell r="F170" t="str">
            <v>B</v>
          </cell>
          <cell r="G170">
            <v>100</v>
          </cell>
          <cell r="H170" t="str">
            <v>METRES</v>
          </cell>
          <cell r="I170" t="str">
            <v>FIL STD</v>
          </cell>
          <cell r="J170" t="str">
            <v>100</v>
          </cell>
          <cell r="K170" t="str">
            <v>30</v>
          </cell>
          <cell r="M170" t="str">
            <v>3000</v>
          </cell>
          <cell r="O170">
            <v>2434</v>
          </cell>
          <cell r="P170" t="str">
            <v>3447640024343</v>
          </cell>
        </row>
        <row r="171">
          <cell r="C171">
            <v>2899</v>
          </cell>
          <cell r="D171" t="str">
            <v>JANOFIL 16G 2X1,5 B-R 100M</v>
          </cell>
          <cell r="E171">
            <v>202</v>
          </cell>
          <cell r="F171" t="str">
            <v>MTO</v>
          </cell>
          <cell r="G171">
            <v>100</v>
          </cell>
          <cell r="H171" t="str">
            <v>METRES</v>
          </cell>
          <cell r="I171" t="str">
            <v>FIL SPE</v>
          </cell>
          <cell r="J171" t="str">
            <v>100</v>
          </cell>
          <cell r="K171" t="str">
            <v>1</v>
          </cell>
          <cell r="M171" t="str">
            <v>UNITE</v>
          </cell>
          <cell r="O171">
            <v>2899</v>
          </cell>
          <cell r="P171" t="str">
            <v>3447640028990</v>
          </cell>
        </row>
        <row r="172">
          <cell r="C172">
            <v>2432</v>
          </cell>
          <cell r="D172" t="str">
            <v>JANOFIL 16G 2X1,5 O-N 100M</v>
          </cell>
          <cell r="E172">
            <v>202</v>
          </cell>
          <cell r="F172" t="str">
            <v>MTO</v>
          </cell>
          <cell r="G172">
            <v>100</v>
          </cell>
          <cell r="H172" t="str">
            <v>METRES</v>
          </cell>
          <cell r="I172" t="str">
            <v>FIL SPE</v>
          </cell>
          <cell r="J172" t="str">
            <v>100</v>
          </cell>
          <cell r="K172" t="str">
            <v>1</v>
          </cell>
          <cell r="M172" t="str">
            <v>UNITE</v>
          </cell>
          <cell r="O172">
            <v>2432</v>
          </cell>
          <cell r="P172" t="str">
            <v>3447640024329</v>
          </cell>
        </row>
        <row r="173">
          <cell r="C173">
            <v>2433</v>
          </cell>
          <cell r="D173" t="str">
            <v>JANOFIL 16G 2X1,5 B-O 100M</v>
          </cell>
          <cell r="E173">
            <v>202</v>
          </cell>
          <cell r="F173" t="str">
            <v>MTO</v>
          </cell>
          <cell r="G173">
            <v>100</v>
          </cell>
          <cell r="H173" t="str">
            <v>METRES</v>
          </cell>
          <cell r="I173" t="str">
            <v>FIL SPE</v>
          </cell>
          <cell r="J173" t="str">
            <v>100</v>
          </cell>
          <cell r="K173" t="str">
            <v>1</v>
          </cell>
          <cell r="M173" t="str">
            <v>UNITE</v>
          </cell>
          <cell r="O173">
            <v>2433</v>
          </cell>
          <cell r="P173" t="str">
            <v>3447640024336</v>
          </cell>
        </row>
        <row r="174">
          <cell r="C174">
            <v>2460</v>
          </cell>
          <cell r="D174" t="str">
            <v>JANOFIL 16G 2X1,5 M-R 100M</v>
          </cell>
          <cell r="E174">
            <v>202</v>
          </cell>
          <cell r="F174" t="str">
            <v>MTO</v>
          </cell>
          <cell r="G174">
            <v>100</v>
          </cell>
          <cell r="H174" t="str">
            <v>METRES</v>
          </cell>
          <cell r="I174" t="str">
            <v>FIL SPE</v>
          </cell>
          <cell r="J174" t="str">
            <v>100</v>
          </cell>
          <cell r="K174" t="str">
            <v>1</v>
          </cell>
          <cell r="M174" t="str">
            <v>UNITE</v>
          </cell>
          <cell r="O174">
            <v>2460</v>
          </cell>
          <cell r="P174" t="str">
            <v>3447640024602</v>
          </cell>
        </row>
        <row r="175">
          <cell r="C175">
            <v>2559</v>
          </cell>
          <cell r="D175" t="str">
            <v>JANOFIL 16G 2X1,5 B-N 100M</v>
          </cell>
          <cell r="E175">
            <v>202</v>
          </cell>
          <cell r="F175" t="str">
            <v>MTO</v>
          </cell>
          <cell r="G175">
            <v>100</v>
          </cell>
          <cell r="H175" t="str">
            <v>METRES</v>
          </cell>
          <cell r="I175" t="str">
            <v>FIL SPE</v>
          </cell>
          <cell r="J175" t="str">
            <v>100</v>
          </cell>
          <cell r="K175" t="str">
            <v>1</v>
          </cell>
          <cell r="M175" t="str">
            <v>UNITE</v>
          </cell>
          <cell r="O175">
            <v>2559</v>
          </cell>
          <cell r="P175" t="str">
            <v>3447640025593</v>
          </cell>
        </row>
        <row r="176">
          <cell r="C176">
            <v>3381</v>
          </cell>
          <cell r="D176" t="str">
            <v>JANOFIL 16G 2X1,5 N-V 100M</v>
          </cell>
          <cell r="E176">
            <v>202</v>
          </cell>
          <cell r="F176" t="str">
            <v>MTO</v>
          </cell>
          <cell r="G176">
            <v>100</v>
          </cell>
          <cell r="H176" t="str">
            <v>METRES</v>
          </cell>
          <cell r="I176" t="str">
            <v>FIL SPE</v>
          </cell>
          <cell r="J176" t="str">
            <v>100</v>
          </cell>
          <cell r="K176" t="str">
            <v>1</v>
          </cell>
          <cell r="M176" t="str">
            <v>UNITE</v>
          </cell>
          <cell r="O176">
            <v>3381</v>
          </cell>
          <cell r="P176" t="str">
            <v>3447640033819</v>
          </cell>
        </row>
        <row r="177">
          <cell r="C177">
            <v>3451</v>
          </cell>
          <cell r="D177" t="str">
            <v>JANOFIL 16G 2X1,5 M-O 100M</v>
          </cell>
          <cell r="E177">
            <v>202</v>
          </cell>
          <cell r="F177" t="str">
            <v>MTO</v>
          </cell>
          <cell r="G177">
            <v>100</v>
          </cell>
          <cell r="H177" t="str">
            <v>METRES</v>
          </cell>
          <cell r="I177" t="str">
            <v>FIL SPE</v>
          </cell>
          <cell r="J177" t="str">
            <v>100</v>
          </cell>
          <cell r="K177" t="str">
            <v>1</v>
          </cell>
          <cell r="M177" t="str">
            <v>UNITE</v>
          </cell>
          <cell r="O177">
            <v>3451</v>
          </cell>
          <cell r="P177" t="str">
            <v>3447640034519</v>
          </cell>
        </row>
        <row r="178">
          <cell r="C178">
            <v>4631</v>
          </cell>
          <cell r="D178" t="str">
            <v>JANOFIL 16G 2X1,5 B-M 100M</v>
          </cell>
          <cell r="E178">
            <v>202</v>
          </cell>
          <cell r="F178" t="str">
            <v>MTO</v>
          </cell>
          <cell r="G178">
            <v>100</v>
          </cell>
          <cell r="H178" t="str">
            <v>METRES</v>
          </cell>
          <cell r="I178" t="str">
            <v>FIL SPE</v>
          </cell>
          <cell r="J178" t="str">
            <v>100</v>
          </cell>
          <cell r="K178" t="str">
            <v>1</v>
          </cell>
          <cell r="M178" t="str">
            <v>UNITE</v>
          </cell>
          <cell r="O178">
            <v>4631</v>
          </cell>
          <cell r="P178" t="str">
            <v>3447640046314</v>
          </cell>
        </row>
        <row r="179">
          <cell r="O179">
            <v>0</v>
          </cell>
          <cell r="P179">
            <v>0</v>
          </cell>
        </row>
        <row r="180">
          <cell r="C180">
            <v>2369</v>
          </cell>
          <cell r="D180" t="str">
            <v>JANOFIL 16G 3X1,5 B-R-VJ 100M</v>
          </cell>
          <cell r="E180">
            <v>217</v>
          </cell>
          <cell r="F180" t="str">
            <v>A</v>
          </cell>
          <cell r="G180">
            <v>100</v>
          </cell>
          <cell r="H180" t="str">
            <v>METRES</v>
          </cell>
          <cell r="I180" t="str">
            <v>FIL STD</v>
          </cell>
          <cell r="J180" t="str">
            <v>100</v>
          </cell>
          <cell r="K180" t="str">
            <v>30</v>
          </cell>
          <cell r="M180" t="str">
            <v>3000</v>
          </cell>
          <cell r="O180">
            <v>2369</v>
          </cell>
          <cell r="P180" t="str">
            <v>3447640023698</v>
          </cell>
        </row>
        <row r="181">
          <cell r="C181">
            <v>2378</v>
          </cell>
          <cell r="D181" t="str">
            <v>JANOFIL 16G 3X1,5 B-N-VJ 100M</v>
          </cell>
          <cell r="E181">
            <v>217</v>
          </cell>
          <cell r="F181" t="str">
            <v>B</v>
          </cell>
          <cell r="G181">
            <v>100</v>
          </cell>
          <cell r="H181" t="str">
            <v>METRES</v>
          </cell>
          <cell r="I181" t="str">
            <v>FIL STD</v>
          </cell>
          <cell r="J181" t="str">
            <v>100</v>
          </cell>
          <cell r="K181" t="str">
            <v>30</v>
          </cell>
          <cell r="M181" t="str">
            <v>3000</v>
          </cell>
          <cell r="O181">
            <v>2378</v>
          </cell>
          <cell r="P181" t="str">
            <v>3447640023780</v>
          </cell>
        </row>
        <row r="182">
          <cell r="C182">
            <v>2381</v>
          </cell>
          <cell r="D182" t="str">
            <v>JANOFIL 16G 3X1,5 B-O-VJ 100M</v>
          </cell>
          <cell r="E182">
            <v>217</v>
          </cell>
          <cell r="F182" t="str">
            <v>B</v>
          </cell>
          <cell r="G182">
            <v>100</v>
          </cell>
          <cell r="H182" t="str">
            <v>METRES</v>
          </cell>
          <cell r="I182" t="str">
            <v>FIL STD</v>
          </cell>
          <cell r="J182" t="str">
            <v>100</v>
          </cell>
          <cell r="K182" t="str">
            <v>30</v>
          </cell>
          <cell r="M182" t="str">
            <v>3000</v>
          </cell>
          <cell r="O182">
            <v>2381</v>
          </cell>
          <cell r="P182" t="str">
            <v>3447640023810</v>
          </cell>
        </row>
        <row r="183">
          <cell r="C183">
            <v>2379</v>
          </cell>
          <cell r="D183" t="str">
            <v>JANOFIL 16G 3X1,5 B-M-VJ 100M</v>
          </cell>
          <cell r="E183">
            <v>217</v>
          </cell>
          <cell r="F183" t="str">
            <v>B</v>
          </cell>
          <cell r="G183">
            <v>100</v>
          </cell>
          <cell r="H183" t="str">
            <v>METRES</v>
          </cell>
          <cell r="I183" t="str">
            <v>FIL STD</v>
          </cell>
          <cell r="J183" t="str">
            <v>100</v>
          </cell>
          <cell r="K183" t="str">
            <v>30</v>
          </cell>
          <cell r="M183" t="str">
            <v>3000</v>
          </cell>
          <cell r="O183">
            <v>2379</v>
          </cell>
          <cell r="P183" t="str">
            <v>3447640023797</v>
          </cell>
        </row>
        <row r="184">
          <cell r="C184">
            <v>2384</v>
          </cell>
          <cell r="D184" t="str">
            <v>JANOFIL 16G 3X1,5 M-O-O 100M</v>
          </cell>
          <cell r="E184">
            <v>217</v>
          </cell>
          <cell r="F184" t="str">
            <v>B</v>
          </cell>
          <cell r="G184">
            <v>100</v>
          </cell>
          <cell r="H184" t="str">
            <v>METRES</v>
          </cell>
          <cell r="I184" t="str">
            <v>FIL STD</v>
          </cell>
          <cell r="J184" t="str">
            <v>100</v>
          </cell>
          <cell r="K184" t="str">
            <v>30</v>
          </cell>
          <cell r="M184" t="str">
            <v>3000</v>
          </cell>
          <cell r="O184">
            <v>2384</v>
          </cell>
          <cell r="P184" t="str">
            <v>3447640023841</v>
          </cell>
        </row>
        <row r="185">
          <cell r="C185">
            <v>2382</v>
          </cell>
          <cell r="D185" t="str">
            <v>JANOFIL 16G 3X1,5 O-O-R 100M</v>
          </cell>
          <cell r="E185">
            <v>217</v>
          </cell>
          <cell r="F185" t="str">
            <v>B</v>
          </cell>
          <cell r="G185">
            <v>100</v>
          </cell>
          <cell r="H185" t="str">
            <v>METRES</v>
          </cell>
          <cell r="I185" t="str">
            <v>FIL STD</v>
          </cell>
          <cell r="J185" t="str">
            <v>100</v>
          </cell>
          <cell r="K185" t="str">
            <v>30</v>
          </cell>
          <cell r="M185" t="str">
            <v>3000</v>
          </cell>
          <cell r="O185">
            <v>2382</v>
          </cell>
          <cell r="P185" t="str">
            <v>3447640023827</v>
          </cell>
        </row>
        <row r="186">
          <cell r="C186">
            <v>3228</v>
          </cell>
          <cell r="D186" t="str">
            <v>JANOFIL 16G 3X1,5 R-V-V 100M</v>
          </cell>
          <cell r="E186">
            <v>217</v>
          </cell>
          <cell r="F186" t="str">
            <v>B</v>
          </cell>
          <cell r="G186">
            <v>100</v>
          </cell>
          <cell r="H186" t="str">
            <v>METRES</v>
          </cell>
          <cell r="I186" t="str">
            <v>FIL STD</v>
          </cell>
          <cell r="J186" t="str">
            <v>100</v>
          </cell>
          <cell r="K186" t="str">
            <v>30</v>
          </cell>
          <cell r="M186" t="str">
            <v>3000</v>
          </cell>
          <cell r="O186">
            <v>3228</v>
          </cell>
          <cell r="P186" t="str">
            <v>3447640032287</v>
          </cell>
        </row>
        <row r="187">
          <cell r="C187">
            <v>2402</v>
          </cell>
          <cell r="D187" t="str">
            <v>JANOFIL 16G 3X1,5 B-V-VJ 100M</v>
          </cell>
          <cell r="E187">
            <v>217</v>
          </cell>
          <cell r="F187" t="str">
            <v>MTO</v>
          </cell>
          <cell r="G187">
            <v>100</v>
          </cell>
          <cell r="H187" t="str">
            <v>METRES</v>
          </cell>
          <cell r="I187" t="str">
            <v>FIL STD</v>
          </cell>
          <cell r="J187" t="str">
            <v>100</v>
          </cell>
          <cell r="K187" t="str">
            <v>30</v>
          </cell>
          <cell r="M187" t="str">
            <v>3000</v>
          </cell>
          <cell r="O187">
            <v>2402</v>
          </cell>
          <cell r="P187" t="str">
            <v>3447640024022</v>
          </cell>
        </row>
        <row r="188">
          <cell r="C188">
            <v>3579</v>
          </cell>
          <cell r="D188" t="str">
            <v>JANOFIL 16G 3X1,5 B-I-VJ 100M</v>
          </cell>
          <cell r="E188">
            <v>240</v>
          </cell>
          <cell r="F188" t="str">
            <v>MTO</v>
          </cell>
          <cell r="G188">
            <v>100</v>
          </cell>
          <cell r="H188" t="str">
            <v>METRES</v>
          </cell>
          <cell r="I188" t="str">
            <v>FIL SPE</v>
          </cell>
          <cell r="J188" t="str">
            <v>100</v>
          </cell>
          <cell r="K188" t="str">
            <v>1</v>
          </cell>
          <cell r="M188" t="str">
            <v>UNITE</v>
          </cell>
          <cell r="O188">
            <v>3579</v>
          </cell>
          <cell r="P188" t="str">
            <v>3447640035790</v>
          </cell>
        </row>
        <row r="189">
          <cell r="C189">
            <v>4428</v>
          </cell>
          <cell r="D189" t="str">
            <v>JANOFIL 16G 3X1,5 I-I-V 100M</v>
          </cell>
          <cell r="E189">
            <v>240</v>
          </cell>
          <cell r="F189" t="str">
            <v>MTO</v>
          </cell>
          <cell r="G189">
            <v>100</v>
          </cell>
          <cell r="H189" t="str">
            <v>METRES</v>
          </cell>
          <cell r="I189" t="str">
            <v>FIL SPE</v>
          </cell>
          <cell r="J189" t="str">
            <v>100</v>
          </cell>
          <cell r="K189" t="str">
            <v>1</v>
          </cell>
          <cell r="M189" t="str">
            <v>UNITE</v>
          </cell>
          <cell r="O189">
            <v>4428</v>
          </cell>
          <cell r="P189" t="str">
            <v>3447640044280</v>
          </cell>
        </row>
        <row r="190">
          <cell r="C190">
            <v>4429</v>
          </cell>
          <cell r="D190" t="str">
            <v>JANOFIL 16G 3X1,5 I-I-R 100M</v>
          </cell>
          <cell r="E190">
            <v>240</v>
          </cell>
          <cell r="F190" t="str">
            <v>MTO</v>
          </cell>
          <cell r="G190">
            <v>100</v>
          </cell>
          <cell r="H190" t="str">
            <v>METRES</v>
          </cell>
          <cell r="I190" t="str">
            <v>FIL SPE</v>
          </cell>
          <cell r="J190" t="str">
            <v>100</v>
          </cell>
          <cell r="K190" t="str">
            <v>1</v>
          </cell>
          <cell r="M190" t="str">
            <v>UNITE</v>
          </cell>
          <cell r="O190">
            <v>4429</v>
          </cell>
          <cell r="P190" t="str">
            <v>3447640044297</v>
          </cell>
        </row>
        <row r="191">
          <cell r="C191">
            <v>4626</v>
          </cell>
          <cell r="D191" t="str">
            <v>JANOFIL 16G 3X1,5 I-N-N 100M</v>
          </cell>
          <cell r="E191">
            <v>240</v>
          </cell>
          <cell r="F191" t="str">
            <v>MTO</v>
          </cell>
          <cell r="G191">
            <v>100</v>
          </cell>
          <cell r="H191" t="str">
            <v>METRES</v>
          </cell>
          <cell r="I191" t="str">
            <v>FIL SPE</v>
          </cell>
          <cell r="J191" t="str">
            <v>100</v>
          </cell>
          <cell r="K191" t="str">
            <v>1</v>
          </cell>
          <cell r="M191" t="str">
            <v>UNITE</v>
          </cell>
          <cell r="O191">
            <v>4626</v>
          </cell>
          <cell r="P191" t="str">
            <v>3447640046260</v>
          </cell>
        </row>
        <row r="192">
          <cell r="C192">
            <v>3359</v>
          </cell>
          <cell r="D192" t="str">
            <v>JANOFIL 16G 3X1,5 M-M-N 100M</v>
          </cell>
          <cell r="E192">
            <v>240</v>
          </cell>
          <cell r="F192" t="str">
            <v>MTO</v>
          </cell>
          <cell r="G192">
            <v>100</v>
          </cell>
          <cell r="H192" t="str">
            <v>METRES</v>
          </cell>
          <cell r="I192" t="str">
            <v>FIL SPE</v>
          </cell>
          <cell r="J192" t="str">
            <v>100</v>
          </cell>
          <cell r="K192" t="str">
            <v>1</v>
          </cell>
          <cell r="M192" t="str">
            <v>UNITE</v>
          </cell>
          <cell r="O192">
            <v>3359</v>
          </cell>
          <cell r="P192" t="str">
            <v>3447640033598</v>
          </cell>
        </row>
        <row r="193">
          <cell r="C193">
            <v>3059</v>
          </cell>
          <cell r="D193" t="str">
            <v>JANOFIL 16G 3X1,5 M-M-O 100M</v>
          </cell>
          <cell r="E193">
            <v>240</v>
          </cell>
          <cell r="F193" t="str">
            <v>MTO</v>
          </cell>
          <cell r="G193">
            <v>100</v>
          </cell>
          <cell r="H193" t="str">
            <v>METRES</v>
          </cell>
          <cell r="I193" t="str">
            <v>FIL SPE</v>
          </cell>
          <cell r="J193" t="str">
            <v>100</v>
          </cell>
          <cell r="K193" t="str">
            <v>1</v>
          </cell>
          <cell r="M193" t="str">
            <v>UNITE</v>
          </cell>
          <cell r="O193">
            <v>3059</v>
          </cell>
          <cell r="P193" t="str">
            <v>3447640030597</v>
          </cell>
        </row>
        <row r="194">
          <cell r="C194">
            <v>2709</v>
          </cell>
          <cell r="D194" t="str">
            <v>JANOFIL 16G 3X1,5 M-M-R 100M</v>
          </cell>
          <cell r="E194">
            <v>240</v>
          </cell>
          <cell r="F194" t="str">
            <v>MTO</v>
          </cell>
          <cell r="G194">
            <v>100</v>
          </cell>
          <cell r="H194" t="str">
            <v>METRES</v>
          </cell>
          <cell r="I194" t="str">
            <v>FIL SPE</v>
          </cell>
          <cell r="J194" t="str">
            <v>100</v>
          </cell>
          <cell r="K194" t="str">
            <v>1</v>
          </cell>
          <cell r="M194" t="str">
            <v>UNITE</v>
          </cell>
          <cell r="O194">
            <v>2709</v>
          </cell>
          <cell r="P194" t="str">
            <v>3447640027092</v>
          </cell>
        </row>
        <row r="195">
          <cell r="C195">
            <v>2710</v>
          </cell>
          <cell r="D195" t="str">
            <v>JANOFIL 16G 3X1,5 M-M-V 100M</v>
          </cell>
          <cell r="E195">
            <v>240</v>
          </cell>
          <cell r="F195" t="str">
            <v>MTO</v>
          </cell>
          <cell r="G195">
            <v>100</v>
          </cell>
          <cell r="H195" t="str">
            <v>METRES</v>
          </cell>
          <cell r="I195" t="str">
            <v>FIL SPE</v>
          </cell>
          <cell r="J195" t="str">
            <v>100</v>
          </cell>
          <cell r="K195" t="str">
            <v>1</v>
          </cell>
          <cell r="M195" t="str">
            <v>UNITE</v>
          </cell>
          <cell r="O195">
            <v>2710</v>
          </cell>
          <cell r="P195" t="str">
            <v>3447640027108</v>
          </cell>
        </row>
        <row r="196">
          <cell r="C196">
            <v>3137</v>
          </cell>
          <cell r="D196" t="str">
            <v>JANOFIL 16G 3X1,5 M-N-N 100M</v>
          </cell>
          <cell r="E196">
            <v>240</v>
          </cell>
          <cell r="F196" t="str">
            <v>MTO</v>
          </cell>
          <cell r="G196">
            <v>100</v>
          </cell>
          <cell r="H196" t="str">
            <v>METRES</v>
          </cell>
          <cell r="I196" t="str">
            <v>FIL SPE</v>
          </cell>
          <cell r="J196" t="str">
            <v>100</v>
          </cell>
          <cell r="K196" t="str">
            <v>1</v>
          </cell>
          <cell r="M196" t="str">
            <v>UNITE</v>
          </cell>
          <cell r="O196">
            <v>3137</v>
          </cell>
          <cell r="P196" t="str">
            <v>3447640031372</v>
          </cell>
        </row>
        <row r="197">
          <cell r="C197">
            <v>2713</v>
          </cell>
          <cell r="D197" t="str">
            <v>JANOFIL 16G 3X1,5 M-N-O 100M</v>
          </cell>
          <cell r="E197">
            <v>240</v>
          </cell>
          <cell r="F197" t="str">
            <v>MTO</v>
          </cell>
          <cell r="G197">
            <v>100</v>
          </cell>
          <cell r="H197" t="str">
            <v>METRES</v>
          </cell>
          <cell r="I197" t="str">
            <v>FIL SPE</v>
          </cell>
          <cell r="J197" t="str">
            <v>100</v>
          </cell>
          <cell r="K197" t="str">
            <v>1</v>
          </cell>
          <cell r="M197" t="str">
            <v>UNITE</v>
          </cell>
          <cell r="O197">
            <v>2713</v>
          </cell>
          <cell r="P197" t="str">
            <v>3447640027139</v>
          </cell>
        </row>
        <row r="198">
          <cell r="C198">
            <v>3382</v>
          </cell>
          <cell r="D198" t="str">
            <v>JANOFIL 16G 3X1,5 M-N-R 100M</v>
          </cell>
          <cell r="E198">
            <v>240</v>
          </cell>
          <cell r="F198" t="str">
            <v>MTO</v>
          </cell>
          <cell r="G198">
            <v>100</v>
          </cell>
          <cell r="H198" t="str">
            <v>METRES</v>
          </cell>
          <cell r="I198" t="str">
            <v>FIL SPE</v>
          </cell>
          <cell r="J198" t="str">
            <v>100</v>
          </cell>
          <cell r="K198" t="str">
            <v>1</v>
          </cell>
          <cell r="M198" t="str">
            <v>UNITE</v>
          </cell>
          <cell r="O198">
            <v>3382</v>
          </cell>
          <cell r="P198" t="str">
            <v>3447640033826</v>
          </cell>
        </row>
        <row r="199">
          <cell r="C199">
            <v>3770</v>
          </cell>
          <cell r="D199" t="str">
            <v>JANOFIL 16G 3X1,5 M-O-R 100M</v>
          </cell>
          <cell r="E199">
            <v>240</v>
          </cell>
          <cell r="F199" t="str">
            <v>MTO</v>
          </cell>
          <cell r="G199">
            <v>100</v>
          </cell>
          <cell r="H199" t="str">
            <v>METRES</v>
          </cell>
          <cell r="I199" t="str">
            <v>FIL SPE</v>
          </cell>
          <cell r="J199" t="str">
            <v>100</v>
          </cell>
          <cell r="K199" t="str">
            <v>1</v>
          </cell>
          <cell r="M199" t="str">
            <v>UNITE</v>
          </cell>
          <cell r="O199">
            <v>3770</v>
          </cell>
          <cell r="P199" t="str">
            <v>3447640037701</v>
          </cell>
        </row>
        <row r="200">
          <cell r="C200">
            <v>3452</v>
          </cell>
          <cell r="D200" t="str">
            <v>JANOFIL 16G 3X1,5 M-O-VJ 100M</v>
          </cell>
          <cell r="E200">
            <v>240</v>
          </cell>
          <cell r="F200" t="str">
            <v>MTO</v>
          </cell>
          <cell r="G200">
            <v>100</v>
          </cell>
          <cell r="H200" t="str">
            <v>METRES</v>
          </cell>
          <cell r="I200" t="str">
            <v>FIL SPE</v>
          </cell>
          <cell r="J200" t="str">
            <v>100</v>
          </cell>
          <cell r="K200" t="str">
            <v>1</v>
          </cell>
          <cell r="M200" t="str">
            <v>UNITE</v>
          </cell>
          <cell r="O200">
            <v>3452</v>
          </cell>
          <cell r="P200" t="str">
            <v>3447640034526</v>
          </cell>
        </row>
        <row r="201">
          <cell r="C201">
            <v>2536</v>
          </cell>
          <cell r="D201" t="str">
            <v>JANOFIL 16G 3X1,5 M-R-V 100M</v>
          </cell>
          <cell r="E201">
            <v>240</v>
          </cell>
          <cell r="F201" t="str">
            <v>MTO</v>
          </cell>
          <cell r="G201">
            <v>100</v>
          </cell>
          <cell r="H201" t="str">
            <v>METRES</v>
          </cell>
          <cell r="I201" t="str">
            <v>FIL SPE</v>
          </cell>
          <cell r="J201" t="str">
            <v>100</v>
          </cell>
          <cell r="K201" t="str">
            <v>1</v>
          </cell>
          <cell r="M201" t="str">
            <v>UNITE</v>
          </cell>
          <cell r="O201">
            <v>2536</v>
          </cell>
          <cell r="P201" t="str">
            <v>3447640025364</v>
          </cell>
        </row>
        <row r="202">
          <cell r="C202">
            <v>3226</v>
          </cell>
          <cell r="D202" t="str">
            <v>JANOFIL 16G 3X1,5 N-N-O 100M</v>
          </cell>
          <cell r="E202">
            <v>240</v>
          </cell>
          <cell r="F202" t="str">
            <v>MTO</v>
          </cell>
          <cell r="G202">
            <v>100</v>
          </cell>
          <cell r="H202" t="str">
            <v>METRES</v>
          </cell>
          <cell r="I202" t="str">
            <v>FIL SPE</v>
          </cell>
          <cell r="J202" t="str">
            <v>100</v>
          </cell>
          <cell r="K202" t="str">
            <v>1</v>
          </cell>
          <cell r="M202" t="str">
            <v>UNITE</v>
          </cell>
          <cell r="O202">
            <v>3226</v>
          </cell>
          <cell r="P202" t="str">
            <v>3447640032263</v>
          </cell>
        </row>
        <row r="203">
          <cell r="C203">
            <v>2999</v>
          </cell>
          <cell r="D203" t="str">
            <v>JANOFIL 16G 3X1,5 N-N-R 100M</v>
          </cell>
          <cell r="E203">
            <v>240</v>
          </cell>
          <cell r="F203" t="str">
            <v>MTO</v>
          </cell>
          <cell r="G203">
            <v>100</v>
          </cell>
          <cell r="H203" t="str">
            <v>METRES</v>
          </cell>
          <cell r="I203" t="str">
            <v>FIL SPE</v>
          </cell>
          <cell r="J203" t="str">
            <v>100</v>
          </cell>
          <cell r="K203" t="str">
            <v>1</v>
          </cell>
          <cell r="M203" t="str">
            <v>UNITE</v>
          </cell>
          <cell r="O203">
            <v>2999</v>
          </cell>
          <cell r="P203" t="str">
            <v>3447640029997</v>
          </cell>
        </row>
        <row r="204">
          <cell r="C204">
            <v>4627</v>
          </cell>
          <cell r="D204" t="str">
            <v>JANOFIL 16G 3X1,5 N-N-V/J 100M</v>
          </cell>
          <cell r="E204">
            <v>240</v>
          </cell>
          <cell r="F204" t="str">
            <v>MTO</v>
          </cell>
          <cell r="G204">
            <v>100</v>
          </cell>
          <cell r="H204" t="str">
            <v>METRES</v>
          </cell>
          <cell r="I204" t="str">
            <v>FIL SPE</v>
          </cell>
          <cell r="J204" t="str">
            <v>100</v>
          </cell>
          <cell r="K204" t="str">
            <v>1</v>
          </cell>
          <cell r="M204" t="str">
            <v>UNITE</v>
          </cell>
          <cell r="O204">
            <v>4627</v>
          </cell>
          <cell r="P204" t="str">
            <v>3447640046277</v>
          </cell>
        </row>
        <row r="205">
          <cell r="C205">
            <v>2410</v>
          </cell>
          <cell r="D205" t="str">
            <v>JANOFIL 16G 3X1,5 N-O-O 100M</v>
          </cell>
          <cell r="E205">
            <v>240</v>
          </cell>
          <cell r="F205" t="str">
            <v>MTO</v>
          </cell>
          <cell r="G205">
            <v>100</v>
          </cell>
          <cell r="H205" t="str">
            <v>METRES</v>
          </cell>
          <cell r="I205" t="str">
            <v>FIL SPE</v>
          </cell>
          <cell r="J205" t="str">
            <v>100</v>
          </cell>
          <cell r="K205" t="str">
            <v>1</v>
          </cell>
          <cell r="M205" t="str">
            <v>UNITE</v>
          </cell>
          <cell r="O205">
            <v>2410</v>
          </cell>
          <cell r="P205" t="str">
            <v>3447640024107</v>
          </cell>
        </row>
        <row r="206">
          <cell r="C206">
            <v>3470</v>
          </cell>
          <cell r="D206" t="str">
            <v>JANOFIL 16G 3X1,5 N-R-R 100M</v>
          </cell>
          <cell r="E206">
            <v>240</v>
          </cell>
          <cell r="F206" t="str">
            <v>MTO</v>
          </cell>
          <cell r="G206">
            <v>100</v>
          </cell>
          <cell r="H206" t="str">
            <v>METRES</v>
          </cell>
          <cell r="I206" t="str">
            <v>FIL SPE</v>
          </cell>
          <cell r="J206" t="str">
            <v>100</v>
          </cell>
          <cell r="K206" t="str">
            <v>1</v>
          </cell>
          <cell r="M206" t="str">
            <v>UNITE</v>
          </cell>
          <cell r="O206">
            <v>3470</v>
          </cell>
          <cell r="P206" t="str">
            <v>3447640034700</v>
          </cell>
        </row>
        <row r="207">
          <cell r="C207">
            <v>2437</v>
          </cell>
          <cell r="D207" t="str">
            <v>JANOFIL 16G 3X1,5 N-R-V 100M</v>
          </cell>
          <cell r="E207">
            <v>240</v>
          </cell>
          <cell r="F207" t="str">
            <v>MTO</v>
          </cell>
          <cell r="G207">
            <v>100</v>
          </cell>
          <cell r="H207" t="str">
            <v>METRES</v>
          </cell>
          <cell r="I207" t="str">
            <v>FIL SPE</v>
          </cell>
          <cell r="J207" t="str">
            <v>100</v>
          </cell>
          <cell r="K207" t="str">
            <v>1</v>
          </cell>
          <cell r="M207" t="str">
            <v>UNITE</v>
          </cell>
          <cell r="O207">
            <v>2437</v>
          </cell>
          <cell r="P207" t="str">
            <v>3447640024374</v>
          </cell>
        </row>
        <row r="208">
          <cell r="C208">
            <v>3227</v>
          </cell>
          <cell r="D208" t="str">
            <v>JANOFIL 16G 3X1,5 N-V-V 100M</v>
          </cell>
          <cell r="E208">
            <v>240</v>
          </cell>
          <cell r="F208" t="str">
            <v>MTO</v>
          </cell>
          <cell r="G208">
            <v>100</v>
          </cell>
          <cell r="H208" t="str">
            <v>METRES</v>
          </cell>
          <cell r="I208" t="str">
            <v>FIL SPE</v>
          </cell>
          <cell r="J208" t="str">
            <v>100</v>
          </cell>
          <cell r="K208" t="str">
            <v>1</v>
          </cell>
          <cell r="M208" t="str">
            <v>UNITE</v>
          </cell>
          <cell r="O208">
            <v>3227</v>
          </cell>
          <cell r="P208" t="str">
            <v>3447640032270</v>
          </cell>
        </row>
        <row r="209">
          <cell r="C209">
            <v>2383</v>
          </cell>
          <cell r="D209" t="str">
            <v>JANOFIL 16G 3X1,5 O-O-V 100M</v>
          </cell>
          <cell r="E209">
            <v>240</v>
          </cell>
          <cell r="F209" t="str">
            <v>MTO</v>
          </cell>
          <cell r="G209">
            <v>100</v>
          </cell>
          <cell r="H209" t="str">
            <v>METRES</v>
          </cell>
          <cell r="I209" t="str">
            <v>FIL SPE</v>
          </cell>
          <cell r="J209" t="str">
            <v>100</v>
          </cell>
          <cell r="K209" t="str">
            <v>1</v>
          </cell>
          <cell r="M209" t="str">
            <v>UNITE</v>
          </cell>
          <cell r="O209">
            <v>2383</v>
          </cell>
          <cell r="P209" t="str">
            <v>3447640023834</v>
          </cell>
        </row>
        <row r="210">
          <cell r="C210">
            <v>3524</v>
          </cell>
          <cell r="D210" t="str">
            <v>JANOFIL 16G 3X1,5 O-V-V 100M</v>
          </cell>
          <cell r="E210">
            <v>240</v>
          </cell>
          <cell r="F210" t="str">
            <v>MTO</v>
          </cell>
          <cell r="G210">
            <v>100</v>
          </cell>
          <cell r="H210" t="str">
            <v>METRES</v>
          </cell>
          <cell r="I210" t="str">
            <v>FIL SPE</v>
          </cell>
          <cell r="J210" t="str">
            <v>100</v>
          </cell>
          <cell r="K210" t="str">
            <v>1</v>
          </cell>
          <cell r="M210" t="str">
            <v>UNITE</v>
          </cell>
          <cell r="O210">
            <v>3524</v>
          </cell>
          <cell r="P210" t="str">
            <v>3447640035240</v>
          </cell>
        </row>
        <row r="211">
          <cell r="C211">
            <v>6160</v>
          </cell>
          <cell r="D211" t="str">
            <v>JANOFIL 16G 3X1,5 M-V-V 100M</v>
          </cell>
          <cell r="E211">
            <v>240</v>
          </cell>
          <cell r="F211" t="str">
            <v>MTO</v>
          </cell>
          <cell r="G211">
            <v>100</v>
          </cell>
          <cell r="H211" t="str">
            <v>METRES</v>
          </cell>
          <cell r="I211" t="str">
            <v>FIL SPE</v>
          </cell>
          <cell r="J211" t="str">
            <v>100</v>
          </cell>
          <cell r="K211" t="str">
            <v>1</v>
          </cell>
          <cell r="M211" t="str">
            <v>UNITE</v>
          </cell>
          <cell r="O211">
            <v>6160</v>
          </cell>
          <cell r="P211" t="str">
            <v>3447640061607</v>
          </cell>
        </row>
        <row r="212">
          <cell r="O212">
            <v>0</v>
          </cell>
          <cell r="P212">
            <v>0</v>
          </cell>
        </row>
        <row r="213">
          <cell r="C213">
            <v>2561</v>
          </cell>
          <cell r="D213" t="str">
            <v>JANOFIL 20G 3x1,5 BRVJ   100 M</v>
          </cell>
          <cell r="E213">
            <v>237</v>
          </cell>
          <cell r="F213" t="str">
            <v>C</v>
          </cell>
          <cell r="G213">
            <v>100</v>
          </cell>
          <cell r="H213" t="str">
            <v>METRES</v>
          </cell>
          <cell r="I213" t="str">
            <v>FIL SPE</v>
          </cell>
          <cell r="J213" t="str">
            <v>100</v>
          </cell>
          <cell r="K213" t="str">
            <v>20</v>
          </cell>
          <cell r="M213" t="str">
            <v>2000</v>
          </cell>
          <cell r="O213">
            <v>2561</v>
          </cell>
          <cell r="P213" t="str">
            <v>3447640025616</v>
          </cell>
        </row>
        <row r="214">
          <cell r="C214">
            <v>3606</v>
          </cell>
          <cell r="D214" t="str">
            <v>JANOFIL 20G 3x1,5 BNVJ  100 M</v>
          </cell>
          <cell r="E214">
            <v>237</v>
          </cell>
          <cell r="F214" t="str">
            <v>MTO</v>
          </cell>
          <cell r="G214">
            <v>100</v>
          </cell>
          <cell r="H214" t="str">
            <v>METRES</v>
          </cell>
          <cell r="I214" t="str">
            <v>FIL SPE</v>
          </cell>
          <cell r="J214" t="str">
            <v>100</v>
          </cell>
          <cell r="K214" t="str">
            <v>20</v>
          </cell>
          <cell r="M214" t="str">
            <v>2000</v>
          </cell>
          <cell r="O214">
            <v>3606</v>
          </cell>
          <cell r="P214" t="str">
            <v>3447640036063</v>
          </cell>
        </row>
        <row r="215">
          <cell r="O215">
            <v>0</v>
          </cell>
          <cell r="P215">
            <v>0</v>
          </cell>
        </row>
        <row r="216">
          <cell r="C216">
            <v>2411</v>
          </cell>
          <cell r="D216" t="str">
            <v>JANOFIL 20G 4X1,5 B-N-R-VJ 100M</v>
          </cell>
          <cell r="E216">
            <v>284</v>
          </cell>
          <cell r="F216" t="str">
            <v>B</v>
          </cell>
          <cell r="G216">
            <v>100</v>
          </cell>
          <cell r="H216" t="str">
            <v>METRES</v>
          </cell>
          <cell r="I216" t="str">
            <v>FIL STD</v>
          </cell>
          <cell r="J216" t="str">
            <v>100</v>
          </cell>
          <cell r="K216" t="str">
            <v>20</v>
          </cell>
          <cell r="M216" t="str">
            <v>2000</v>
          </cell>
          <cell r="O216">
            <v>2411</v>
          </cell>
          <cell r="P216" t="str">
            <v>3447640024114</v>
          </cell>
        </row>
        <row r="217">
          <cell r="C217">
            <v>2478</v>
          </cell>
          <cell r="D217" t="str">
            <v>JANOFIL 20G 4X1,5 B-M-N-VJ 100M</v>
          </cell>
          <cell r="E217">
            <v>284</v>
          </cell>
          <cell r="F217" t="str">
            <v>B</v>
          </cell>
          <cell r="G217">
            <v>100</v>
          </cell>
          <cell r="H217" t="str">
            <v>METRES</v>
          </cell>
          <cell r="I217" t="str">
            <v>FIL STD</v>
          </cell>
          <cell r="J217" t="str">
            <v>100</v>
          </cell>
          <cell r="K217" t="str">
            <v>20</v>
          </cell>
          <cell r="M217" t="str">
            <v>2000</v>
          </cell>
          <cell r="O217">
            <v>2478</v>
          </cell>
          <cell r="P217" t="str">
            <v>3447640024787</v>
          </cell>
        </row>
        <row r="218">
          <cell r="C218">
            <v>2549</v>
          </cell>
          <cell r="D218" t="str">
            <v>JANOFIL 20G 4X1,5 B-M-R-VJ 100M</v>
          </cell>
          <cell r="E218">
            <v>284</v>
          </cell>
          <cell r="F218" t="str">
            <v>MTO</v>
          </cell>
          <cell r="G218">
            <v>100</v>
          </cell>
          <cell r="H218" t="str">
            <v>METRES</v>
          </cell>
          <cell r="I218" t="str">
            <v>FIL STD</v>
          </cell>
          <cell r="J218" t="str">
            <v>100</v>
          </cell>
          <cell r="K218" t="str">
            <v>20</v>
          </cell>
          <cell r="M218" t="str">
            <v>2000</v>
          </cell>
          <cell r="O218">
            <v>2549</v>
          </cell>
          <cell r="P218" t="str">
            <v>3447640025494</v>
          </cell>
        </row>
        <row r="219">
          <cell r="C219">
            <v>3220</v>
          </cell>
          <cell r="D219" t="str">
            <v>JANOFIL 20G 4X1,5 B-O-R-VJ 100M</v>
          </cell>
          <cell r="E219">
            <v>284</v>
          </cell>
          <cell r="F219" t="str">
            <v>MTO</v>
          </cell>
          <cell r="G219">
            <v>100</v>
          </cell>
          <cell r="H219" t="str">
            <v>METRES</v>
          </cell>
          <cell r="I219" t="str">
            <v>FIL STD</v>
          </cell>
          <cell r="J219" t="str">
            <v>100</v>
          </cell>
          <cell r="K219" t="str">
            <v>20</v>
          </cell>
          <cell r="M219" t="str">
            <v>2000</v>
          </cell>
          <cell r="O219">
            <v>3220</v>
          </cell>
          <cell r="P219" t="str">
            <v>3447640032201</v>
          </cell>
        </row>
        <row r="220">
          <cell r="C220">
            <v>4473</v>
          </cell>
          <cell r="D220" t="str">
            <v>JANOFIL 20G 4X1,5 B-I-O-VJ 100M</v>
          </cell>
          <cell r="E220">
            <v>314</v>
          </cell>
          <cell r="F220" t="str">
            <v>MTO</v>
          </cell>
          <cell r="G220">
            <v>100</v>
          </cell>
          <cell r="H220" t="str">
            <v>METRES</v>
          </cell>
          <cell r="I220" t="str">
            <v>FIL SPE</v>
          </cell>
          <cell r="J220" t="str">
            <v>100</v>
          </cell>
          <cell r="K220" t="str">
            <v>1</v>
          </cell>
          <cell r="M220" t="str">
            <v>UNITE</v>
          </cell>
          <cell r="O220">
            <v>4473</v>
          </cell>
          <cell r="P220" t="str">
            <v>3447640044730</v>
          </cell>
        </row>
        <row r="221">
          <cell r="C221">
            <v>7023</v>
          </cell>
          <cell r="D221" t="str">
            <v>JANOFIL 20G 4X1,5 B-I-M-VJ 100M</v>
          </cell>
          <cell r="E221">
            <v>314</v>
          </cell>
          <cell r="F221" t="str">
            <v>MTO</v>
          </cell>
          <cell r="G221">
            <v>100</v>
          </cell>
          <cell r="H221" t="str">
            <v>METRES</v>
          </cell>
          <cell r="I221" t="str">
            <v>FIL SPE</v>
          </cell>
          <cell r="J221" t="str">
            <v>100</v>
          </cell>
          <cell r="K221" t="str">
            <v>1</v>
          </cell>
          <cell r="O221">
            <v>7023</v>
          </cell>
          <cell r="P221" t="str">
            <v>3447640070234</v>
          </cell>
        </row>
        <row r="222">
          <cell r="C222">
            <v>6669</v>
          </cell>
          <cell r="D222" t="str">
            <v>JANOFIL 20G 4X1,5 B-M-M-VJ 100M</v>
          </cell>
          <cell r="E222">
            <v>314</v>
          </cell>
          <cell r="F222" t="str">
            <v>MTO</v>
          </cell>
          <cell r="G222">
            <v>100</v>
          </cell>
          <cell r="H222" t="str">
            <v>METRES</v>
          </cell>
          <cell r="I222" t="str">
            <v>FIL SPE</v>
          </cell>
          <cell r="J222" t="str">
            <v>100</v>
          </cell>
          <cell r="K222" t="str">
            <v>1</v>
          </cell>
          <cell r="M222" t="str">
            <v>UNITE</v>
          </cell>
          <cell r="O222">
            <v>6669</v>
          </cell>
          <cell r="P222" t="str">
            <v>3447640066695</v>
          </cell>
        </row>
        <row r="223">
          <cell r="C223">
            <v>2563</v>
          </cell>
          <cell r="D223" t="str">
            <v>JANOFIL 20G 4X1,5 B-M-N-R 100M</v>
          </cell>
          <cell r="E223">
            <v>314</v>
          </cell>
          <cell r="F223" t="str">
            <v>MTO</v>
          </cell>
          <cell r="G223">
            <v>100</v>
          </cell>
          <cell r="H223" t="str">
            <v>METRES</v>
          </cell>
          <cell r="I223" t="str">
            <v>FIL SPE</v>
          </cell>
          <cell r="J223" t="str">
            <v>100</v>
          </cell>
          <cell r="K223" t="str">
            <v>1</v>
          </cell>
          <cell r="M223" t="str">
            <v>UNITE</v>
          </cell>
          <cell r="O223">
            <v>2563</v>
          </cell>
          <cell r="P223" t="str">
            <v>3447640025630</v>
          </cell>
        </row>
        <row r="224">
          <cell r="C224">
            <v>13782</v>
          </cell>
          <cell r="D224" t="str">
            <v>JANOFIL 20G 4X1,5 B-M-O-R 100M</v>
          </cell>
          <cell r="E224">
            <v>314</v>
          </cell>
          <cell r="F224" t="str">
            <v>MTO</v>
          </cell>
          <cell r="G224">
            <v>100</v>
          </cell>
          <cell r="H224" t="str">
            <v>METRES</v>
          </cell>
          <cell r="I224" t="str">
            <v>FIL SPE</v>
          </cell>
          <cell r="J224" t="str">
            <v>100</v>
          </cell>
          <cell r="K224" t="str">
            <v>1</v>
          </cell>
          <cell r="O224">
            <v>13782</v>
          </cell>
          <cell r="P224" t="str">
            <v>3447640137821</v>
          </cell>
        </row>
        <row r="225">
          <cell r="C225">
            <v>2734</v>
          </cell>
          <cell r="D225" t="str">
            <v>JANOFIL 20G 4X1,5 B-M-O-VJ 100M</v>
          </cell>
          <cell r="E225">
            <v>314</v>
          </cell>
          <cell r="F225" t="str">
            <v>MTO</v>
          </cell>
          <cell r="G225">
            <v>100</v>
          </cell>
          <cell r="H225" t="str">
            <v>METRES</v>
          </cell>
          <cell r="I225" t="str">
            <v>FIL SPE</v>
          </cell>
          <cell r="J225" t="str">
            <v>100</v>
          </cell>
          <cell r="K225" t="str">
            <v>1</v>
          </cell>
          <cell r="M225" t="str">
            <v>UNITE</v>
          </cell>
          <cell r="O225">
            <v>2734</v>
          </cell>
          <cell r="P225" t="str">
            <v>3447640027344</v>
          </cell>
        </row>
        <row r="226">
          <cell r="C226">
            <v>3276</v>
          </cell>
          <cell r="D226" t="str">
            <v>JANOFIL 20G 4X1,5 B-N-N-VJ 100M</v>
          </cell>
          <cell r="E226">
            <v>314</v>
          </cell>
          <cell r="F226" t="str">
            <v>MTO</v>
          </cell>
          <cell r="G226">
            <v>100</v>
          </cell>
          <cell r="H226" t="str">
            <v>METRES</v>
          </cell>
          <cell r="I226" t="str">
            <v>FIL SPE</v>
          </cell>
          <cell r="J226" t="str">
            <v>100</v>
          </cell>
          <cell r="K226" t="str">
            <v>1</v>
          </cell>
          <cell r="M226" t="str">
            <v>UNITE</v>
          </cell>
          <cell r="O226">
            <v>3276</v>
          </cell>
          <cell r="P226" t="str">
            <v>3447640032768</v>
          </cell>
        </row>
        <row r="227">
          <cell r="C227">
            <v>2735</v>
          </cell>
          <cell r="D227" t="str">
            <v>JANOFIL 20G 4X1,5 B-N-O-VJ 100M</v>
          </cell>
          <cell r="E227">
            <v>314</v>
          </cell>
          <cell r="F227" t="str">
            <v>MTO</v>
          </cell>
          <cell r="G227">
            <v>100</v>
          </cell>
          <cell r="H227" t="str">
            <v>METRES</v>
          </cell>
          <cell r="I227" t="str">
            <v>FIL SPE</v>
          </cell>
          <cell r="J227" t="str">
            <v>100</v>
          </cell>
          <cell r="K227" t="str">
            <v>1</v>
          </cell>
          <cell r="M227" t="str">
            <v>UNITE</v>
          </cell>
          <cell r="O227">
            <v>2735</v>
          </cell>
          <cell r="P227" t="str">
            <v>3447640027351</v>
          </cell>
        </row>
        <row r="228">
          <cell r="C228">
            <v>3542</v>
          </cell>
          <cell r="D228" t="str">
            <v>JANOFIL 20G 4X1,5 B-O-O-VJ 100M</v>
          </cell>
          <cell r="E228">
            <v>314</v>
          </cell>
          <cell r="F228" t="str">
            <v>MTO</v>
          </cell>
          <cell r="G228">
            <v>100</v>
          </cell>
          <cell r="H228" t="str">
            <v>METRES</v>
          </cell>
          <cell r="I228" t="str">
            <v>FIL SPE</v>
          </cell>
          <cell r="J228" t="str">
            <v>100</v>
          </cell>
          <cell r="K228" t="str">
            <v>1</v>
          </cell>
          <cell r="M228" t="str">
            <v>UNITE</v>
          </cell>
          <cell r="O228">
            <v>3542</v>
          </cell>
          <cell r="P228" t="str">
            <v>3447640035424</v>
          </cell>
        </row>
        <row r="229">
          <cell r="C229">
            <v>2385</v>
          </cell>
          <cell r="D229" t="str">
            <v>JANOFIL 20G 4X1,5 M-M-R-V 100M</v>
          </cell>
          <cell r="E229">
            <v>314</v>
          </cell>
          <cell r="F229" t="str">
            <v>MTO</v>
          </cell>
          <cell r="G229">
            <v>100</v>
          </cell>
          <cell r="H229" t="str">
            <v>METRES</v>
          </cell>
          <cell r="I229" t="str">
            <v>FIL SPE</v>
          </cell>
          <cell r="J229" t="str">
            <v>100</v>
          </cell>
          <cell r="K229" t="str">
            <v>1</v>
          </cell>
          <cell r="M229" t="str">
            <v>UNITE</v>
          </cell>
          <cell r="O229">
            <v>2385</v>
          </cell>
          <cell r="P229" t="str">
            <v>3447640023858</v>
          </cell>
        </row>
        <row r="230">
          <cell r="C230">
            <v>3146</v>
          </cell>
          <cell r="D230" t="str">
            <v>JANOFIL 20G 4X1,5 M-N-O-R 100M</v>
          </cell>
          <cell r="E230">
            <v>314</v>
          </cell>
          <cell r="F230" t="str">
            <v>MTO</v>
          </cell>
          <cell r="G230">
            <v>100</v>
          </cell>
          <cell r="H230" t="str">
            <v>METRES</v>
          </cell>
          <cell r="I230" t="str">
            <v>FIL SPE</v>
          </cell>
          <cell r="J230" t="str">
            <v>100</v>
          </cell>
          <cell r="K230" t="str">
            <v>1</v>
          </cell>
          <cell r="M230" t="str">
            <v>UNITE</v>
          </cell>
          <cell r="O230">
            <v>3146</v>
          </cell>
          <cell r="P230" t="str">
            <v>3447640031464</v>
          </cell>
        </row>
        <row r="231">
          <cell r="C231">
            <v>2477</v>
          </cell>
          <cell r="D231" t="str">
            <v>JANOFIL 20G 4X1,5 M-O-O-R 100M</v>
          </cell>
          <cell r="E231">
            <v>314</v>
          </cell>
          <cell r="F231" t="str">
            <v>MTO</v>
          </cell>
          <cell r="G231">
            <v>100</v>
          </cell>
          <cell r="H231" t="str">
            <v>METRES</v>
          </cell>
          <cell r="I231" t="str">
            <v>FIL SPE</v>
          </cell>
          <cell r="J231" t="str">
            <v>100</v>
          </cell>
          <cell r="K231" t="str">
            <v>1</v>
          </cell>
          <cell r="M231" t="str">
            <v>UNITE</v>
          </cell>
          <cell r="O231">
            <v>2477</v>
          </cell>
          <cell r="P231" t="str">
            <v>3447640024770</v>
          </cell>
        </row>
        <row r="232">
          <cell r="C232">
            <v>2435</v>
          </cell>
          <cell r="D232" t="str">
            <v>JANOFIL 20G 4X1,5 N-R-V-VJ 100M</v>
          </cell>
          <cell r="E232">
            <v>314</v>
          </cell>
          <cell r="F232" t="str">
            <v>MTO</v>
          </cell>
          <cell r="G232">
            <v>100</v>
          </cell>
          <cell r="H232" t="str">
            <v>METRES</v>
          </cell>
          <cell r="I232" t="str">
            <v>FIL SPE</v>
          </cell>
          <cell r="J232" t="str">
            <v>100</v>
          </cell>
          <cell r="K232" t="str">
            <v>1</v>
          </cell>
          <cell r="M232" t="str">
            <v>UNITE</v>
          </cell>
          <cell r="O232">
            <v>2435</v>
          </cell>
          <cell r="P232" t="str">
            <v>3447640024350</v>
          </cell>
        </row>
        <row r="233">
          <cell r="C233">
            <v>4841</v>
          </cell>
          <cell r="D233" t="str">
            <v>JANOFIL 20G 4X1,5 O-O-V-V 100M</v>
          </cell>
          <cell r="E233">
            <v>314</v>
          </cell>
          <cell r="F233" t="str">
            <v>MTO</v>
          </cell>
          <cell r="G233">
            <v>100</v>
          </cell>
          <cell r="H233" t="str">
            <v>METRES</v>
          </cell>
          <cell r="I233" t="str">
            <v>FIL SPE</v>
          </cell>
          <cell r="J233" t="str">
            <v>100</v>
          </cell>
          <cell r="K233" t="str">
            <v>1</v>
          </cell>
          <cell r="M233" t="str">
            <v>UNITE</v>
          </cell>
          <cell r="O233">
            <v>4841</v>
          </cell>
          <cell r="P233" t="str">
            <v>3447640048417</v>
          </cell>
        </row>
        <row r="234">
          <cell r="O234">
            <v>0</v>
          </cell>
          <cell r="P234">
            <v>0</v>
          </cell>
        </row>
        <row r="235">
          <cell r="C235">
            <v>2439</v>
          </cell>
          <cell r="D235" t="str">
            <v>JANOFIL 20G 5X1,5 B-M-N-R-VJ 100M</v>
          </cell>
          <cell r="E235">
            <v>353</v>
          </cell>
          <cell r="F235" t="str">
            <v>B</v>
          </cell>
          <cell r="G235">
            <v>100</v>
          </cell>
          <cell r="H235" t="str">
            <v>METRES</v>
          </cell>
          <cell r="I235" t="str">
            <v>FIL STD</v>
          </cell>
          <cell r="J235" t="str">
            <v>100</v>
          </cell>
          <cell r="K235" t="str">
            <v>20</v>
          </cell>
          <cell r="M235" t="str">
            <v>2000</v>
          </cell>
          <cell r="O235">
            <v>2439</v>
          </cell>
          <cell r="P235" t="str">
            <v>3447640024398</v>
          </cell>
        </row>
        <row r="236">
          <cell r="C236">
            <v>3569</v>
          </cell>
          <cell r="D236" t="str">
            <v>JANOFIL 20G 5X1,5 B-M-M-R-VJ 100M</v>
          </cell>
          <cell r="E236">
            <v>353</v>
          </cell>
          <cell r="F236" t="str">
            <v>B</v>
          </cell>
          <cell r="G236">
            <v>100</v>
          </cell>
          <cell r="H236" t="str">
            <v>METRES</v>
          </cell>
          <cell r="I236" t="str">
            <v>FIL STD</v>
          </cell>
          <cell r="J236" t="str">
            <v>100</v>
          </cell>
          <cell r="K236" t="str">
            <v>20</v>
          </cell>
          <cell r="M236" t="str">
            <v>2000</v>
          </cell>
          <cell r="O236">
            <v>3569</v>
          </cell>
          <cell r="P236" t="str">
            <v>3447640035691</v>
          </cell>
        </row>
        <row r="237">
          <cell r="C237">
            <v>2543</v>
          </cell>
          <cell r="D237" t="str">
            <v>JANOFIL 20G 5X1,5 B-O-O-R-VJ 100M</v>
          </cell>
          <cell r="E237">
            <v>353</v>
          </cell>
          <cell r="F237" t="str">
            <v>C</v>
          </cell>
          <cell r="G237">
            <v>100</v>
          </cell>
          <cell r="H237" t="str">
            <v>METRES</v>
          </cell>
          <cell r="I237" t="str">
            <v>FIL STD</v>
          </cell>
          <cell r="J237" t="str">
            <v>100</v>
          </cell>
          <cell r="K237" t="str">
            <v>20</v>
          </cell>
          <cell r="M237" t="str">
            <v>2000</v>
          </cell>
          <cell r="O237">
            <v>2543</v>
          </cell>
          <cell r="P237" t="str">
            <v>3447640025432</v>
          </cell>
        </row>
        <row r="238">
          <cell r="C238">
            <v>2386</v>
          </cell>
          <cell r="D238" t="str">
            <v>JANOFIL 20G 5X1,5 B-N-N-R-VJ 100M</v>
          </cell>
          <cell r="E238">
            <v>353</v>
          </cell>
          <cell r="F238" t="str">
            <v>MTO</v>
          </cell>
          <cell r="G238">
            <v>100</v>
          </cell>
          <cell r="H238" t="str">
            <v>METRES</v>
          </cell>
          <cell r="I238" t="str">
            <v>FIL STD</v>
          </cell>
          <cell r="J238" t="str">
            <v>100</v>
          </cell>
          <cell r="K238" t="str">
            <v>20</v>
          </cell>
          <cell r="M238" t="str">
            <v>2000</v>
          </cell>
          <cell r="O238">
            <v>2386</v>
          </cell>
          <cell r="P238" t="str">
            <v>3447640023865</v>
          </cell>
        </row>
        <row r="239">
          <cell r="C239">
            <v>4251</v>
          </cell>
          <cell r="D239" t="str">
            <v>JANOFIL 20G 5X1,5 B-B-M-M-VJ 100M</v>
          </cell>
          <cell r="E239">
            <v>385</v>
          </cell>
          <cell r="F239" t="str">
            <v>MTO</v>
          </cell>
          <cell r="G239">
            <v>100</v>
          </cell>
          <cell r="H239" t="str">
            <v>METRES</v>
          </cell>
          <cell r="I239" t="str">
            <v>FIL SPE</v>
          </cell>
          <cell r="J239" t="str">
            <v>100</v>
          </cell>
          <cell r="K239" t="str">
            <v>1</v>
          </cell>
          <cell r="M239" t="str">
            <v>UNITE</v>
          </cell>
          <cell r="O239">
            <v>4251</v>
          </cell>
          <cell r="P239" t="str">
            <v>3447640042514</v>
          </cell>
        </row>
        <row r="240">
          <cell r="C240">
            <v>4830</v>
          </cell>
          <cell r="D240" t="str">
            <v>JANOFIL 20G 5X1,5 B-B-M-N-VJ 100M</v>
          </cell>
          <cell r="E240">
            <v>385</v>
          </cell>
          <cell r="F240" t="str">
            <v>MTO</v>
          </cell>
          <cell r="G240">
            <v>100</v>
          </cell>
          <cell r="H240" t="str">
            <v>METRES</v>
          </cell>
          <cell r="I240" t="str">
            <v>FIL SPE</v>
          </cell>
          <cell r="J240" t="str">
            <v>100</v>
          </cell>
          <cell r="K240" t="str">
            <v>1</v>
          </cell>
          <cell r="M240" t="str">
            <v>UNITE</v>
          </cell>
          <cell r="O240">
            <v>4830</v>
          </cell>
          <cell r="P240" t="str">
            <v>3447640048301</v>
          </cell>
        </row>
        <row r="241">
          <cell r="C241">
            <v>3092</v>
          </cell>
          <cell r="D241" t="str">
            <v>JANOFIL 20G 5X1,5 B-B-N-R-VJ 100M</v>
          </cell>
          <cell r="E241">
            <v>385</v>
          </cell>
          <cell r="F241" t="str">
            <v>MTO</v>
          </cell>
          <cell r="G241">
            <v>100</v>
          </cell>
          <cell r="H241" t="str">
            <v>METRES</v>
          </cell>
          <cell r="I241" t="str">
            <v>FIL SPE</v>
          </cell>
          <cell r="J241" t="str">
            <v>100</v>
          </cell>
          <cell r="K241" t="str">
            <v>1</v>
          </cell>
          <cell r="M241" t="str">
            <v>UNITE</v>
          </cell>
          <cell r="O241">
            <v>3092</v>
          </cell>
          <cell r="P241" t="str">
            <v>3447640030924</v>
          </cell>
        </row>
        <row r="242">
          <cell r="C242">
            <v>2430</v>
          </cell>
          <cell r="D242" t="str">
            <v>JANOFIL 20G 5X1,5 B-B-R-R-VJ 100M</v>
          </cell>
          <cell r="E242">
            <v>385</v>
          </cell>
          <cell r="F242" t="str">
            <v>MTO</v>
          </cell>
          <cell r="G242">
            <v>100</v>
          </cell>
          <cell r="H242" t="str">
            <v>METRES</v>
          </cell>
          <cell r="I242" t="str">
            <v>FIL SPE</v>
          </cell>
          <cell r="J242" t="str">
            <v>100</v>
          </cell>
          <cell r="K242" t="str">
            <v>1</v>
          </cell>
          <cell r="M242" t="str">
            <v>UNITE</v>
          </cell>
          <cell r="O242">
            <v>2430</v>
          </cell>
          <cell r="P242" t="str">
            <v>3447640024305</v>
          </cell>
        </row>
        <row r="243">
          <cell r="C243">
            <v>4188</v>
          </cell>
          <cell r="D243" t="str">
            <v>JANOFIL 20G 5X1,5 B-I-N-R-VJ 100M</v>
          </cell>
          <cell r="E243">
            <v>385</v>
          </cell>
          <cell r="F243" t="str">
            <v>MTO</v>
          </cell>
          <cell r="G243">
            <v>100</v>
          </cell>
          <cell r="H243" t="str">
            <v>METRES</v>
          </cell>
          <cell r="I243" t="str">
            <v>FIL SPE</v>
          </cell>
          <cell r="J243" t="str">
            <v>100</v>
          </cell>
          <cell r="K243" t="str">
            <v>1</v>
          </cell>
          <cell r="M243" t="str">
            <v>UNITE</v>
          </cell>
          <cell r="O243">
            <v>4188</v>
          </cell>
          <cell r="P243" t="str">
            <v>3447640041883</v>
          </cell>
        </row>
        <row r="244">
          <cell r="C244">
            <v>3652</v>
          </cell>
          <cell r="D244" t="str">
            <v>JANOFIL 20G 5X1,5 B-M-N-N-R 100M</v>
          </cell>
          <cell r="E244">
            <v>385</v>
          </cell>
          <cell r="F244" t="str">
            <v>MTO</v>
          </cell>
          <cell r="G244">
            <v>100</v>
          </cell>
          <cell r="H244" t="str">
            <v>METRES</v>
          </cell>
          <cell r="I244" t="str">
            <v>FIL SPE</v>
          </cell>
          <cell r="J244" t="str">
            <v>100</v>
          </cell>
          <cell r="K244" t="str">
            <v>1</v>
          </cell>
          <cell r="M244" t="str">
            <v>UNITE</v>
          </cell>
          <cell r="O244">
            <v>3652</v>
          </cell>
          <cell r="P244" t="str">
            <v>3447640036520</v>
          </cell>
        </row>
        <row r="245">
          <cell r="C245">
            <v>2718</v>
          </cell>
          <cell r="D245" t="str">
            <v>JANOFIL 20G 5X1,5 B-M-N-N-VJ 100M</v>
          </cell>
          <cell r="E245">
            <v>385</v>
          </cell>
          <cell r="F245" t="str">
            <v>MTO</v>
          </cell>
          <cell r="G245">
            <v>100</v>
          </cell>
          <cell r="H245" t="str">
            <v>METRES</v>
          </cell>
          <cell r="I245" t="str">
            <v>FIL SPE</v>
          </cell>
          <cell r="J245" t="str">
            <v>100</v>
          </cell>
          <cell r="K245" t="str">
            <v>1</v>
          </cell>
          <cell r="M245" t="str">
            <v>UNITE</v>
          </cell>
          <cell r="O245">
            <v>2718</v>
          </cell>
          <cell r="P245" t="str">
            <v>3447640027184</v>
          </cell>
        </row>
        <row r="246">
          <cell r="C246">
            <v>3361</v>
          </cell>
          <cell r="D246" t="str">
            <v>JANOFIL 20G 5X1,5 B-M-O-R-VJ 100M</v>
          </cell>
          <cell r="E246">
            <v>385</v>
          </cell>
          <cell r="F246" t="str">
            <v>MTO</v>
          </cell>
          <cell r="G246">
            <v>100</v>
          </cell>
          <cell r="H246" t="str">
            <v>METRES</v>
          </cell>
          <cell r="I246" t="str">
            <v>FIL SPE</v>
          </cell>
          <cell r="J246" t="str">
            <v>100</v>
          </cell>
          <cell r="K246" t="str">
            <v>1</v>
          </cell>
          <cell r="M246" t="str">
            <v>UNITE</v>
          </cell>
          <cell r="O246">
            <v>3361</v>
          </cell>
          <cell r="P246" t="str">
            <v>3447640033611</v>
          </cell>
        </row>
        <row r="247">
          <cell r="C247">
            <v>3056</v>
          </cell>
          <cell r="D247" t="str">
            <v>JANOFIL 20G 5X1,5 B-N-N-N-VJ 100M</v>
          </cell>
          <cell r="E247">
            <v>385</v>
          </cell>
          <cell r="F247" t="str">
            <v>MTO</v>
          </cell>
          <cell r="G247">
            <v>100</v>
          </cell>
          <cell r="H247" t="str">
            <v>METRES</v>
          </cell>
          <cell r="I247" t="str">
            <v>FIL SPE</v>
          </cell>
          <cell r="J247" t="str">
            <v>100</v>
          </cell>
          <cell r="K247" t="str">
            <v>1</v>
          </cell>
          <cell r="M247" t="str">
            <v>UNITE</v>
          </cell>
          <cell r="O247">
            <v>3056</v>
          </cell>
          <cell r="P247" t="str">
            <v>3447640030566</v>
          </cell>
        </row>
        <row r="248">
          <cell r="C248">
            <v>2470</v>
          </cell>
          <cell r="D248" t="str">
            <v>JANOFIL 20G 5X1,5 B-N-O-R-VJ 100M</v>
          </cell>
          <cell r="E248">
            <v>385</v>
          </cell>
          <cell r="F248" t="str">
            <v>MTO</v>
          </cell>
          <cell r="G248">
            <v>100</v>
          </cell>
          <cell r="H248" t="str">
            <v>METRES</v>
          </cell>
          <cell r="I248" t="str">
            <v>FIL SPE</v>
          </cell>
          <cell r="J248" t="str">
            <v>100</v>
          </cell>
          <cell r="K248" t="str">
            <v>1</v>
          </cell>
          <cell r="M248" t="str">
            <v>UNITE</v>
          </cell>
          <cell r="O248">
            <v>2470</v>
          </cell>
          <cell r="P248" t="str">
            <v>3447640024701</v>
          </cell>
        </row>
        <row r="249">
          <cell r="C249">
            <v>3089</v>
          </cell>
          <cell r="D249" t="str">
            <v>JANOFIL 20G 5X1,5 B-N-R-V-VJ 100M</v>
          </cell>
          <cell r="E249">
            <v>385</v>
          </cell>
          <cell r="F249" t="str">
            <v>MTO</v>
          </cell>
          <cell r="G249">
            <v>100</v>
          </cell>
          <cell r="H249" t="str">
            <v>METRES</v>
          </cell>
          <cell r="I249" t="str">
            <v>FIL SPE</v>
          </cell>
          <cell r="J249" t="str">
            <v>100</v>
          </cell>
          <cell r="K249" t="str">
            <v>1</v>
          </cell>
          <cell r="M249" t="str">
            <v>UNITE</v>
          </cell>
          <cell r="O249">
            <v>3089</v>
          </cell>
          <cell r="P249" t="str">
            <v>3447640030894</v>
          </cell>
        </row>
        <row r="250">
          <cell r="C250">
            <v>2770</v>
          </cell>
          <cell r="D250" t="str">
            <v>JANOFIL 20G 5X1,5 B-O-R-V-VJ 100M</v>
          </cell>
          <cell r="E250">
            <v>385</v>
          </cell>
          <cell r="F250" t="str">
            <v>MTO</v>
          </cell>
          <cell r="G250">
            <v>100</v>
          </cell>
          <cell r="H250" t="str">
            <v>METRES</v>
          </cell>
          <cell r="I250" t="str">
            <v>FIL SPE</v>
          </cell>
          <cell r="J250" t="str">
            <v>100</v>
          </cell>
          <cell r="K250" t="str">
            <v>1</v>
          </cell>
          <cell r="M250" t="str">
            <v>UNITE</v>
          </cell>
          <cell r="O250">
            <v>2770</v>
          </cell>
          <cell r="P250" t="str">
            <v>3447640027702</v>
          </cell>
        </row>
        <row r="251">
          <cell r="C251">
            <v>4252</v>
          </cell>
          <cell r="D251" t="str">
            <v>JANOFIL 20G 5X1,5 B-R-V-V-VJ 100M</v>
          </cell>
          <cell r="E251">
            <v>385</v>
          </cell>
          <cell r="F251" t="str">
            <v>MTO</v>
          </cell>
          <cell r="G251">
            <v>100</v>
          </cell>
          <cell r="H251" t="str">
            <v>METRES</v>
          </cell>
          <cell r="I251" t="str">
            <v>FIL SPE</v>
          </cell>
          <cell r="J251" t="str">
            <v>100</v>
          </cell>
          <cell r="K251" t="str">
            <v>1</v>
          </cell>
          <cell r="M251" t="str">
            <v>UNITE</v>
          </cell>
          <cell r="O251">
            <v>4252</v>
          </cell>
          <cell r="P251" t="str">
            <v>3447640042521</v>
          </cell>
        </row>
        <row r="252">
          <cell r="C252">
            <v>2388</v>
          </cell>
          <cell r="D252" t="str">
            <v>JANOFIL 20G 5X1,5 M-N-N-O-O 100M</v>
          </cell>
          <cell r="E252">
            <v>385</v>
          </cell>
          <cell r="F252" t="str">
            <v>MTO</v>
          </cell>
          <cell r="G252">
            <v>100</v>
          </cell>
          <cell r="H252" t="str">
            <v>METRES</v>
          </cell>
          <cell r="I252" t="str">
            <v>FIL SPE</v>
          </cell>
          <cell r="J252" t="str">
            <v>100</v>
          </cell>
          <cell r="K252" t="str">
            <v>1</v>
          </cell>
          <cell r="M252" t="str">
            <v>UNITE</v>
          </cell>
          <cell r="O252">
            <v>2388</v>
          </cell>
          <cell r="P252" t="str">
            <v>3447640023889</v>
          </cell>
        </row>
        <row r="253">
          <cell r="C253">
            <v>2440</v>
          </cell>
          <cell r="D253" t="str">
            <v>JANOFIL 20G 5X1,5 M-N-O-R-V 100M</v>
          </cell>
          <cell r="E253">
            <v>385</v>
          </cell>
          <cell r="F253" t="str">
            <v>MTO</v>
          </cell>
          <cell r="G253">
            <v>100</v>
          </cell>
          <cell r="H253" t="str">
            <v>METRES</v>
          </cell>
          <cell r="I253" t="str">
            <v>FIL SPE</v>
          </cell>
          <cell r="J253" t="str">
            <v>100</v>
          </cell>
          <cell r="K253" t="str">
            <v>1</v>
          </cell>
          <cell r="M253" t="str">
            <v>UNITE</v>
          </cell>
          <cell r="O253">
            <v>2440</v>
          </cell>
          <cell r="P253" t="str">
            <v>3447640024404</v>
          </cell>
        </row>
        <row r="254">
          <cell r="C254">
            <v>4253</v>
          </cell>
          <cell r="D254" t="str">
            <v>JANOFIL 20G 5X1,5 N-N-O-V-I 100M</v>
          </cell>
          <cell r="E254">
            <v>385</v>
          </cell>
          <cell r="F254" t="str">
            <v>MTO</v>
          </cell>
          <cell r="G254">
            <v>100</v>
          </cell>
          <cell r="H254" t="str">
            <v>METRES</v>
          </cell>
          <cell r="I254" t="str">
            <v>FIL SPE</v>
          </cell>
          <cell r="J254" t="str">
            <v>100</v>
          </cell>
          <cell r="K254" t="str">
            <v>1</v>
          </cell>
          <cell r="M254" t="str">
            <v>UNITE</v>
          </cell>
          <cell r="O254">
            <v>4253</v>
          </cell>
          <cell r="P254" t="str">
            <v>3447640042538</v>
          </cell>
        </row>
        <row r="255">
          <cell r="C255">
            <v>2714</v>
          </cell>
          <cell r="D255" t="str">
            <v>JANOFIL 20G 5X1,5 N-O-O-V-V 100M</v>
          </cell>
          <cell r="E255">
            <v>385</v>
          </cell>
          <cell r="F255" t="str">
            <v>MTO</v>
          </cell>
          <cell r="G255">
            <v>100</v>
          </cell>
          <cell r="H255" t="str">
            <v>METRES</v>
          </cell>
          <cell r="I255" t="str">
            <v>FIL SPE</v>
          </cell>
          <cell r="J255" t="str">
            <v>100</v>
          </cell>
          <cell r="K255" t="str">
            <v>1</v>
          </cell>
          <cell r="M255" t="str">
            <v>UNITE</v>
          </cell>
          <cell r="O255">
            <v>2714</v>
          </cell>
          <cell r="P255" t="str">
            <v>3447640027146</v>
          </cell>
        </row>
        <row r="256">
          <cell r="C256">
            <v>2550</v>
          </cell>
          <cell r="D256" t="str">
            <v>JANOFIL 20G 5X1,5 O-O-R-V-V 100M</v>
          </cell>
          <cell r="E256">
            <v>385</v>
          </cell>
          <cell r="F256" t="str">
            <v>MTO</v>
          </cell>
          <cell r="G256">
            <v>100</v>
          </cell>
          <cell r="H256" t="str">
            <v>METRES</v>
          </cell>
          <cell r="I256" t="str">
            <v>FIL SPE</v>
          </cell>
          <cell r="J256" t="str">
            <v>100</v>
          </cell>
          <cell r="K256" t="str">
            <v>1</v>
          </cell>
          <cell r="M256" t="str">
            <v>UNITE</v>
          </cell>
          <cell r="O256">
            <v>2550</v>
          </cell>
          <cell r="P256" t="str">
            <v>3447640025500</v>
          </cell>
        </row>
        <row r="257">
          <cell r="C257">
            <v>5632</v>
          </cell>
          <cell r="D257" t="str">
            <v>JANOFIL 20G 5X1,5 B-B-M-R-VJ 100M</v>
          </cell>
          <cell r="E257">
            <v>385</v>
          </cell>
          <cell r="F257" t="str">
            <v>MTO</v>
          </cell>
          <cell r="G257">
            <v>100</v>
          </cell>
          <cell r="H257" t="str">
            <v>METRES</v>
          </cell>
          <cell r="I257" t="str">
            <v>FIL SPE</v>
          </cell>
          <cell r="J257" t="str">
            <v>100</v>
          </cell>
          <cell r="K257" t="str">
            <v>1</v>
          </cell>
          <cell r="M257" t="str">
            <v>UNITE</v>
          </cell>
          <cell r="O257">
            <v>5632</v>
          </cell>
          <cell r="P257" t="str">
            <v>3447640056320</v>
          </cell>
        </row>
        <row r="258">
          <cell r="O258">
            <v>0</v>
          </cell>
          <cell r="P258">
            <v>0</v>
          </cell>
        </row>
        <row r="259">
          <cell r="C259">
            <v>3463</v>
          </cell>
          <cell r="D259" t="str">
            <v>JANOFIL 20G 6X1,5 B-M-M-O-R-VJ 100M</v>
          </cell>
          <cell r="E259">
            <v>431</v>
          </cell>
          <cell r="F259" t="str">
            <v>MTO</v>
          </cell>
          <cell r="G259">
            <v>100</v>
          </cell>
          <cell r="H259" t="str">
            <v>METRES</v>
          </cell>
          <cell r="I259" t="str">
            <v>FIL SPE</v>
          </cell>
          <cell r="J259" t="str">
            <v>100</v>
          </cell>
          <cell r="K259" t="str">
            <v>1</v>
          </cell>
          <cell r="M259" t="str">
            <v>UNITE</v>
          </cell>
          <cell r="O259">
            <v>3463</v>
          </cell>
          <cell r="P259" t="str">
            <v>3447640034632</v>
          </cell>
        </row>
        <row r="260">
          <cell r="C260">
            <v>3362</v>
          </cell>
          <cell r="D260" t="str">
            <v>JANOFIL 20G 6X1,5 B-M-N-R-V-VJ 100M</v>
          </cell>
          <cell r="E260">
            <v>431</v>
          </cell>
          <cell r="F260" t="str">
            <v>MTO</v>
          </cell>
          <cell r="G260">
            <v>100</v>
          </cell>
          <cell r="H260" t="str">
            <v>METRES</v>
          </cell>
          <cell r="I260" t="str">
            <v>FIL SPE</v>
          </cell>
          <cell r="J260" t="str">
            <v>100</v>
          </cell>
          <cell r="K260" t="str">
            <v>1</v>
          </cell>
          <cell r="M260" t="str">
            <v>UNITE</v>
          </cell>
          <cell r="O260">
            <v>3362</v>
          </cell>
          <cell r="P260" t="str">
            <v>3447640033628</v>
          </cell>
        </row>
        <row r="261">
          <cell r="C261">
            <v>3462</v>
          </cell>
          <cell r="D261" t="str">
            <v>JANOFIL 20G 6X1,5 B-M-O-R-V-VJ 100M</v>
          </cell>
          <cell r="E261">
            <v>431</v>
          </cell>
          <cell r="F261" t="str">
            <v>MTO</v>
          </cell>
          <cell r="G261">
            <v>100</v>
          </cell>
          <cell r="H261" t="str">
            <v>METRES</v>
          </cell>
          <cell r="I261" t="str">
            <v>FIL SPE</v>
          </cell>
          <cell r="J261" t="str">
            <v>100</v>
          </cell>
          <cell r="K261" t="str">
            <v>1</v>
          </cell>
          <cell r="M261" t="str">
            <v>UNITE</v>
          </cell>
          <cell r="O261">
            <v>3462</v>
          </cell>
          <cell r="P261" t="str">
            <v>3447640034625</v>
          </cell>
        </row>
        <row r="262">
          <cell r="O262">
            <v>0</v>
          </cell>
          <cell r="P262">
            <v>0</v>
          </cell>
        </row>
        <row r="263">
          <cell r="C263">
            <v>3776</v>
          </cell>
          <cell r="D263" t="str">
            <v>JANOFIL 25G 7X1,5 B-B-B-R-R-R-VJ 100M</v>
          </cell>
          <cell r="E263">
            <v>556</v>
          </cell>
          <cell r="F263" t="str">
            <v>MTO</v>
          </cell>
          <cell r="G263">
            <v>100</v>
          </cell>
          <cell r="H263" t="str">
            <v>METRES</v>
          </cell>
          <cell r="I263" t="str">
            <v>FIL SPE</v>
          </cell>
          <cell r="J263" t="str">
            <v>100</v>
          </cell>
          <cell r="K263" t="str">
            <v>1</v>
          </cell>
          <cell r="M263" t="str">
            <v>UNITE</v>
          </cell>
          <cell r="O263">
            <v>3776</v>
          </cell>
          <cell r="P263" t="str">
            <v>3447640037763</v>
          </cell>
        </row>
        <row r="264">
          <cell r="C264">
            <v>2745</v>
          </cell>
          <cell r="D264" t="str">
            <v>JANOFIL 25G 7X1,5 B-M-N-O-R-V-VJ 100M</v>
          </cell>
          <cell r="E264">
            <v>556</v>
          </cell>
          <cell r="F264" t="str">
            <v>MTO</v>
          </cell>
          <cell r="G264">
            <v>100</v>
          </cell>
          <cell r="H264" t="str">
            <v>METRES</v>
          </cell>
          <cell r="I264" t="str">
            <v>FIL SPE</v>
          </cell>
          <cell r="J264" t="str">
            <v>100</v>
          </cell>
          <cell r="K264" t="str">
            <v>1</v>
          </cell>
          <cell r="M264" t="str">
            <v>UNITE</v>
          </cell>
          <cell r="O264">
            <v>2745</v>
          </cell>
          <cell r="P264" t="str">
            <v>3447640027450</v>
          </cell>
        </row>
        <row r="265">
          <cell r="C265">
            <v>2551</v>
          </cell>
          <cell r="D265" t="str">
            <v>JANOFIL 25G 7X1,5 N-N-O-O-R-V-V 100M</v>
          </cell>
          <cell r="E265">
            <v>556</v>
          </cell>
          <cell r="F265" t="str">
            <v>MTO</v>
          </cell>
          <cell r="G265">
            <v>100</v>
          </cell>
          <cell r="H265" t="str">
            <v>METRES</v>
          </cell>
          <cell r="I265" t="str">
            <v>FIL SPE</v>
          </cell>
          <cell r="J265" t="str">
            <v>100</v>
          </cell>
          <cell r="K265" t="str">
            <v>1</v>
          </cell>
          <cell r="M265" t="str">
            <v>UNITE</v>
          </cell>
          <cell r="O265">
            <v>2551</v>
          </cell>
          <cell r="P265" t="str">
            <v>3447640025517</v>
          </cell>
        </row>
        <row r="266">
          <cell r="C266">
            <v>6676</v>
          </cell>
          <cell r="D266" t="str">
            <v>JANOFIL 25G 7X1,5 B-B-B-N-R-R-Vj 100M</v>
          </cell>
          <cell r="E266">
            <v>556</v>
          </cell>
          <cell r="F266" t="str">
            <v>MTO</v>
          </cell>
          <cell r="G266">
            <v>100</v>
          </cell>
          <cell r="H266" t="str">
            <v>METRES</v>
          </cell>
          <cell r="I266" t="str">
            <v>FIL SPE</v>
          </cell>
          <cell r="J266" t="str">
            <v>100</v>
          </cell>
          <cell r="K266" t="str">
            <v>1</v>
          </cell>
          <cell r="M266" t="str">
            <v>UNITE</v>
          </cell>
          <cell r="O266">
            <v>6676</v>
          </cell>
          <cell r="P266" t="str">
            <v>3447640066763</v>
          </cell>
        </row>
        <row r="267">
          <cell r="C267">
            <v>6741</v>
          </cell>
          <cell r="D267" t="str">
            <v>JANOFIL 25G 7X1,5 G-I-M-N-O-R-VJ 100M</v>
          </cell>
          <cell r="E267">
            <v>556</v>
          </cell>
          <cell r="F267" t="str">
            <v>MTO</v>
          </cell>
          <cell r="G267">
            <v>100</v>
          </cell>
          <cell r="H267" t="str">
            <v>METRES</v>
          </cell>
          <cell r="I267" t="str">
            <v>FIL SPE</v>
          </cell>
          <cell r="J267" t="str">
            <v>100</v>
          </cell>
          <cell r="K267" t="str">
            <v>1</v>
          </cell>
          <cell r="M267" t="str">
            <v>UNITE</v>
          </cell>
          <cell r="O267">
            <v>6741</v>
          </cell>
          <cell r="P267" t="str">
            <v>3447640067418</v>
          </cell>
        </row>
        <row r="268">
          <cell r="O268">
            <v>0</v>
          </cell>
          <cell r="P268">
            <v>0</v>
          </cell>
        </row>
        <row r="269">
          <cell r="C269">
            <v>6465</v>
          </cell>
          <cell r="D269" t="str">
            <v>JANOFIL 25G 8X1,5 B-R-R-VJ-M-N-O-V 100M</v>
          </cell>
          <cell r="E269">
            <v>631</v>
          </cell>
          <cell r="F269" t="str">
            <v>MTO</v>
          </cell>
          <cell r="G269">
            <v>100</v>
          </cell>
          <cell r="H269" t="str">
            <v>METRES</v>
          </cell>
          <cell r="I269" t="str">
            <v>FIL SPE</v>
          </cell>
          <cell r="J269" t="str">
            <v>100</v>
          </cell>
          <cell r="K269" t="str">
            <v>1</v>
          </cell>
          <cell r="M269" t="str">
            <v>UNITE</v>
          </cell>
          <cell r="O269">
            <v>6465</v>
          </cell>
          <cell r="P269" t="str">
            <v>3447640064653</v>
          </cell>
        </row>
        <row r="270">
          <cell r="O270">
            <v>0</v>
          </cell>
          <cell r="P270">
            <v>0</v>
          </cell>
        </row>
        <row r="271">
          <cell r="C271">
            <v>2376</v>
          </cell>
          <cell r="D271" t="str">
            <v>JANOFIL 16G 1X2,5 VJ 100M</v>
          </cell>
          <cell r="E271">
            <v>223</v>
          </cell>
          <cell r="F271" t="str">
            <v>MTO</v>
          </cell>
          <cell r="G271">
            <v>100</v>
          </cell>
          <cell r="H271" t="str">
            <v>METRES</v>
          </cell>
          <cell r="I271" t="str">
            <v>FIL SPE</v>
          </cell>
          <cell r="J271" t="str">
            <v>100</v>
          </cell>
          <cell r="K271" t="str">
            <v>1</v>
          </cell>
          <cell r="M271" t="str">
            <v>UNITE</v>
          </cell>
          <cell r="O271">
            <v>2376</v>
          </cell>
          <cell r="P271" t="str">
            <v>3447640023766</v>
          </cell>
        </row>
        <row r="272">
          <cell r="O272">
            <v>0</v>
          </cell>
          <cell r="P272">
            <v>0</v>
          </cell>
        </row>
        <row r="273">
          <cell r="C273">
            <v>2372</v>
          </cell>
          <cell r="D273" t="str">
            <v>JANOFIL 20G 3X2,5 B-R-VJ 100M</v>
          </cell>
          <cell r="E273">
            <v>293</v>
          </cell>
          <cell r="F273" t="str">
            <v>A</v>
          </cell>
          <cell r="G273">
            <v>100</v>
          </cell>
          <cell r="H273" t="str">
            <v>METRES</v>
          </cell>
          <cell r="I273" t="str">
            <v>FIL STD</v>
          </cell>
          <cell r="J273" t="str">
            <v>100</v>
          </cell>
          <cell r="K273" t="str">
            <v>20</v>
          </cell>
          <cell r="M273" t="str">
            <v>2000</v>
          </cell>
          <cell r="O273">
            <v>2372</v>
          </cell>
          <cell r="P273" t="str">
            <v>3447640023728</v>
          </cell>
        </row>
        <row r="274">
          <cell r="C274">
            <v>2448</v>
          </cell>
          <cell r="D274" t="str">
            <v>JANOFIL 20G 3X2,5 B-N-VJ 100M</v>
          </cell>
          <cell r="E274">
            <v>293</v>
          </cell>
          <cell r="F274" t="str">
            <v>B</v>
          </cell>
          <cell r="G274">
            <v>100</v>
          </cell>
          <cell r="H274" t="str">
            <v>METRES</v>
          </cell>
          <cell r="I274" t="str">
            <v>FIL STD</v>
          </cell>
          <cell r="J274" t="str">
            <v>100</v>
          </cell>
          <cell r="K274" t="str">
            <v>20</v>
          </cell>
          <cell r="M274" t="str">
            <v>2000</v>
          </cell>
          <cell r="O274">
            <v>2448</v>
          </cell>
          <cell r="P274" t="str">
            <v>3447640024480</v>
          </cell>
        </row>
        <row r="275">
          <cell r="C275">
            <v>2562</v>
          </cell>
          <cell r="D275" t="str">
            <v>JANOFIL 20G 3X2,5 B-M-VJ 100M</v>
          </cell>
          <cell r="E275">
            <v>327</v>
          </cell>
          <cell r="F275" t="str">
            <v>MTO</v>
          </cell>
          <cell r="G275">
            <v>100</v>
          </cell>
          <cell r="H275" t="str">
            <v>METRES</v>
          </cell>
          <cell r="I275" t="str">
            <v>FIL SPE</v>
          </cell>
          <cell r="J275" t="str">
            <v>100</v>
          </cell>
          <cell r="K275" t="str">
            <v>1</v>
          </cell>
          <cell r="M275" t="str">
            <v>UNITE</v>
          </cell>
          <cell r="O275">
            <v>2562</v>
          </cell>
          <cell r="P275" t="str">
            <v>3447640025623</v>
          </cell>
        </row>
        <row r="276">
          <cell r="C276">
            <v>2569</v>
          </cell>
          <cell r="D276" t="str">
            <v>JANOFIL 20G 3X2,5 B-O-VJ 100M</v>
          </cell>
          <cell r="E276">
            <v>327</v>
          </cell>
          <cell r="F276" t="str">
            <v>MTO</v>
          </cell>
          <cell r="G276">
            <v>100</v>
          </cell>
          <cell r="H276" t="str">
            <v>METRES</v>
          </cell>
          <cell r="I276" t="str">
            <v>FIL SPE</v>
          </cell>
          <cell r="J276" t="str">
            <v>100</v>
          </cell>
          <cell r="K276" t="str">
            <v>1</v>
          </cell>
          <cell r="M276" t="str">
            <v>UNITE</v>
          </cell>
          <cell r="O276">
            <v>2569</v>
          </cell>
          <cell r="P276" t="str">
            <v>3447640025692</v>
          </cell>
        </row>
        <row r="277">
          <cell r="C277">
            <v>2733</v>
          </cell>
          <cell r="D277" t="str">
            <v>JANOFIL 20G 3X2,5 B-V-VJ 100M</v>
          </cell>
          <cell r="E277">
            <v>327</v>
          </cell>
          <cell r="F277" t="str">
            <v>MTO</v>
          </cell>
          <cell r="G277">
            <v>100</v>
          </cell>
          <cell r="H277" t="str">
            <v>METRES</v>
          </cell>
          <cell r="I277" t="str">
            <v>FIL SPE</v>
          </cell>
          <cell r="J277" t="str">
            <v>100</v>
          </cell>
          <cell r="K277" t="str">
            <v>1</v>
          </cell>
          <cell r="M277" t="str">
            <v>UNITE</v>
          </cell>
          <cell r="O277">
            <v>2733</v>
          </cell>
          <cell r="P277" t="str">
            <v>3447640027337</v>
          </cell>
        </row>
        <row r="278">
          <cell r="O278">
            <v>0</v>
          </cell>
          <cell r="P278">
            <v>0</v>
          </cell>
        </row>
        <row r="279">
          <cell r="C279">
            <v>3029</v>
          </cell>
          <cell r="D279" t="str">
            <v>JANOFIL 20G 4X2,5 B-M-N-VJ 100M</v>
          </cell>
          <cell r="E279">
            <v>459</v>
          </cell>
          <cell r="F279" t="str">
            <v>MTO</v>
          </cell>
          <cell r="G279">
            <v>100</v>
          </cell>
          <cell r="H279" t="str">
            <v>METRES</v>
          </cell>
          <cell r="I279" t="str">
            <v>FIL SPE</v>
          </cell>
          <cell r="J279" t="str">
            <v>100</v>
          </cell>
          <cell r="K279" t="str">
            <v>1</v>
          </cell>
          <cell r="M279" t="str">
            <v>UNITE</v>
          </cell>
          <cell r="O279">
            <v>3029</v>
          </cell>
          <cell r="P279" t="str">
            <v>3447640030290</v>
          </cell>
        </row>
        <row r="280">
          <cell r="C280">
            <v>3305</v>
          </cell>
          <cell r="D280" t="str">
            <v>JANOFIL 20G 4X2,5 B-M-R-VJ 100M</v>
          </cell>
          <cell r="E280">
            <v>459</v>
          </cell>
          <cell r="F280" t="str">
            <v>MTO</v>
          </cell>
          <cell r="G280">
            <v>100</v>
          </cell>
          <cell r="H280" t="str">
            <v>METRES</v>
          </cell>
          <cell r="I280" t="str">
            <v>FIL SPE</v>
          </cell>
          <cell r="J280" t="str">
            <v>100</v>
          </cell>
          <cell r="K280" t="str">
            <v>1</v>
          </cell>
          <cell r="M280" t="str">
            <v>UNITE</v>
          </cell>
          <cell r="O280">
            <v>3305</v>
          </cell>
          <cell r="P280" t="str">
            <v>3447640033055</v>
          </cell>
        </row>
        <row r="281">
          <cell r="C281">
            <v>2553</v>
          </cell>
          <cell r="D281" t="str">
            <v>JANOFIL 20G 4X2,5 B-N-R-VJ 100M</v>
          </cell>
          <cell r="E281">
            <v>459</v>
          </cell>
          <cell r="F281" t="str">
            <v>MTO</v>
          </cell>
          <cell r="G281">
            <v>100</v>
          </cell>
          <cell r="H281" t="str">
            <v>METRES</v>
          </cell>
          <cell r="I281" t="str">
            <v>FIL SPE</v>
          </cell>
          <cell r="J281" t="str">
            <v>100</v>
          </cell>
          <cell r="K281" t="str">
            <v>1</v>
          </cell>
          <cell r="M281" t="str">
            <v>UNITE</v>
          </cell>
          <cell r="O281">
            <v>2553</v>
          </cell>
          <cell r="P281" t="str">
            <v>3447640025531</v>
          </cell>
        </row>
        <row r="282">
          <cell r="O282">
            <v>0</v>
          </cell>
          <cell r="P282">
            <v>0</v>
          </cell>
        </row>
        <row r="283">
          <cell r="C283">
            <v>3225</v>
          </cell>
          <cell r="D283" t="str">
            <v>JANOFIL 25G 5X2,5 B-B-N-R-VJ 100M</v>
          </cell>
          <cell r="E283">
            <v>608</v>
          </cell>
          <cell r="F283" t="str">
            <v>MTO</v>
          </cell>
          <cell r="G283">
            <v>100</v>
          </cell>
          <cell r="H283" t="str">
            <v>METRES</v>
          </cell>
          <cell r="I283" t="str">
            <v>FIL SPE</v>
          </cell>
          <cell r="J283" t="str">
            <v>100</v>
          </cell>
          <cell r="K283" t="str">
            <v>1</v>
          </cell>
          <cell r="M283" t="str">
            <v>UNITE</v>
          </cell>
          <cell r="O283">
            <v>3225</v>
          </cell>
          <cell r="P283" t="str">
            <v>3447640032256</v>
          </cell>
        </row>
        <row r="284">
          <cell r="C284">
            <v>2443</v>
          </cell>
          <cell r="D284" t="str">
            <v>JANOFIL 25G 5X2,5 B-M-N-R-VJ 100M</v>
          </cell>
          <cell r="E284">
            <v>608</v>
          </cell>
          <cell r="F284" t="str">
            <v>MTO</v>
          </cell>
          <cell r="G284">
            <v>100</v>
          </cell>
          <cell r="H284" t="str">
            <v>METRES</v>
          </cell>
          <cell r="I284" t="str">
            <v>FIL SPE</v>
          </cell>
          <cell r="J284" t="str">
            <v>100</v>
          </cell>
          <cell r="K284" t="str">
            <v>1</v>
          </cell>
          <cell r="M284" t="str">
            <v>UNITE</v>
          </cell>
          <cell r="O284">
            <v>2443</v>
          </cell>
          <cell r="P284" t="str">
            <v>3447640024435</v>
          </cell>
        </row>
        <row r="285">
          <cell r="C285">
            <v>4130</v>
          </cell>
          <cell r="D285" t="str">
            <v>JANOFIL 25G 5X2,5 B-N-N-R-VJ 100M</v>
          </cell>
          <cell r="E285">
            <v>608</v>
          </cell>
          <cell r="F285" t="str">
            <v>MTO</v>
          </cell>
          <cell r="G285">
            <v>100</v>
          </cell>
          <cell r="H285" t="str">
            <v>METRES</v>
          </cell>
          <cell r="I285" t="str">
            <v>FIL SPE</v>
          </cell>
          <cell r="J285" t="str">
            <v>100</v>
          </cell>
          <cell r="K285" t="str">
            <v>1</v>
          </cell>
          <cell r="M285" t="str">
            <v>UNITE</v>
          </cell>
          <cell r="O285">
            <v>4130</v>
          </cell>
          <cell r="P285" t="str">
            <v>3447640041302</v>
          </cell>
        </row>
        <row r="286">
          <cell r="O286">
            <v>0</v>
          </cell>
          <cell r="P286">
            <v>0</v>
          </cell>
        </row>
        <row r="287">
          <cell r="C287">
            <v>6740</v>
          </cell>
          <cell r="D287" t="str">
            <v>JANOFIL 25G 7X2,5 B-B-M-N-O-R-VJ 100M</v>
          </cell>
          <cell r="E287">
            <v>829</v>
          </cell>
          <cell r="F287" t="str">
            <v>MTO</v>
          </cell>
          <cell r="G287">
            <v>100</v>
          </cell>
          <cell r="H287" t="str">
            <v>METRES</v>
          </cell>
          <cell r="I287" t="str">
            <v>FIL SPE</v>
          </cell>
          <cell r="J287" t="str">
            <v>100</v>
          </cell>
          <cell r="K287" t="str">
            <v>1</v>
          </cell>
          <cell r="M287" t="str">
            <v>UNITE</v>
          </cell>
          <cell r="O287">
            <v>6740</v>
          </cell>
          <cell r="P287" t="str">
            <v>3447640067401</v>
          </cell>
        </row>
        <row r="288">
          <cell r="O288">
            <v>0</v>
          </cell>
          <cell r="P288">
            <v>0</v>
          </cell>
        </row>
        <row r="289">
          <cell r="C289">
            <v>2389</v>
          </cell>
          <cell r="D289" t="str">
            <v>JANOFIL 20G 3X2,5+1X1,5 B-R-VJ/N 100M</v>
          </cell>
          <cell r="E289">
            <v>373</v>
          </cell>
          <cell r="F289" t="str">
            <v>B</v>
          </cell>
          <cell r="G289">
            <v>100</v>
          </cell>
          <cell r="H289" t="str">
            <v>METRES</v>
          </cell>
          <cell r="I289" t="str">
            <v>FIL STD</v>
          </cell>
          <cell r="J289" t="str">
            <v>100</v>
          </cell>
          <cell r="K289" t="str">
            <v>20</v>
          </cell>
          <cell r="M289" t="str">
            <v>2000</v>
          </cell>
          <cell r="O289">
            <v>2389</v>
          </cell>
          <cell r="P289" t="str">
            <v>3447640023896</v>
          </cell>
        </row>
        <row r="290">
          <cell r="C290">
            <v>2753</v>
          </cell>
          <cell r="D290" t="str">
            <v>JANOFIL 20G 3X2,5+1X1,5 B-R-VJ/M 100M</v>
          </cell>
          <cell r="E290">
            <v>373</v>
          </cell>
          <cell r="F290" t="str">
            <v>MTO</v>
          </cell>
          <cell r="G290">
            <v>100</v>
          </cell>
          <cell r="H290" t="str">
            <v>METRES</v>
          </cell>
          <cell r="I290" t="str">
            <v>FIL STD</v>
          </cell>
          <cell r="J290" t="str">
            <v>100</v>
          </cell>
          <cell r="K290" t="str">
            <v>20</v>
          </cell>
          <cell r="M290" t="str">
            <v>2000</v>
          </cell>
          <cell r="O290">
            <v>2753</v>
          </cell>
          <cell r="P290" t="str">
            <v>3447640027535</v>
          </cell>
        </row>
        <row r="291">
          <cell r="C291">
            <v>2453</v>
          </cell>
          <cell r="D291" t="str">
            <v>JANOFIL 20G 3X2,5+1X1,5 B-M-VJ/O 100M</v>
          </cell>
          <cell r="E291">
            <v>399</v>
          </cell>
          <cell r="F291" t="str">
            <v>MTO</v>
          </cell>
          <cell r="G291">
            <v>100</v>
          </cell>
          <cell r="H291" t="str">
            <v>METRES</v>
          </cell>
          <cell r="I291" t="str">
            <v>FIL SPE</v>
          </cell>
          <cell r="J291" t="str">
            <v>100</v>
          </cell>
          <cell r="K291" t="str">
            <v>1</v>
          </cell>
          <cell r="M291" t="str">
            <v>UNITE</v>
          </cell>
          <cell r="O291">
            <v>2453</v>
          </cell>
          <cell r="P291" t="str">
            <v>3447640024534</v>
          </cell>
        </row>
        <row r="292">
          <cell r="C292">
            <v>2468</v>
          </cell>
          <cell r="D292" t="str">
            <v>JANOFIL 20G 3X2,5+1X1,5 B-R-VJ/O 100M</v>
          </cell>
          <cell r="E292">
            <v>399</v>
          </cell>
          <cell r="F292" t="str">
            <v>MTO</v>
          </cell>
          <cell r="G292">
            <v>100</v>
          </cell>
          <cell r="H292" t="str">
            <v>METRES</v>
          </cell>
          <cell r="I292" t="str">
            <v>FIL SPE</v>
          </cell>
          <cell r="J292" t="str">
            <v>100</v>
          </cell>
          <cell r="K292" t="str">
            <v>1</v>
          </cell>
          <cell r="M292" t="str">
            <v>UNITE</v>
          </cell>
          <cell r="O292">
            <v>2468</v>
          </cell>
          <cell r="P292" t="str">
            <v>3447640024688</v>
          </cell>
        </row>
        <row r="293">
          <cell r="C293">
            <v>2741</v>
          </cell>
          <cell r="D293" t="str">
            <v>JANOFIL 20G 3X2,5+1X1,5 B-N-VJ/O 100M</v>
          </cell>
          <cell r="E293">
            <v>399</v>
          </cell>
          <cell r="F293" t="str">
            <v>MTO</v>
          </cell>
          <cell r="G293">
            <v>100</v>
          </cell>
          <cell r="H293" t="str">
            <v>METRES</v>
          </cell>
          <cell r="I293" t="str">
            <v>FIL SPE</v>
          </cell>
          <cell r="J293" t="str">
            <v>100</v>
          </cell>
          <cell r="K293" t="str">
            <v>1</v>
          </cell>
          <cell r="M293" t="str">
            <v>UNITE</v>
          </cell>
          <cell r="O293">
            <v>2741</v>
          </cell>
          <cell r="P293" t="str">
            <v>3447640027412</v>
          </cell>
        </row>
        <row r="294">
          <cell r="C294">
            <v>3576</v>
          </cell>
          <cell r="D294" t="str">
            <v>JANOFIL 20G 3X2,5+1X1,5 B-M-VJ/N 100M</v>
          </cell>
          <cell r="E294">
            <v>399</v>
          </cell>
          <cell r="F294" t="str">
            <v>MTO</v>
          </cell>
          <cell r="G294">
            <v>100</v>
          </cell>
          <cell r="H294" t="str">
            <v>METRES</v>
          </cell>
          <cell r="I294" t="str">
            <v>FIL SPE</v>
          </cell>
          <cell r="J294" t="str">
            <v>100</v>
          </cell>
          <cell r="K294" t="str">
            <v>1</v>
          </cell>
          <cell r="M294" t="str">
            <v>UNITE</v>
          </cell>
          <cell r="O294">
            <v>3576</v>
          </cell>
          <cell r="P294" t="str">
            <v>3447640035769</v>
          </cell>
        </row>
        <row r="295">
          <cell r="C295">
            <v>3754</v>
          </cell>
          <cell r="D295" t="str">
            <v>JANOFIL 20G 3X2,5+1X1,5 B-O-VJ/O 100M</v>
          </cell>
          <cell r="E295">
            <v>399</v>
          </cell>
          <cell r="F295" t="str">
            <v>MTO</v>
          </cell>
          <cell r="G295">
            <v>100</v>
          </cell>
          <cell r="H295" t="str">
            <v>METRES</v>
          </cell>
          <cell r="I295" t="str">
            <v>FIL SPE</v>
          </cell>
          <cell r="J295" t="str">
            <v>100</v>
          </cell>
          <cell r="K295" t="str">
            <v>1</v>
          </cell>
          <cell r="M295" t="str">
            <v>UNITE</v>
          </cell>
          <cell r="O295">
            <v>3754</v>
          </cell>
          <cell r="P295" t="str">
            <v>3447640037541</v>
          </cell>
        </row>
        <row r="296">
          <cell r="C296">
            <v>4141</v>
          </cell>
          <cell r="D296" t="str">
            <v>JANOFIL 20G 3X2,5+1X1,5 B-O-VJ/N 100M</v>
          </cell>
          <cell r="E296">
            <v>399</v>
          </cell>
          <cell r="F296" t="str">
            <v>MTO</v>
          </cell>
          <cell r="G296">
            <v>100</v>
          </cell>
          <cell r="H296" t="str">
            <v>METRES</v>
          </cell>
          <cell r="I296" t="str">
            <v>FIL SPE</v>
          </cell>
          <cell r="J296" t="str">
            <v>100</v>
          </cell>
          <cell r="K296" t="str">
            <v>1</v>
          </cell>
          <cell r="M296" t="str">
            <v>UNITE</v>
          </cell>
          <cell r="O296">
            <v>4141</v>
          </cell>
          <cell r="P296" t="str">
            <v>3447640041418</v>
          </cell>
        </row>
        <row r="297">
          <cell r="C297">
            <v>4714</v>
          </cell>
          <cell r="D297" t="str">
            <v>JANOFIL 20G 3X2,5+1X1,5 B-V-VJ/O 100M</v>
          </cell>
          <cell r="E297">
            <v>399</v>
          </cell>
          <cell r="F297" t="str">
            <v>MTO</v>
          </cell>
          <cell r="G297">
            <v>100</v>
          </cell>
          <cell r="H297" t="str">
            <v>METRES</v>
          </cell>
          <cell r="I297" t="str">
            <v>FIL SPE</v>
          </cell>
          <cell r="J297" t="str">
            <v>100</v>
          </cell>
          <cell r="K297" t="str">
            <v>1</v>
          </cell>
          <cell r="M297" t="str">
            <v>UNITE</v>
          </cell>
          <cell r="O297">
            <v>4714</v>
          </cell>
          <cell r="P297" t="str">
            <v>3447640047144</v>
          </cell>
        </row>
        <row r="298">
          <cell r="C298">
            <v>6743</v>
          </cell>
          <cell r="D298" t="str">
            <v>JANOFIL 20G 3X2,5+1X1,5 B-O-VJ/I 100M</v>
          </cell>
          <cell r="E298">
            <v>399</v>
          </cell>
          <cell r="F298" t="str">
            <v>MTO</v>
          </cell>
          <cell r="G298">
            <v>100</v>
          </cell>
          <cell r="H298" t="str">
            <v>METRES</v>
          </cell>
          <cell r="I298" t="str">
            <v>FIL SPE</v>
          </cell>
          <cell r="J298" t="str">
            <v>100</v>
          </cell>
          <cell r="K298" t="str">
            <v>1</v>
          </cell>
          <cell r="M298" t="str">
            <v>UNITE</v>
          </cell>
          <cell r="O298">
            <v>6743</v>
          </cell>
          <cell r="P298" t="str">
            <v>3447640067432</v>
          </cell>
        </row>
        <row r="299">
          <cell r="O299">
            <v>0</v>
          </cell>
          <cell r="P299">
            <v>0</v>
          </cell>
        </row>
        <row r="300">
          <cell r="C300">
            <v>6917</v>
          </cell>
          <cell r="D300" t="str">
            <v>JANOFIL 25G 3X2,5+2X1,5 B-R-VJ/B-R 50M</v>
          </cell>
          <cell r="E300">
            <v>488</v>
          </cell>
          <cell r="F300" t="str">
            <v>B</v>
          </cell>
          <cell r="G300">
            <v>100</v>
          </cell>
          <cell r="H300" t="str">
            <v>METRES</v>
          </cell>
          <cell r="I300" t="str">
            <v>FIL STD</v>
          </cell>
          <cell r="J300" t="str">
            <v>50</v>
          </cell>
          <cell r="K300" t="str">
            <v>20</v>
          </cell>
          <cell r="M300" t="str">
            <v>1000</v>
          </cell>
          <cell r="O300">
            <v>6917</v>
          </cell>
          <cell r="P300" t="str">
            <v>3447640069177</v>
          </cell>
        </row>
        <row r="301">
          <cell r="O301">
            <v>0</v>
          </cell>
          <cell r="P301">
            <v>0</v>
          </cell>
        </row>
        <row r="302">
          <cell r="C302">
            <v>3720</v>
          </cell>
          <cell r="D302" t="str">
            <v>JANOFIL 25G 3X2,5+3X1,5 BNVJ/BNVJ 100M</v>
          </cell>
          <cell r="E302">
            <v>586</v>
          </cell>
          <cell r="F302" t="str">
            <v>MTO</v>
          </cell>
          <cell r="G302">
            <v>100</v>
          </cell>
          <cell r="H302" t="str">
            <v>METRES</v>
          </cell>
          <cell r="I302" t="str">
            <v>FIL SPE</v>
          </cell>
          <cell r="J302" t="str">
            <v>100</v>
          </cell>
          <cell r="K302" t="str">
            <v>1</v>
          </cell>
          <cell r="M302" t="str">
            <v>UNITE</v>
          </cell>
          <cell r="O302">
            <v>3720</v>
          </cell>
          <cell r="P302" t="str">
            <v>3447640037206</v>
          </cell>
        </row>
        <row r="303">
          <cell r="C303">
            <v>2445</v>
          </cell>
          <cell r="D303" t="str">
            <v>JANOFIL 25G 3X2,5+3X1,5 BNVJ/BRVJ 100M</v>
          </cell>
          <cell r="E303">
            <v>586</v>
          </cell>
          <cell r="F303" t="str">
            <v>MTO</v>
          </cell>
          <cell r="G303">
            <v>100</v>
          </cell>
          <cell r="H303" t="str">
            <v>METRES</v>
          </cell>
          <cell r="I303" t="str">
            <v>FIL SPE</v>
          </cell>
          <cell r="J303" t="str">
            <v>100</v>
          </cell>
          <cell r="K303" t="str">
            <v>1</v>
          </cell>
          <cell r="M303" t="str">
            <v>UNITE</v>
          </cell>
          <cell r="O303">
            <v>2445</v>
          </cell>
          <cell r="P303" t="str">
            <v>3447640024459</v>
          </cell>
        </row>
        <row r="304">
          <cell r="C304">
            <v>2429</v>
          </cell>
          <cell r="D304" t="str">
            <v>JANOFIL 25G 3X2,5+3X1,5 BRVJ/BRVJ 100M</v>
          </cell>
          <cell r="E304">
            <v>586</v>
          </cell>
          <cell r="F304" t="str">
            <v>MTO</v>
          </cell>
          <cell r="G304">
            <v>100</v>
          </cell>
          <cell r="H304" t="str">
            <v>METRES</v>
          </cell>
          <cell r="I304" t="str">
            <v>FIL SPE</v>
          </cell>
          <cell r="J304" t="str">
            <v>100</v>
          </cell>
          <cell r="K304" t="str">
            <v>1</v>
          </cell>
          <cell r="M304" t="str">
            <v>UNITE</v>
          </cell>
          <cell r="O304">
            <v>2429</v>
          </cell>
          <cell r="P304" t="str">
            <v>3447640024299</v>
          </cell>
        </row>
        <row r="305">
          <cell r="C305">
            <v>2962</v>
          </cell>
          <cell r="D305" t="str">
            <v>JANOFIL 25G 3X2,5+3X1,5 BRVJ/MNO 100M</v>
          </cell>
          <cell r="E305">
            <v>586</v>
          </cell>
          <cell r="F305" t="str">
            <v>MTO</v>
          </cell>
          <cell r="G305">
            <v>100</v>
          </cell>
          <cell r="H305" t="str">
            <v>METRES</v>
          </cell>
          <cell r="I305" t="str">
            <v>FIL SPE</v>
          </cell>
          <cell r="J305" t="str">
            <v>100</v>
          </cell>
          <cell r="K305" t="str">
            <v>1</v>
          </cell>
          <cell r="M305" t="str">
            <v>UNITE</v>
          </cell>
          <cell r="O305">
            <v>2962</v>
          </cell>
          <cell r="P305" t="str">
            <v>3447640029621</v>
          </cell>
        </row>
        <row r="306">
          <cell r="C306">
            <v>6729</v>
          </cell>
          <cell r="D306" t="str">
            <v>JANOFIL 25G 3X2,5+3X1,5 BRVJ/MNV 100M</v>
          </cell>
          <cell r="E306">
            <v>586</v>
          </cell>
          <cell r="F306" t="str">
            <v>MTO</v>
          </cell>
          <cell r="G306">
            <v>100</v>
          </cell>
          <cell r="H306" t="str">
            <v>METRES</v>
          </cell>
          <cell r="I306" t="str">
            <v>FIL SPE</v>
          </cell>
          <cell r="J306" t="str">
            <v>100</v>
          </cell>
          <cell r="K306" t="str">
            <v>1</v>
          </cell>
          <cell r="M306" t="str">
            <v>UNITE</v>
          </cell>
          <cell r="O306">
            <v>6729</v>
          </cell>
          <cell r="P306" t="str">
            <v>3447640067296</v>
          </cell>
        </row>
        <row r="307">
          <cell r="C307">
            <v>3052</v>
          </cell>
          <cell r="D307" t="str">
            <v>JANOFIL 25G 3X2,5+3X1,5 BRVJ/OOR 100M</v>
          </cell>
          <cell r="E307">
            <v>586</v>
          </cell>
          <cell r="F307" t="str">
            <v>MTO</v>
          </cell>
          <cell r="G307">
            <v>100</v>
          </cell>
          <cell r="H307" t="str">
            <v>METRES</v>
          </cell>
          <cell r="I307" t="str">
            <v>FIL SPE</v>
          </cell>
          <cell r="J307" t="str">
            <v>100</v>
          </cell>
          <cell r="K307" t="str">
            <v>1</v>
          </cell>
          <cell r="M307" t="str">
            <v>UNITE</v>
          </cell>
          <cell r="O307">
            <v>3052</v>
          </cell>
          <cell r="P307" t="str">
            <v>3447640030528</v>
          </cell>
        </row>
        <row r="308">
          <cell r="C308">
            <v>6214</v>
          </cell>
          <cell r="D308" t="str">
            <v>JANOFIL 25G 3X2,5+3X1,5 BRVJ/BMR 100M</v>
          </cell>
          <cell r="E308">
            <v>586</v>
          </cell>
          <cell r="F308" t="str">
            <v>MTO</v>
          </cell>
          <cell r="G308">
            <v>100</v>
          </cell>
          <cell r="H308" t="str">
            <v>METRES</v>
          </cell>
          <cell r="I308" t="str">
            <v>FIL SPE</v>
          </cell>
          <cell r="J308" t="str">
            <v>100</v>
          </cell>
          <cell r="K308" t="str">
            <v>1</v>
          </cell>
          <cell r="M308" t="str">
            <v>UNITE</v>
          </cell>
          <cell r="O308">
            <v>6214</v>
          </cell>
          <cell r="P308" t="str">
            <v>3447640062147</v>
          </cell>
        </row>
        <row r="309">
          <cell r="C309">
            <v>6255</v>
          </cell>
          <cell r="D309" t="str">
            <v>JANOFIL 25G 3X2,5+3X1,5 BRVJ/NNM 100M</v>
          </cell>
          <cell r="E309">
            <v>586</v>
          </cell>
          <cell r="F309" t="str">
            <v>MTO</v>
          </cell>
          <cell r="G309">
            <v>100</v>
          </cell>
          <cell r="H309" t="str">
            <v>METRES</v>
          </cell>
          <cell r="I309" t="str">
            <v>FIL SPE</v>
          </cell>
          <cell r="J309" t="str">
            <v>100</v>
          </cell>
          <cell r="K309" t="str">
            <v>1</v>
          </cell>
          <cell r="M309" t="str">
            <v>UNITE</v>
          </cell>
          <cell r="O309">
            <v>6255</v>
          </cell>
          <cell r="P309" t="str">
            <v>3447640062550</v>
          </cell>
        </row>
        <row r="310">
          <cell r="C310">
            <v>6256</v>
          </cell>
          <cell r="D310" t="str">
            <v>JANOFIL 25G 3X2,5+3X1,5 BRVJ/NNR 100M</v>
          </cell>
          <cell r="E310">
            <v>586</v>
          </cell>
          <cell r="F310" t="str">
            <v>MTO</v>
          </cell>
          <cell r="G310">
            <v>100</v>
          </cell>
          <cell r="H310" t="str">
            <v>METRES</v>
          </cell>
          <cell r="I310" t="str">
            <v>FIL SPE</v>
          </cell>
          <cell r="J310" t="str">
            <v>100</v>
          </cell>
          <cell r="K310" t="str">
            <v>1</v>
          </cell>
          <cell r="M310" t="str">
            <v>UNITE</v>
          </cell>
          <cell r="O310">
            <v>6256</v>
          </cell>
          <cell r="P310" t="str">
            <v>3447640062567</v>
          </cell>
        </row>
        <row r="311">
          <cell r="C311">
            <v>6215</v>
          </cell>
          <cell r="D311" t="str">
            <v>JANOFIL 25G 3X2,5+3X1,5 BRVJ/VVR 100M</v>
          </cell>
          <cell r="E311">
            <v>586</v>
          </cell>
          <cell r="F311" t="str">
            <v>MTO</v>
          </cell>
          <cell r="G311">
            <v>100</v>
          </cell>
          <cell r="H311" t="str">
            <v>METRES</v>
          </cell>
          <cell r="I311" t="str">
            <v>FIL SPE</v>
          </cell>
          <cell r="J311" t="str">
            <v>100</v>
          </cell>
          <cell r="K311" t="str">
            <v>1</v>
          </cell>
          <cell r="M311" t="str">
            <v>UNITE</v>
          </cell>
          <cell r="O311">
            <v>6215</v>
          </cell>
          <cell r="P311" t="str">
            <v>3447640062154</v>
          </cell>
        </row>
        <row r="312">
          <cell r="O312">
            <v>0</v>
          </cell>
          <cell r="P312">
            <v>0</v>
          </cell>
        </row>
        <row r="313">
          <cell r="C313">
            <v>5615</v>
          </cell>
          <cell r="D313" t="str">
            <v>JANOFIL 25G 3X2,5+4X1,5 BRVJ/B00R 100M</v>
          </cell>
          <cell r="E313">
            <v>649</v>
          </cell>
          <cell r="F313" t="str">
            <v>MTO</v>
          </cell>
          <cell r="G313">
            <v>100</v>
          </cell>
          <cell r="H313" t="str">
            <v>METRES</v>
          </cell>
          <cell r="I313" t="str">
            <v>FIL SPE</v>
          </cell>
          <cell r="J313" t="str">
            <v>100</v>
          </cell>
          <cell r="K313" t="str">
            <v>1</v>
          </cell>
          <cell r="M313" t="str">
            <v>UNITE</v>
          </cell>
          <cell r="O313">
            <v>5615</v>
          </cell>
          <cell r="P313" t="str">
            <v>3447640056153</v>
          </cell>
        </row>
        <row r="314">
          <cell r="C314">
            <v>102632</v>
          </cell>
          <cell r="D314" t="str">
            <v>JANOFIL 25G 3X2,5+4X1,5 BRVJ/BMNN 100M</v>
          </cell>
          <cell r="E314">
            <v>649</v>
          </cell>
          <cell r="F314" t="str">
            <v>MTO</v>
          </cell>
          <cell r="G314">
            <v>100</v>
          </cell>
          <cell r="H314" t="str">
            <v>METRES</v>
          </cell>
          <cell r="I314" t="str">
            <v>FIL SPE</v>
          </cell>
          <cell r="J314" t="str">
            <v>100</v>
          </cell>
          <cell r="K314" t="str">
            <v>1</v>
          </cell>
          <cell r="M314" t="str">
            <v>UNITE</v>
          </cell>
          <cell r="O314">
            <v>102632</v>
          </cell>
          <cell r="P314" t="str">
            <v>3447641026322</v>
          </cell>
        </row>
        <row r="315">
          <cell r="C315">
            <v>6216</v>
          </cell>
          <cell r="D315" t="str">
            <v>JANOFIL 25G 3X2,5+4X1,5 BRVJ/BMNR 100M</v>
          </cell>
          <cell r="E315">
            <v>649</v>
          </cell>
          <cell r="F315" t="str">
            <v>MTO</v>
          </cell>
          <cell r="G315">
            <v>100</v>
          </cell>
          <cell r="H315" t="str">
            <v>METRES</v>
          </cell>
          <cell r="I315" t="str">
            <v>FIL SPE</v>
          </cell>
          <cell r="J315" t="str">
            <v>100</v>
          </cell>
          <cell r="K315" t="str">
            <v>1</v>
          </cell>
          <cell r="M315" t="str">
            <v>UNITE</v>
          </cell>
          <cell r="O315">
            <v>6216</v>
          </cell>
          <cell r="P315" t="str">
            <v>3447640062161</v>
          </cell>
        </row>
        <row r="316">
          <cell r="C316">
            <v>101366</v>
          </cell>
          <cell r="D316" t="str">
            <v>JANOFIL 25G 3X2,5+4X1,5 BRVJ/BRVV 100M</v>
          </cell>
          <cell r="E316">
            <v>649</v>
          </cell>
          <cell r="F316" t="str">
            <v>MTO</v>
          </cell>
          <cell r="G316">
            <v>100</v>
          </cell>
          <cell r="H316" t="str">
            <v>METRES</v>
          </cell>
          <cell r="I316" t="str">
            <v>FIL SPE</v>
          </cell>
          <cell r="J316" t="str">
            <v>100</v>
          </cell>
          <cell r="K316" t="str">
            <v>1</v>
          </cell>
          <cell r="M316" t="str">
            <v>UNITE</v>
          </cell>
          <cell r="O316">
            <v>101366</v>
          </cell>
          <cell r="P316" t="str">
            <v>3447641013667</v>
          </cell>
        </row>
        <row r="317">
          <cell r="C317">
            <v>2438</v>
          </cell>
          <cell r="D317" t="str">
            <v>JANOFIL 25G 3X2,5+4X1,5 BRVJ/NORV 100M</v>
          </cell>
          <cell r="E317">
            <v>649</v>
          </cell>
          <cell r="F317" t="str">
            <v>MTO</v>
          </cell>
          <cell r="G317">
            <v>100</v>
          </cell>
          <cell r="H317" t="str">
            <v>METRES</v>
          </cell>
          <cell r="I317" t="str">
            <v>FIL SPE</v>
          </cell>
          <cell r="J317" t="str">
            <v>100</v>
          </cell>
          <cell r="K317" t="str">
            <v>1</v>
          </cell>
          <cell r="M317" t="str">
            <v>UNITE</v>
          </cell>
          <cell r="O317">
            <v>2438</v>
          </cell>
          <cell r="P317" t="str">
            <v>3447640024381</v>
          </cell>
        </row>
        <row r="318">
          <cell r="O318">
            <v>0</v>
          </cell>
          <cell r="P318">
            <v>0</v>
          </cell>
        </row>
        <row r="319">
          <cell r="C319">
            <v>6727</v>
          </cell>
          <cell r="D319" t="str">
            <v>JANOFIL 25G 3X2,5+5X1,5 BRVJ/BMMNR 100M</v>
          </cell>
          <cell r="E319">
            <v>716</v>
          </cell>
          <cell r="F319" t="str">
            <v>MTO</v>
          </cell>
          <cell r="G319">
            <v>100</v>
          </cell>
          <cell r="H319" t="str">
            <v>METRES</v>
          </cell>
          <cell r="I319" t="str">
            <v>FIL SPE</v>
          </cell>
          <cell r="J319" t="str">
            <v>100</v>
          </cell>
          <cell r="K319" t="str">
            <v>1</v>
          </cell>
          <cell r="M319" t="str">
            <v>UNITE</v>
          </cell>
          <cell r="O319">
            <v>6727</v>
          </cell>
          <cell r="P319" t="str">
            <v>3447640067272</v>
          </cell>
        </row>
        <row r="320">
          <cell r="O320">
            <v>0</v>
          </cell>
          <cell r="P320">
            <v>0</v>
          </cell>
        </row>
        <row r="321">
          <cell r="C321">
            <v>3723</v>
          </cell>
          <cell r="D321" t="str">
            <v>JANOFIL 20G 1X6 VJ 100M</v>
          </cell>
          <cell r="E321">
            <v>439</v>
          </cell>
          <cell r="F321" t="str">
            <v>MTO</v>
          </cell>
          <cell r="G321">
            <v>100</v>
          </cell>
          <cell r="H321" t="str">
            <v>METRES</v>
          </cell>
          <cell r="I321" t="str">
            <v>FIL SPE</v>
          </cell>
          <cell r="J321" t="str">
            <v>100</v>
          </cell>
          <cell r="K321" t="str">
            <v>1</v>
          </cell>
          <cell r="M321" t="str">
            <v>UNITE</v>
          </cell>
          <cell r="O321">
            <v>3723</v>
          </cell>
          <cell r="P321" t="str">
            <v>3447640037237</v>
          </cell>
        </row>
        <row r="322">
          <cell r="O322">
            <v>0</v>
          </cell>
          <cell r="P322">
            <v>0</v>
          </cell>
        </row>
        <row r="323">
          <cell r="C323">
            <v>6784</v>
          </cell>
          <cell r="D323" t="str">
            <v>JANOFIL 25G 3X6 B-R-VJ 50M</v>
          </cell>
          <cell r="E323">
            <v>737</v>
          </cell>
          <cell r="F323" t="str">
            <v>B</v>
          </cell>
          <cell r="G323">
            <v>100</v>
          </cell>
          <cell r="H323" t="str">
            <v>METRES</v>
          </cell>
          <cell r="I323" t="str">
            <v>FIL STD</v>
          </cell>
          <cell r="J323" t="str">
            <v>50</v>
          </cell>
          <cell r="K323" t="str">
            <v>20</v>
          </cell>
          <cell r="M323" t="str">
            <v>1000</v>
          </cell>
          <cell r="O323">
            <v>6784</v>
          </cell>
          <cell r="P323" t="str">
            <v>3447640067845</v>
          </cell>
        </row>
        <row r="324">
          <cell r="C324">
            <v>6785</v>
          </cell>
          <cell r="D324" t="str">
            <v>JANOFIL 25G 3X6 B-N-VJ 50M</v>
          </cell>
          <cell r="E324">
            <v>773</v>
          </cell>
          <cell r="F324" t="str">
            <v>MTO</v>
          </cell>
          <cell r="G324">
            <v>100</v>
          </cell>
          <cell r="H324" t="str">
            <v>METRES</v>
          </cell>
          <cell r="I324" t="str">
            <v>FIL SPE</v>
          </cell>
          <cell r="J324" t="str">
            <v>50</v>
          </cell>
          <cell r="K324" t="str">
            <v>20</v>
          </cell>
          <cell r="M324" t="str">
            <v>1000</v>
          </cell>
          <cell r="O324">
            <v>6785</v>
          </cell>
          <cell r="P324" t="str">
            <v>3447640067852</v>
          </cell>
        </row>
        <row r="325">
          <cell r="O325">
            <v>0</v>
          </cell>
          <cell r="P325">
            <v>0</v>
          </cell>
        </row>
        <row r="326">
          <cell r="C326">
            <v>2685</v>
          </cell>
          <cell r="D326" t="str">
            <v>JANOFIL 20G 1X10 VJ 100M</v>
          </cell>
          <cell r="E326">
            <v>542</v>
          </cell>
          <cell r="F326" t="str">
            <v>MTO</v>
          </cell>
          <cell r="G326">
            <v>100</v>
          </cell>
          <cell r="H326" t="str">
            <v>METRES</v>
          </cell>
          <cell r="I326" t="str">
            <v>FIL SPE</v>
          </cell>
          <cell r="J326" t="str">
            <v>100</v>
          </cell>
          <cell r="K326" t="str">
            <v>1</v>
          </cell>
          <cell r="M326" t="str">
            <v>UNITE</v>
          </cell>
          <cell r="O326">
            <v>2685</v>
          </cell>
          <cell r="P326" t="str">
            <v>3447640026859</v>
          </cell>
        </row>
        <row r="327">
          <cell r="C327">
            <v>2565</v>
          </cell>
          <cell r="D327" t="str">
            <v>JANOFIL 40G 2X10 B-R 50M</v>
          </cell>
          <cell r="E327">
            <v>946</v>
          </cell>
          <cell r="F327" t="str">
            <v>MTO</v>
          </cell>
          <cell r="G327">
            <v>100</v>
          </cell>
          <cell r="H327" t="str">
            <v>METRES</v>
          </cell>
          <cell r="I327" t="str">
            <v>FIL SPE</v>
          </cell>
          <cell r="J327" t="str">
            <v>50</v>
          </cell>
          <cell r="K327" t="str">
            <v>1</v>
          </cell>
          <cell r="M327" t="str">
            <v>UNITE</v>
          </cell>
          <cell r="O327">
            <v>2565</v>
          </cell>
          <cell r="P327" t="str">
            <v>3447640025654</v>
          </cell>
        </row>
        <row r="328">
          <cell r="C328">
            <v>5836</v>
          </cell>
          <cell r="D328" t="str">
            <v>JANOFIL 40G 3X10 BRVJ 100M</v>
          </cell>
          <cell r="E328" t="str">
            <v>SUPPRIME</v>
          </cell>
          <cell r="F328" t="str">
            <v>MTO</v>
          </cell>
          <cell r="G328">
            <v>100</v>
          </cell>
          <cell r="H328" t="str">
            <v>METRES</v>
          </cell>
          <cell r="I328" t="str">
            <v>FIL SPE</v>
          </cell>
          <cell r="J328" t="str">
            <v>100</v>
          </cell>
          <cell r="K328" t="str">
            <v>1</v>
          </cell>
          <cell r="O328">
            <v>5836</v>
          </cell>
          <cell r="P328" t="str">
            <v xml:space="preserve"> </v>
          </cell>
        </row>
        <row r="329">
          <cell r="O329">
            <v>0</v>
          </cell>
          <cell r="P329">
            <v>0</v>
          </cell>
        </row>
        <row r="330">
          <cell r="C330">
            <v>2446</v>
          </cell>
          <cell r="D330" t="str">
            <v>JANOFIL 20G 1X16 VJ 100M</v>
          </cell>
          <cell r="E330">
            <v>696</v>
          </cell>
          <cell r="F330" t="str">
            <v>C</v>
          </cell>
          <cell r="G330">
            <v>100</v>
          </cell>
          <cell r="H330" t="str">
            <v>METRES</v>
          </cell>
          <cell r="I330" t="str">
            <v>FIL STD</v>
          </cell>
          <cell r="J330" t="str">
            <v>100</v>
          </cell>
          <cell r="K330" t="str">
            <v>1</v>
          </cell>
          <cell r="M330" t="str">
            <v>UNITE</v>
          </cell>
          <cell r="O330">
            <v>2446</v>
          </cell>
          <cell r="P330" t="str">
            <v>3447640024466</v>
          </cell>
        </row>
        <row r="331">
          <cell r="C331">
            <v>2736</v>
          </cell>
          <cell r="D331" t="str">
            <v>JANOFIL 40G 2X16 B-R  50M</v>
          </cell>
          <cell r="E331">
            <v>1281</v>
          </cell>
          <cell r="F331" t="str">
            <v>C</v>
          </cell>
          <cell r="G331">
            <v>100</v>
          </cell>
          <cell r="H331" t="str">
            <v>METRES</v>
          </cell>
          <cell r="I331" t="str">
            <v>FIL STD</v>
          </cell>
          <cell r="J331" t="str">
            <v>50</v>
          </cell>
          <cell r="K331" t="str">
            <v>1</v>
          </cell>
          <cell r="M331" t="str">
            <v>UNITE</v>
          </cell>
          <cell r="O331">
            <v>2736</v>
          </cell>
          <cell r="P331" t="str">
            <v>3447640027368</v>
          </cell>
        </row>
        <row r="332">
          <cell r="O332">
            <v>0</v>
          </cell>
          <cell r="P332">
            <v>0</v>
          </cell>
        </row>
        <row r="333">
          <cell r="C333">
            <v>5962</v>
          </cell>
          <cell r="D333" t="str">
            <v>JANOFIL 25G 1x25 VJ 100M</v>
          </cell>
          <cell r="E333">
            <v>1125</v>
          </cell>
          <cell r="F333" t="str">
            <v>MTO</v>
          </cell>
          <cell r="G333">
            <v>100</v>
          </cell>
          <cell r="H333" t="str">
            <v>METRES</v>
          </cell>
          <cell r="I333" t="str">
            <v>FIL SPE</v>
          </cell>
          <cell r="J333" t="str">
            <v>100</v>
          </cell>
          <cell r="K333" t="str">
            <v>1</v>
          </cell>
          <cell r="M333" t="str">
            <v>UNITE</v>
          </cell>
          <cell r="O333">
            <v>5962</v>
          </cell>
          <cell r="P333" t="str">
            <v>3447640059628</v>
          </cell>
        </row>
        <row r="334">
          <cell r="C334">
            <v>5963</v>
          </cell>
          <cell r="D334" t="str">
            <v>JANOFIL 40G 2x25 B-R 50 M</v>
          </cell>
          <cell r="E334">
            <v>2111</v>
          </cell>
          <cell r="F334" t="str">
            <v>MTO</v>
          </cell>
          <cell r="G334">
            <v>50</v>
          </cell>
          <cell r="H334" t="str">
            <v>METRES</v>
          </cell>
          <cell r="I334" t="str">
            <v>FIL STD</v>
          </cell>
          <cell r="J334" t="str">
            <v>50</v>
          </cell>
          <cell r="K334" t="str">
            <v>1</v>
          </cell>
          <cell r="M334" t="str">
            <v>UNITE</v>
          </cell>
          <cell r="O334">
            <v>5963</v>
          </cell>
          <cell r="P334" t="str">
            <v>3447640059635</v>
          </cell>
        </row>
        <row r="335">
          <cell r="O335">
            <v>0</v>
          </cell>
          <cell r="P335">
            <v>0</v>
          </cell>
        </row>
        <row r="336">
          <cell r="C336">
            <v>7206</v>
          </cell>
          <cell r="D336" t="str">
            <v>JANOFIL 40G 2X35 BR 50M</v>
          </cell>
          <cell r="E336" t="str">
            <v>sur consultation</v>
          </cell>
          <cell r="F336" t="str">
            <v>MTO</v>
          </cell>
          <cell r="G336">
            <v>100</v>
          </cell>
          <cell r="H336" t="str">
            <v>METRES</v>
          </cell>
          <cell r="I336" t="str">
            <v>FIL SPE</v>
          </cell>
          <cell r="J336" t="str">
            <v>50</v>
          </cell>
          <cell r="K336" t="str">
            <v>1</v>
          </cell>
          <cell r="M336" t="str">
            <v>UNITE</v>
          </cell>
          <cell r="O336">
            <v>7206</v>
          </cell>
          <cell r="P336" t="str">
            <v>3447640072061</v>
          </cell>
        </row>
        <row r="337">
          <cell r="O337">
            <v>0</v>
          </cell>
          <cell r="P337">
            <v>0</v>
          </cell>
        </row>
        <row r="338">
          <cell r="C338">
            <v>3331</v>
          </cell>
          <cell r="D338" t="str">
            <v xml:space="preserve">JANOFIL 20G 3G1,5 RO2V 100M </v>
          </cell>
          <cell r="E338">
            <v>349</v>
          </cell>
          <cell r="F338" t="str">
            <v>MTO</v>
          </cell>
          <cell r="G338">
            <v>100</v>
          </cell>
          <cell r="H338" t="str">
            <v>METRES</v>
          </cell>
          <cell r="I338" t="str">
            <v>FIL SPE</v>
          </cell>
          <cell r="J338" t="str">
            <v>100</v>
          </cell>
          <cell r="K338" t="str">
            <v>1</v>
          </cell>
          <cell r="M338" t="str">
            <v>UNITE</v>
          </cell>
          <cell r="O338">
            <v>3331</v>
          </cell>
          <cell r="P338" t="str">
            <v>3447640033314</v>
          </cell>
        </row>
        <row r="339">
          <cell r="C339">
            <v>2893</v>
          </cell>
          <cell r="D339" t="str">
            <v xml:space="preserve">JANOFIL 20G 3G2,5 RO2V 100M </v>
          </cell>
          <cell r="E339">
            <v>419</v>
          </cell>
          <cell r="F339" t="str">
            <v>MTO</v>
          </cell>
          <cell r="G339">
            <v>100</v>
          </cell>
          <cell r="H339" t="str">
            <v>METRES</v>
          </cell>
          <cell r="O339">
            <v>2893</v>
          </cell>
          <cell r="P339" t="str">
            <v>3447640028938</v>
          </cell>
        </row>
        <row r="340">
          <cell r="C340">
            <v>3355</v>
          </cell>
          <cell r="D340" t="str">
            <v xml:space="preserve">JANOFIL 25G 5G1,5 RO2V 100M </v>
          </cell>
          <cell r="E340">
            <v>484</v>
          </cell>
          <cell r="F340" t="str">
            <v>MTO</v>
          </cell>
          <cell r="G340">
            <v>100</v>
          </cell>
          <cell r="H340" t="str">
            <v>METRES</v>
          </cell>
          <cell r="I340" t="str">
            <v>FIL SPE</v>
          </cell>
          <cell r="J340" t="str">
            <v>100</v>
          </cell>
          <cell r="K340" t="str">
            <v>1</v>
          </cell>
          <cell r="M340" t="str">
            <v>UNITE</v>
          </cell>
          <cell r="O340">
            <v>3355</v>
          </cell>
          <cell r="P340" t="str">
            <v>3447640033550</v>
          </cell>
        </row>
        <row r="341">
          <cell r="C341">
            <v>7037</v>
          </cell>
          <cell r="D341" t="str">
            <v xml:space="preserve">JANOFIL 25G 5G2,5 RO2V 100M </v>
          </cell>
          <cell r="E341">
            <v>672</v>
          </cell>
          <cell r="F341" t="str">
            <v>MTO</v>
          </cell>
          <cell r="G341">
            <v>100</v>
          </cell>
          <cell r="H341" t="str">
            <v>METRES</v>
          </cell>
          <cell r="I341" t="str">
            <v>FIL SPE</v>
          </cell>
          <cell r="J341" t="str">
            <v>100</v>
          </cell>
          <cell r="K341" t="str">
            <v>1</v>
          </cell>
          <cell r="M341" t="str">
            <v>UNITE</v>
          </cell>
          <cell r="O341">
            <v>7037</v>
          </cell>
          <cell r="P341" t="str">
            <v>3447640070371</v>
          </cell>
        </row>
        <row r="342">
          <cell r="C342">
            <v>7039</v>
          </cell>
          <cell r="D342" t="str">
            <v xml:space="preserve">JANOFIL 25G 3G4 RO2V 100M </v>
          </cell>
          <cell r="E342" t="str">
            <v>sur consultation</v>
          </cell>
          <cell r="G342">
            <v>100</v>
          </cell>
          <cell r="H342" t="str">
            <v>METRES</v>
          </cell>
          <cell r="I342" t="str">
            <v>FIL SPE</v>
          </cell>
          <cell r="J342" t="str">
            <v>100</v>
          </cell>
          <cell r="K342" t="str">
            <v>1</v>
          </cell>
          <cell r="M342" t="str">
            <v>UNITE</v>
          </cell>
          <cell r="O342">
            <v>7039</v>
          </cell>
          <cell r="P342" t="str">
            <v>3447640070395</v>
          </cell>
        </row>
        <row r="343">
          <cell r="C343">
            <v>7038</v>
          </cell>
          <cell r="D343" t="str">
            <v xml:space="preserve">JANOFIL 25G 5G4 RO2V 100M </v>
          </cell>
          <cell r="E343" t="str">
            <v>sur consultation</v>
          </cell>
          <cell r="G343">
            <v>100</v>
          </cell>
          <cell r="H343" t="str">
            <v>METRES</v>
          </cell>
          <cell r="I343" t="str">
            <v>FIL SPE</v>
          </cell>
          <cell r="J343" t="str">
            <v>100</v>
          </cell>
          <cell r="K343" t="str">
            <v>1</v>
          </cell>
          <cell r="M343" t="str">
            <v>UNITE</v>
          </cell>
          <cell r="O343">
            <v>7038</v>
          </cell>
          <cell r="P343" t="str">
            <v>3447640070388</v>
          </cell>
        </row>
        <row r="344">
          <cell r="C344">
            <v>7217</v>
          </cell>
          <cell r="D344" t="str">
            <v xml:space="preserve">JANOFIL 25G 2x6 RO2V 100M </v>
          </cell>
          <cell r="E344" t="str">
            <v>sur consultation</v>
          </cell>
          <cell r="G344">
            <v>100</v>
          </cell>
          <cell r="H344" t="str">
            <v>METRES</v>
          </cell>
          <cell r="I344" t="str">
            <v>FIL SPE</v>
          </cell>
          <cell r="J344" t="str">
            <v>100</v>
          </cell>
          <cell r="K344" t="str">
            <v>1</v>
          </cell>
          <cell r="M344" t="str">
            <v>UNITE</v>
          </cell>
          <cell r="O344">
            <v>7217</v>
          </cell>
          <cell r="P344" t="str">
            <v>3447640072177</v>
          </cell>
        </row>
        <row r="345">
          <cell r="C345">
            <v>7074</v>
          </cell>
          <cell r="D345" t="str">
            <v xml:space="preserve">JANOFIL 25G 3x6 RO2V 100M </v>
          </cell>
          <cell r="E345" t="str">
            <v>sur consultation</v>
          </cell>
          <cell r="G345">
            <v>100</v>
          </cell>
          <cell r="H345" t="str">
            <v>METRES</v>
          </cell>
          <cell r="I345" t="str">
            <v>FIL SPE</v>
          </cell>
          <cell r="J345" t="str">
            <v>100</v>
          </cell>
          <cell r="K345" t="str">
            <v>1</v>
          </cell>
          <cell r="M345" t="str">
            <v>UNITE</v>
          </cell>
          <cell r="O345">
            <v>7074</v>
          </cell>
          <cell r="P345" t="str">
            <v>3447640070746</v>
          </cell>
        </row>
        <row r="346">
          <cell r="C346">
            <v>7355</v>
          </cell>
          <cell r="D346" t="str">
            <v xml:space="preserve">JANOFIL 32G 3x10 RO2V 50M </v>
          </cell>
          <cell r="E346" t="str">
            <v>sur consultation</v>
          </cell>
          <cell r="G346">
            <v>100</v>
          </cell>
          <cell r="H346" t="str">
            <v>METRES</v>
          </cell>
          <cell r="I346" t="str">
            <v>FIL SPE</v>
          </cell>
          <cell r="J346" t="str">
            <v>50</v>
          </cell>
          <cell r="K346" t="str">
            <v>1</v>
          </cell>
          <cell r="M346" t="str">
            <v>UNITE</v>
          </cell>
          <cell r="O346">
            <v>7355</v>
          </cell>
          <cell r="P346" t="str">
            <v>3447640073556</v>
          </cell>
        </row>
        <row r="347">
          <cell r="C347">
            <v>7356</v>
          </cell>
          <cell r="D347" t="str">
            <v xml:space="preserve">JANOFIL 40G 5x10 RO2V 50M </v>
          </cell>
          <cell r="E347" t="str">
            <v>sur consultation</v>
          </cell>
          <cell r="G347">
            <v>100</v>
          </cell>
          <cell r="H347" t="str">
            <v>METRES</v>
          </cell>
          <cell r="I347" t="str">
            <v>FIL SPE</v>
          </cell>
          <cell r="J347" t="str">
            <v>50</v>
          </cell>
          <cell r="K347" t="str">
            <v>1</v>
          </cell>
          <cell r="M347" t="str">
            <v>UNITE</v>
          </cell>
          <cell r="O347">
            <v>7356</v>
          </cell>
          <cell r="P347" t="str">
            <v>3447640073563</v>
          </cell>
        </row>
        <row r="348">
          <cell r="O348">
            <v>0</v>
          </cell>
          <cell r="P348">
            <v>0</v>
          </cell>
        </row>
        <row r="349">
          <cell r="C349">
            <v>6720</v>
          </cell>
          <cell r="D349" t="str">
            <v>JANOFIL 20V COAXIAL 17VATC 100M</v>
          </cell>
          <cell r="E349">
            <v>154</v>
          </cell>
          <cell r="F349" t="str">
            <v>B</v>
          </cell>
          <cell r="G349">
            <v>100</v>
          </cell>
          <cell r="H349" t="str">
            <v>METRES</v>
          </cell>
          <cell r="I349" t="str">
            <v>FIL STD</v>
          </cell>
          <cell r="J349" t="str">
            <v>100</v>
          </cell>
          <cell r="K349" t="str">
            <v>20</v>
          </cell>
          <cell r="M349" t="str">
            <v>2000</v>
          </cell>
          <cell r="O349">
            <v>6720</v>
          </cell>
          <cell r="P349" t="str">
            <v>3447640067203</v>
          </cell>
        </row>
        <row r="350">
          <cell r="C350">
            <v>12961</v>
          </cell>
          <cell r="D350" t="str">
            <v>JANOFIL 20V COAXIAL 17VATC 500M</v>
          </cell>
          <cell r="E350">
            <v>154</v>
          </cell>
          <cell r="F350" t="str">
            <v>MTO</v>
          </cell>
          <cell r="G350">
            <v>100</v>
          </cell>
          <cell r="H350" t="str">
            <v>METRES</v>
          </cell>
          <cell r="I350" t="str">
            <v>FIL STD</v>
          </cell>
          <cell r="J350" t="str">
            <v>500</v>
          </cell>
          <cell r="K350" t="str">
            <v>6</v>
          </cell>
          <cell r="L350" t="str">
            <v>3000</v>
          </cell>
          <cell r="O350">
            <v>12961</v>
          </cell>
          <cell r="P350" t="str">
            <v>3447640129611</v>
          </cell>
        </row>
        <row r="351">
          <cell r="C351">
            <v>13711</v>
          </cell>
          <cell r="D351" t="str">
            <v>JANOBOX   20V COAXIAL 17VATC 1500M</v>
          </cell>
          <cell r="E351" t="str">
            <v>Nous consulter</v>
          </cell>
          <cell r="F351" t="str">
            <v>MTO</v>
          </cell>
          <cell r="G351">
            <v>100</v>
          </cell>
          <cell r="H351" t="str">
            <v>METRES</v>
          </cell>
          <cell r="I351" t="str">
            <v>FIL STD</v>
          </cell>
          <cell r="J351" t="str">
            <v>1500</v>
          </cell>
          <cell r="K351" t="str">
            <v>1</v>
          </cell>
          <cell r="M351" t="str">
            <v>1500</v>
          </cell>
          <cell r="O351">
            <v>13711</v>
          </cell>
          <cell r="P351" t="str">
            <v>3447640137111</v>
          </cell>
        </row>
        <row r="352">
          <cell r="O352">
            <v>0</v>
          </cell>
          <cell r="P352">
            <v>0</v>
          </cell>
        </row>
        <row r="353">
          <cell r="C353">
            <v>7112</v>
          </cell>
          <cell r="D353" t="str">
            <v>JANOFIL 25V COAXIAL 17VATC 100M</v>
          </cell>
          <cell r="E353">
            <v>208</v>
          </cell>
          <cell r="F353" t="str">
            <v>B</v>
          </cell>
          <cell r="G353">
            <v>100</v>
          </cell>
          <cell r="H353" t="str">
            <v>METRES</v>
          </cell>
          <cell r="I353" t="str">
            <v>FIL STD</v>
          </cell>
          <cell r="J353" t="str">
            <v>100</v>
          </cell>
          <cell r="K353" t="str">
            <v>16</v>
          </cell>
          <cell r="M353" t="str">
            <v>1600</v>
          </cell>
          <cell r="O353">
            <v>7112</v>
          </cell>
          <cell r="P353" t="str">
            <v>3447640071125</v>
          </cell>
        </row>
        <row r="354">
          <cell r="O354">
            <v>0</v>
          </cell>
          <cell r="P354">
            <v>0</v>
          </cell>
        </row>
        <row r="355">
          <cell r="C355">
            <v>6360</v>
          </cell>
          <cell r="D355" t="str">
            <v>JANOFIL 20V COAXIAL 17VRTC 100M</v>
          </cell>
          <cell r="E355">
            <v>191</v>
          </cell>
          <cell r="F355" t="str">
            <v>B</v>
          </cell>
          <cell r="G355">
            <v>100</v>
          </cell>
          <cell r="H355" t="str">
            <v>METRES</v>
          </cell>
          <cell r="I355" t="str">
            <v>FIL SPE</v>
          </cell>
          <cell r="J355" t="str">
            <v>100</v>
          </cell>
          <cell r="K355" t="str">
            <v>20</v>
          </cell>
          <cell r="M355" t="str">
            <v>2000</v>
          </cell>
          <cell r="O355">
            <v>6360</v>
          </cell>
          <cell r="P355" t="str">
            <v>3447640063601</v>
          </cell>
        </row>
        <row r="356">
          <cell r="C356">
            <v>6708</v>
          </cell>
          <cell r="D356" t="str">
            <v>JANOFIL 25V COAXIAL 17VRTC 100M</v>
          </cell>
          <cell r="E356">
            <v>243</v>
          </cell>
          <cell r="F356" t="str">
            <v>MTO</v>
          </cell>
          <cell r="G356">
            <v>100</v>
          </cell>
          <cell r="H356" t="str">
            <v>METRES</v>
          </cell>
          <cell r="I356" t="str">
            <v>FIL STD</v>
          </cell>
          <cell r="J356" t="str">
            <v>100</v>
          </cell>
          <cell r="K356" t="str">
            <v>16</v>
          </cell>
          <cell r="M356" t="str">
            <v>1600</v>
          </cell>
          <cell r="O356">
            <v>6708</v>
          </cell>
          <cell r="P356" t="str">
            <v>3447640067081</v>
          </cell>
        </row>
        <row r="357">
          <cell r="O357">
            <v>0</v>
          </cell>
          <cell r="P357">
            <v>0</v>
          </cell>
        </row>
        <row r="358">
          <cell r="C358">
            <v>6905</v>
          </cell>
          <cell r="D358" t="str">
            <v>JANOFIL 20V ADSL 298 100 M</v>
          </cell>
          <cell r="E358">
            <v>170</v>
          </cell>
          <cell r="F358" t="str">
            <v>B</v>
          </cell>
          <cell r="G358">
            <v>100</v>
          </cell>
          <cell r="H358" t="str">
            <v>METRES</v>
          </cell>
          <cell r="I358" t="str">
            <v>FIL STD</v>
          </cell>
          <cell r="J358" t="str">
            <v>100</v>
          </cell>
          <cell r="K358" t="str">
            <v>20</v>
          </cell>
          <cell r="M358" t="str">
            <v>2000</v>
          </cell>
          <cell r="O358">
            <v>6905</v>
          </cell>
          <cell r="P358" t="str">
            <v>3447640069054</v>
          </cell>
        </row>
        <row r="359">
          <cell r="C359">
            <v>7342</v>
          </cell>
          <cell r="D359" t="str">
            <v>JANOFIL 20V ADSL 298  500M</v>
          </cell>
          <cell r="E359">
            <v>170</v>
          </cell>
          <cell r="F359" t="str">
            <v>B</v>
          </cell>
          <cell r="G359">
            <v>100</v>
          </cell>
          <cell r="H359" t="str">
            <v>METRES</v>
          </cell>
          <cell r="I359" t="str">
            <v>FIL STD</v>
          </cell>
          <cell r="J359" t="str">
            <v>500</v>
          </cell>
          <cell r="K359" t="str">
            <v>6</v>
          </cell>
          <cell r="L359" t="str">
            <v>3000</v>
          </cell>
          <cell r="O359">
            <v>7342</v>
          </cell>
          <cell r="P359" t="str">
            <v>3447640073426</v>
          </cell>
        </row>
        <row r="360">
          <cell r="C360">
            <v>13712</v>
          </cell>
          <cell r="D360" t="str">
            <v>JANOBOX   20V ADSL 298 1500M</v>
          </cell>
          <cell r="E360" t="str">
            <v>Nous consulter</v>
          </cell>
          <cell r="F360" t="str">
            <v>MTO</v>
          </cell>
          <cell r="G360">
            <v>100</v>
          </cell>
          <cell r="H360" t="str">
            <v>METRES</v>
          </cell>
          <cell r="I360" t="str">
            <v>FIL STD</v>
          </cell>
          <cell r="J360" t="str">
            <v>1500</v>
          </cell>
          <cell r="K360" t="str">
            <v>1</v>
          </cell>
          <cell r="M360" t="str">
            <v>1500</v>
          </cell>
          <cell r="O360">
            <v>13712</v>
          </cell>
          <cell r="P360" t="str">
            <v>3447640137128</v>
          </cell>
        </row>
        <row r="361">
          <cell r="O361">
            <v>0</v>
          </cell>
          <cell r="P361">
            <v>0</v>
          </cell>
        </row>
        <row r="362">
          <cell r="C362">
            <v>7113</v>
          </cell>
          <cell r="D362" t="str">
            <v>JANOFIL 25V ADSL 298 100 M</v>
          </cell>
          <cell r="E362">
            <v>208</v>
          </cell>
          <cell r="F362" t="str">
            <v>C</v>
          </cell>
          <cell r="G362">
            <v>100</v>
          </cell>
          <cell r="H362" t="str">
            <v>METRES</v>
          </cell>
          <cell r="I362" t="str">
            <v>FIL SPE</v>
          </cell>
          <cell r="J362" t="str">
            <v>100</v>
          </cell>
          <cell r="K362" t="str">
            <v>16</v>
          </cell>
          <cell r="M362" t="str">
            <v>1600</v>
          </cell>
          <cell r="O362">
            <v>7113</v>
          </cell>
          <cell r="P362" t="str">
            <v>3447640071132</v>
          </cell>
        </row>
        <row r="363">
          <cell r="O363">
            <v>0</v>
          </cell>
          <cell r="P363">
            <v>0</v>
          </cell>
        </row>
        <row r="364">
          <cell r="C364">
            <v>5065</v>
          </cell>
          <cell r="D364" t="str">
            <v>JANOFIL 20G FTP Catégorie 5E 4P Informatique 100M</v>
          </cell>
          <cell r="E364">
            <v>229</v>
          </cell>
          <cell r="F364" t="str">
            <v>MTO</v>
          </cell>
          <cell r="G364">
            <v>100</v>
          </cell>
          <cell r="H364" t="str">
            <v>METRES</v>
          </cell>
          <cell r="I364" t="str">
            <v>FIL SPE</v>
          </cell>
          <cell r="J364" t="str">
            <v>100</v>
          </cell>
          <cell r="K364" t="str">
            <v>1</v>
          </cell>
          <cell r="M364" t="str">
            <v>UNITE</v>
          </cell>
          <cell r="O364">
            <v>5065</v>
          </cell>
          <cell r="P364" t="str">
            <v>3447640050656</v>
          </cell>
        </row>
        <row r="365">
          <cell r="C365">
            <v>6716</v>
          </cell>
          <cell r="D365" t="str">
            <v>JANOFIL 25G FTP Catégorie 5E 2x4P Informatique 100M</v>
          </cell>
          <cell r="E365">
            <v>351</v>
          </cell>
          <cell r="F365" t="str">
            <v>MTO</v>
          </cell>
          <cell r="G365">
            <v>100</v>
          </cell>
          <cell r="H365" t="str">
            <v>METRES</v>
          </cell>
          <cell r="I365" t="str">
            <v>FIL SPE</v>
          </cell>
          <cell r="J365" t="str">
            <v>100</v>
          </cell>
          <cell r="K365" t="str">
            <v>1</v>
          </cell>
          <cell r="M365" t="str">
            <v>UNITE</v>
          </cell>
          <cell r="O365">
            <v>6716</v>
          </cell>
          <cell r="P365" t="str">
            <v>3447640067166</v>
          </cell>
        </row>
        <row r="366">
          <cell r="O366">
            <v>0</v>
          </cell>
          <cell r="P366">
            <v>0</v>
          </cell>
        </row>
        <row r="367">
          <cell r="C367">
            <v>7425</v>
          </cell>
          <cell r="D367" t="str">
            <v xml:space="preserve">JANOFIL 20V FTP 4P G3 900 MHZ  </v>
          </cell>
          <cell r="E367">
            <v>335</v>
          </cell>
          <cell r="F367" t="str">
            <v>C</v>
          </cell>
          <cell r="G367">
            <v>100</v>
          </cell>
          <cell r="H367" t="str">
            <v>METRES</v>
          </cell>
          <cell r="I367" t="str">
            <v>FIL STD</v>
          </cell>
          <cell r="J367" t="str">
            <v>100</v>
          </cell>
          <cell r="K367" t="str">
            <v>20</v>
          </cell>
          <cell r="M367" t="str">
            <v>2000</v>
          </cell>
          <cell r="O367">
            <v>7425</v>
          </cell>
          <cell r="P367" t="str">
            <v>3447640074256</v>
          </cell>
        </row>
        <row r="368">
          <cell r="C368">
            <v>13864</v>
          </cell>
          <cell r="D368" t="str">
            <v xml:space="preserve">JANOFIL 20V FTP 4P G3 SAT 2200MHZ   </v>
          </cell>
          <cell r="E368">
            <v>431</v>
          </cell>
          <cell r="F368" t="str">
            <v>C</v>
          </cell>
          <cell r="G368">
            <v>100</v>
          </cell>
          <cell r="H368" t="str">
            <v>METRES</v>
          </cell>
          <cell r="I368" t="str">
            <v>FIL STD</v>
          </cell>
          <cell r="J368" t="str">
            <v>100</v>
          </cell>
          <cell r="K368" t="str">
            <v>20</v>
          </cell>
          <cell r="M368" t="str">
            <v>2000</v>
          </cell>
          <cell r="O368">
            <v>13864</v>
          </cell>
          <cell r="P368" t="str">
            <v>3447640138644</v>
          </cell>
        </row>
        <row r="369">
          <cell r="O369">
            <v>0</v>
          </cell>
          <cell r="P369">
            <v>0</v>
          </cell>
        </row>
        <row r="370">
          <cell r="C370">
            <v>7655</v>
          </cell>
          <cell r="D370" t="str">
            <v>JANOFIL 20V FTP C6 1*4P  100m</v>
          </cell>
          <cell r="E370">
            <v>273</v>
          </cell>
          <cell r="F370" t="str">
            <v>C</v>
          </cell>
          <cell r="G370">
            <v>100</v>
          </cell>
          <cell r="H370" t="str">
            <v>METRES</v>
          </cell>
          <cell r="I370" t="str">
            <v>FIL STD</v>
          </cell>
          <cell r="J370" t="str">
            <v>100</v>
          </cell>
          <cell r="K370" t="str">
            <v>20</v>
          </cell>
          <cell r="M370" t="str">
            <v>2000</v>
          </cell>
          <cell r="O370">
            <v>7655</v>
          </cell>
          <cell r="P370" t="str">
            <v>3447640076557</v>
          </cell>
        </row>
        <row r="371">
          <cell r="O371">
            <v>0</v>
          </cell>
          <cell r="P371">
            <v>0</v>
          </cell>
        </row>
        <row r="372">
          <cell r="C372">
            <v>14566</v>
          </cell>
          <cell r="D372" t="str">
            <v>JANOFIL 20V BUS TP KNX 2P  100m</v>
          </cell>
          <cell r="E372">
            <v>280</v>
          </cell>
          <cell r="F372" t="str">
            <v xml:space="preserve"> </v>
          </cell>
          <cell r="G372">
            <v>100</v>
          </cell>
          <cell r="H372" t="str">
            <v>Mètres</v>
          </cell>
          <cell r="I372" t="str">
            <v>FIL STD</v>
          </cell>
          <cell r="J372" t="str">
            <v>100</v>
          </cell>
          <cell r="K372" t="str">
            <v>20</v>
          </cell>
          <cell r="M372" t="str">
            <v>2000</v>
          </cell>
          <cell r="O372">
            <v>14566</v>
          </cell>
          <cell r="P372" t="str">
            <v>3447640145666</v>
          </cell>
        </row>
        <row r="373">
          <cell r="O373">
            <v>0</v>
          </cell>
          <cell r="P373">
            <v>0</v>
          </cell>
        </row>
        <row r="374">
          <cell r="C374">
            <v>7178</v>
          </cell>
          <cell r="D374" t="str">
            <v>JANOFIL 20G Filalarm Rouge 1P09 Avec Ecran</v>
          </cell>
          <cell r="E374">
            <v>204</v>
          </cell>
          <cell r="F374" t="str">
            <v>MTO</v>
          </cell>
          <cell r="G374">
            <v>100</v>
          </cell>
          <cell r="H374" t="str">
            <v>METRES</v>
          </cell>
          <cell r="I374" t="str">
            <v>FIL SPE</v>
          </cell>
          <cell r="J374" t="str">
            <v>100</v>
          </cell>
          <cell r="K374" t="str">
            <v>1</v>
          </cell>
          <cell r="M374" t="str">
            <v>UNITE</v>
          </cell>
          <cell r="O374">
            <v>7178</v>
          </cell>
          <cell r="P374" t="str">
            <v>3447640071781</v>
          </cell>
        </row>
        <row r="375">
          <cell r="C375">
            <v>5796</v>
          </cell>
          <cell r="D375" t="str">
            <v>JANOFIL 20G Filalarm Rouge 1P09 Sans Ecran</v>
          </cell>
          <cell r="E375">
            <v>176</v>
          </cell>
          <cell r="F375" t="str">
            <v>MTO</v>
          </cell>
          <cell r="G375">
            <v>100</v>
          </cell>
          <cell r="H375" t="str">
            <v>METRES</v>
          </cell>
          <cell r="I375" t="str">
            <v>FIL SPE</v>
          </cell>
          <cell r="J375" t="str">
            <v>100</v>
          </cell>
          <cell r="K375" t="str">
            <v>1</v>
          </cell>
          <cell r="M375" t="str">
            <v>UNITE</v>
          </cell>
          <cell r="O375">
            <v>5796</v>
          </cell>
          <cell r="P375" t="str">
            <v>3447640057969</v>
          </cell>
        </row>
        <row r="376">
          <cell r="O376">
            <v>0</v>
          </cell>
          <cell r="P376">
            <v>0</v>
          </cell>
        </row>
        <row r="377">
          <cell r="C377">
            <v>2413</v>
          </cell>
          <cell r="D377" t="str">
            <v>JANOFIL 20G TELEREPORT N/A 100M</v>
          </cell>
          <cell r="E377">
            <v>184</v>
          </cell>
          <cell r="F377" t="str">
            <v>C</v>
          </cell>
          <cell r="G377">
            <v>100</v>
          </cell>
          <cell r="H377" t="str">
            <v>METRES</v>
          </cell>
          <cell r="I377" t="str">
            <v>FIL STD</v>
          </cell>
          <cell r="J377" t="str">
            <v>100</v>
          </cell>
          <cell r="K377" t="str">
            <v>20</v>
          </cell>
          <cell r="M377" t="str">
            <v>2000</v>
          </cell>
          <cell r="O377">
            <v>2413</v>
          </cell>
          <cell r="P377" t="str">
            <v>3447640024138</v>
          </cell>
        </row>
        <row r="378">
          <cell r="O378">
            <v>0</v>
          </cell>
          <cell r="P378">
            <v>0</v>
          </cell>
        </row>
        <row r="379">
          <cell r="C379">
            <v>2897</v>
          </cell>
          <cell r="D379" t="str">
            <v>JANOFIL 20G LY6ST AWG 24 1P 100M</v>
          </cell>
          <cell r="E379">
            <v>149</v>
          </cell>
          <cell r="F379" t="str">
            <v>MTO</v>
          </cell>
          <cell r="G379">
            <v>100</v>
          </cell>
          <cell r="H379" t="str">
            <v>METRES</v>
          </cell>
          <cell r="I379" t="str">
            <v>FIL SPE</v>
          </cell>
          <cell r="J379" t="str">
            <v>100</v>
          </cell>
          <cell r="K379" t="str">
            <v>1</v>
          </cell>
          <cell r="M379" t="str">
            <v>UNITE</v>
          </cell>
          <cell r="O379">
            <v>2897</v>
          </cell>
          <cell r="P379" t="str">
            <v>3447640028976</v>
          </cell>
        </row>
        <row r="380">
          <cell r="C380">
            <v>2463</v>
          </cell>
          <cell r="D380" t="str">
            <v>JANOFIL 20G LY6ST AWG 24 2P 100M</v>
          </cell>
          <cell r="E380">
            <v>160</v>
          </cell>
          <cell r="F380" t="str">
            <v>MTO</v>
          </cell>
          <cell r="G380">
            <v>100</v>
          </cell>
          <cell r="H380" t="str">
            <v>METRES</v>
          </cell>
          <cell r="I380" t="str">
            <v>FIL SPE</v>
          </cell>
          <cell r="J380" t="str">
            <v>100</v>
          </cell>
          <cell r="K380" t="str">
            <v>1</v>
          </cell>
          <cell r="M380" t="str">
            <v>UNITE</v>
          </cell>
          <cell r="O380">
            <v>2463</v>
          </cell>
          <cell r="P380" t="str">
            <v>3447640024633</v>
          </cell>
        </row>
        <row r="381">
          <cell r="C381">
            <v>2570</v>
          </cell>
          <cell r="D381" t="str">
            <v>JANOFIL 20G LY6ST AWG 24 3P 100M</v>
          </cell>
          <cell r="E381">
            <v>173</v>
          </cell>
          <cell r="F381" t="str">
            <v>MTO</v>
          </cell>
          <cell r="G381">
            <v>100</v>
          </cell>
          <cell r="H381" t="str">
            <v>METRES</v>
          </cell>
          <cell r="I381" t="str">
            <v>FIL SPE</v>
          </cell>
          <cell r="J381" t="str">
            <v>100</v>
          </cell>
          <cell r="K381" t="str">
            <v>1</v>
          </cell>
          <cell r="M381" t="str">
            <v>UNITE</v>
          </cell>
          <cell r="O381">
            <v>2570</v>
          </cell>
          <cell r="P381" t="str">
            <v>3447640025708</v>
          </cell>
        </row>
        <row r="382">
          <cell r="C382">
            <v>3259</v>
          </cell>
          <cell r="D382" t="str">
            <v>JANOFIL 20G LY6ST AWG 24 5P 100M</v>
          </cell>
          <cell r="E382">
            <v>221</v>
          </cell>
          <cell r="F382" t="str">
            <v>MTO</v>
          </cell>
          <cell r="G382">
            <v>100</v>
          </cell>
          <cell r="H382" t="str">
            <v>METRES</v>
          </cell>
          <cell r="I382" t="str">
            <v>FIL SPE</v>
          </cell>
          <cell r="J382" t="str">
            <v>100</v>
          </cell>
          <cell r="K382" t="str">
            <v>1</v>
          </cell>
          <cell r="M382" t="str">
            <v>UNITE</v>
          </cell>
          <cell r="O382">
            <v>3259</v>
          </cell>
          <cell r="P382" t="str">
            <v>3447640032591</v>
          </cell>
        </row>
        <row r="383">
          <cell r="K383" t="str">
            <v>1</v>
          </cell>
          <cell r="M383" t="str">
            <v>UNITE</v>
          </cell>
          <cell r="O383">
            <v>0</v>
          </cell>
          <cell r="P383">
            <v>0</v>
          </cell>
        </row>
        <row r="384">
          <cell r="C384">
            <v>6550</v>
          </cell>
          <cell r="D384" t="str">
            <v>JANOFIL 20V LY9ST AWG 20 1P 100M</v>
          </cell>
          <cell r="E384">
            <v>181</v>
          </cell>
          <cell r="F384" t="str">
            <v>MTO</v>
          </cell>
          <cell r="G384">
            <v>100</v>
          </cell>
          <cell r="H384" t="str">
            <v>METRES</v>
          </cell>
          <cell r="I384" t="str">
            <v>FIL SPE</v>
          </cell>
          <cell r="J384" t="str">
            <v>100</v>
          </cell>
          <cell r="K384" t="str">
            <v>1</v>
          </cell>
          <cell r="M384" t="str">
            <v>UNITE</v>
          </cell>
          <cell r="O384">
            <v>6550</v>
          </cell>
          <cell r="P384" t="str">
            <v>3447640065506</v>
          </cell>
        </row>
        <row r="385">
          <cell r="C385">
            <v>2871</v>
          </cell>
          <cell r="D385" t="str">
            <v>JANOFIL 20V LY9ST AWG 20 2P 100M</v>
          </cell>
          <cell r="E385">
            <v>230</v>
          </cell>
          <cell r="F385" t="str">
            <v>MTO</v>
          </cell>
          <cell r="G385">
            <v>100</v>
          </cell>
          <cell r="H385" t="str">
            <v>METRES</v>
          </cell>
          <cell r="I385" t="str">
            <v>FIL SPE</v>
          </cell>
          <cell r="J385" t="str">
            <v>100</v>
          </cell>
          <cell r="K385" t="str">
            <v>1</v>
          </cell>
          <cell r="M385" t="str">
            <v>UNITE</v>
          </cell>
          <cell r="O385">
            <v>2871</v>
          </cell>
          <cell r="P385" t="str">
            <v>3447640028716</v>
          </cell>
        </row>
        <row r="386">
          <cell r="C386">
            <v>101371</v>
          </cell>
          <cell r="D386" t="str">
            <v>JANOFIL 20V LY9ST AWG 20 3P 100M</v>
          </cell>
          <cell r="E386">
            <v>285</v>
          </cell>
          <cell r="F386" t="str">
            <v>MTO</v>
          </cell>
          <cell r="G386">
            <v>100</v>
          </cell>
          <cell r="H386" t="str">
            <v>METRES</v>
          </cell>
          <cell r="I386" t="str">
            <v>FIL SPE</v>
          </cell>
          <cell r="J386" t="str">
            <v>100</v>
          </cell>
          <cell r="K386" t="str">
            <v>1</v>
          </cell>
          <cell r="M386" t="str">
            <v>UNITE</v>
          </cell>
          <cell r="O386">
            <v>101371</v>
          </cell>
          <cell r="P386" t="str">
            <v>3447641013711</v>
          </cell>
        </row>
        <row r="387">
          <cell r="C387">
            <v>4447</v>
          </cell>
          <cell r="D387" t="str">
            <v>JANOFIL 20V LY9ST AWG 20 5P 100M</v>
          </cell>
          <cell r="E387">
            <v>362</v>
          </cell>
          <cell r="F387" t="str">
            <v>MTO</v>
          </cell>
          <cell r="G387">
            <v>100</v>
          </cell>
          <cell r="H387" t="str">
            <v>METRES</v>
          </cell>
          <cell r="I387" t="str">
            <v>FIL SPE</v>
          </cell>
          <cell r="J387" t="str">
            <v>100</v>
          </cell>
          <cell r="K387" t="str">
            <v>1</v>
          </cell>
          <cell r="M387" t="str">
            <v>UNITE</v>
          </cell>
          <cell r="O387">
            <v>4447</v>
          </cell>
          <cell r="P387" t="str">
            <v>3447640044471</v>
          </cell>
        </row>
        <row r="388">
          <cell r="K388" t="str">
            <v>1</v>
          </cell>
          <cell r="M388" t="str">
            <v>UNITE</v>
          </cell>
          <cell r="O388">
            <v>0</v>
          </cell>
          <cell r="P388">
            <v>0</v>
          </cell>
        </row>
        <row r="389">
          <cell r="C389">
            <v>5493</v>
          </cell>
          <cell r="D389" t="str">
            <v>JANOFIL 20G CR1C1 2x1,5 SH  anti feu 100M</v>
          </cell>
          <cell r="E389">
            <v>400</v>
          </cell>
          <cell r="F389" t="str">
            <v>MTO</v>
          </cell>
          <cell r="G389">
            <v>100</v>
          </cell>
          <cell r="H389" t="str">
            <v>METRES</v>
          </cell>
          <cell r="I389" t="str">
            <v>FIL SPE</v>
          </cell>
          <cell r="J389" t="str">
            <v>100</v>
          </cell>
          <cell r="K389" t="str">
            <v>1</v>
          </cell>
          <cell r="M389" t="str">
            <v>UNITE</v>
          </cell>
          <cell r="O389">
            <v>5493</v>
          </cell>
          <cell r="P389" t="str">
            <v>3447640054937</v>
          </cell>
        </row>
        <row r="390">
          <cell r="C390">
            <v>5613</v>
          </cell>
          <cell r="D390" t="str">
            <v>JANOFIL 20G CR1C1 3x1,5 SH  anti feu 100M</v>
          </cell>
          <cell r="E390">
            <v>536</v>
          </cell>
          <cell r="F390" t="str">
            <v>MTO</v>
          </cell>
          <cell r="G390">
            <v>100</v>
          </cell>
          <cell r="H390" t="str">
            <v>METRES</v>
          </cell>
          <cell r="I390" t="str">
            <v>FIL SPE</v>
          </cell>
          <cell r="J390" t="str">
            <v>100</v>
          </cell>
          <cell r="K390" t="str">
            <v>1</v>
          </cell>
          <cell r="M390" t="str">
            <v>UNITE</v>
          </cell>
          <cell r="O390">
            <v>5613</v>
          </cell>
          <cell r="P390" t="str">
            <v>3447640056139</v>
          </cell>
        </row>
        <row r="391">
          <cell r="O391">
            <v>0</v>
          </cell>
          <cell r="P391">
            <v>0</v>
          </cell>
        </row>
        <row r="392">
          <cell r="C392">
            <v>6544</v>
          </cell>
          <cell r="D392" t="str">
            <v>JANO' DOM ROUGE D32 3G1,5  R2V 25M</v>
          </cell>
          <cell r="E392">
            <v>330</v>
          </cell>
          <cell r="F392" t="str">
            <v>MTO</v>
          </cell>
          <cell r="G392">
            <v>100</v>
          </cell>
          <cell r="H392" t="str">
            <v>METRES</v>
          </cell>
          <cell r="I392" t="str">
            <v>DOM R</v>
          </cell>
          <cell r="J392" t="str">
            <v>25</v>
          </cell>
          <cell r="K392" t="str">
            <v>1</v>
          </cell>
          <cell r="M392" t="str">
            <v>UNITE</v>
          </cell>
          <cell r="O392">
            <v>6544</v>
          </cell>
          <cell r="P392" t="str">
            <v>3447640065445</v>
          </cell>
        </row>
        <row r="393">
          <cell r="C393">
            <v>6545</v>
          </cell>
          <cell r="D393" t="str">
            <v>JANO' DOM ROUGE D32 3G1,5 R2V 50M</v>
          </cell>
          <cell r="E393">
            <v>330</v>
          </cell>
          <cell r="F393" t="str">
            <v>MTO</v>
          </cell>
          <cell r="G393">
            <v>100</v>
          </cell>
          <cell r="H393" t="str">
            <v>METRES</v>
          </cell>
          <cell r="I393" t="str">
            <v>DOM R</v>
          </cell>
          <cell r="J393" t="str">
            <v>50</v>
          </cell>
          <cell r="K393" t="str">
            <v>1</v>
          </cell>
          <cell r="M393" t="str">
            <v>UNITE</v>
          </cell>
          <cell r="O393">
            <v>6545</v>
          </cell>
          <cell r="P393" t="str">
            <v>3447640065452</v>
          </cell>
        </row>
        <row r="394">
          <cell r="C394">
            <v>6581</v>
          </cell>
          <cell r="D394" t="str">
            <v>JANO' DOM ROUGE D32 5G1,5 R2V 25M</v>
          </cell>
          <cell r="E394">
            <v>435</v>
          </cell>
          <cell r="F394" t="str">
            <v>MTO</v>
          </cell>
          <cell r="G394">
            <v>100</v>
          </cell>
          <cell r="H394" t="str">
            <v>METRES</v>
          </cell>
          <cell r="I394" t="str">
            <v>DOM R</v>
          </cell>
          <cell r="J394" t="str">
            <v>25</v>
          </cell>
          <cell r="K394" t="str">
            <v>1</v>
          </cell>
          <cell r="M394" t="str">
            <v>UNITE</v>
          </cell>
          <cell r="O394">
            <v>6581</v>
          </cell>
          <cell r="P394" t="str">
            <v>3447640065810</v>
          </cell>
        </row>
        <row r="395">
          <cell r="C395">
            <v>6582</v>
          </cell>
          <cell r="D395" t="str">
            <v>JANO' DOM ROUGE D32 5G1,5 R2V 50M</v>
          </cell>
          <cell r="E395">
            <v>435</v>
          </cell>
          <cell r="F395" t="str">
            <v>MTO</v>
          </cell>
          <cell r="G395">
            <v>100</v>
          </cell>
          <cell r="H395" t="str">
            <v>METRES</v>
          </cell>
          <cell r="I395" t="str">
            <v>DOM R</v>
          </cell>
          <cell r="J395" t="str">
            <v>50</v>
          </cell>
          <cell r="K395" t="str">
            <v>1</v>
          </cell>
          <cell r="M395" t="str">
            <v>UNITE</v>
          </cell>
          <cell r="O395">
            <v>6582</v>
          </cell>
          <cell r="P395" t="str">
            <v>3447640065827</v>
          </cell>
        </row>
        <row r="396">
          <cell r="C396">
            <v>6546</v>
          </cell>
          <cell r="D396" t="str">
            <v>JANO' DOM ROUGE D32 3G2,5 R2V 25M</v>
          </cell>
          <cell r="E396">
            <v>417</v>
          </cell>
          <cell r="F396" t="str">
            <v>MTO</v>
          </cell>
          <cell r="G396">
            <v>100</v>
          </cell>
          <cell r="H396" t="str">
            <v>METRES</v>
          </cell>
          <cell r="I396" t="str">
            <v>DOM R</v>
          </cell>
          <cell r="J396" t="str">
            <v>25</v>
          </cell>
          <cell r="K396" t="str">
            <v>1</v>
          </cell>
          <cell r="M396" t="str">
            <v>UNITE</v>
          </cell>
          <cell r="O396">
            <v>6546</v>
          </cell>
          <cell r="P396" t="str">
            <v>3447640065469</v>
          </cell>
        </row>
        <row r="397">
          <cell r="C397">
            <v>6547</v>
          </cell>
          <cell r="D397" t="str">
            <v>JANO' DOM ROUGE D32 3G2,5 R2V 50M</v>
          </cell>
          <cell r="E397">
            <v>417</v>
          </cell>
          <cell r="F397" t="str">
            <v>MTO</v>
          </cell>
          <cell r="G397">
            <v>100</v>
          </cell>
          <cell r="H397" t="str">
            <v>METRES</v>
          </cell>
          <cell r="I397" t="str">
            <v>DOM R</v>
          </cell>
          <cell r="J397" t="str">
            <v>50</v>
          </cell>
          <cell r="K397" t="str">
            <v>1</v>
          </cell>
          <cell r="M397" t="str">
            <v>UNITE</v>
          </cell>
          <cell r="O397">
            <v>6547</v>
          </cell>
          <cell r="P397" t="str">
            <v>3447640065476</v>
          </cell>
        </row>
        <row r="398">
          <cell r="C398">
            <v>13334</v>
          </cell>
          <cell r="D398" t="str">
            <v>JANO' DOM ROUGE D32 2G2,5 R2V 50M</v>
          </cell>
          <cell r="E398">
            <v>395</v>
          </cell>
          <cell r="F398" t="str">
            <v>MTO</v>
          </cell>
          <cell r="G398">
            <v>100</v>
          </cell>
          <cell r="H398" t="str">
            <v>METRES</v>
          </cell>
          <cell r="I398" t="str">
            <v>DOM R</v>
          </cell>
          <cell r="J398" t="str">
            <v>50</v>
          </cell>
          <cell r="K398" t="str">
            <v>1</v>
          </cell>
          <cell r="M398" t="str">
            <v>UNITE</v>
          </cell>
          <cell r="O398">
            <v>13334</v>
          </cell>
          <cell r="P398" t="str">
            <v>3447640133342</v>
          </cell>
        </row>
        <row r="399">
          <cell r="C399">
            <v>6580</v>
          </cell>
          <cell r="D399" t="str">
            <v>JANO' DOM ROUGE D32 5G2,5 R2V 25M</v>
          </cell>
          <cell r="E399" t="str">
            <v>Sup</v>
          </cell>
          <cell r="F399" t="str">
            <v>MTO</v>
          </cell>
          <cell r="G399">
            <v>100</v>
          </cell>
          <cell r="H399" t="str">
            <v>METRES</v>
          </cell>
          <cell r="I399" t="str">
            <v>DOM R</v>
          </cell>
          <cell r="J399" t="str">
            <v>25</v>
          </cell>
          <cell r="K399" t="str">
            <v>1</v>
          </cell>
          <cell r="M399" t="str">
            <v>UNITE</v>
          </cell>
          <cell r="O399">
            <v>6580</v>
          </cell>
          <cell r="P399" t="str">
            <v>3447640065803</v>
          </cell>
        </row>
        <row r="400">
          <cell r="C400">
            <v>6584</v>
          </cell>
          <cell r="D400" t="str">
            <v>JANO' DOM ROUGE D32 5G2,5 R2V 50M</v>
          </cell>
          <cell r="E400" t="str">
            <v>Sup</v>
          </cell>
          <cell r="F400" t="str">
            <v>MTO</v>
          </cell>
          <cell r="G400">
            <v>100</v>
          </cell>
          <cell r="H400" t="str">
            <v>METRES</v>
          </cell>
          <cell r="I400" t="str">
            <v>DOM R</v>
          </cell>
          <cell r="J400" t="str">
            <v>50</v>
          </cell>
          <cell r="K400" t="str">
            <v>1</v>
          </cell>
          <cell r="M400" t="str">
            <v>UNITE</v>
          </cell>
          <cell r="O400">
            <v>6584</v>
          </cell>
          <cell r="P400" t="str">
            <v>3447640065841</v>
          </cell>
        </row>
        <row r="401">
          <cell r="C401">
            <v>7432</v>
          </cell>
          <cell r="D401" t="str">
            <v>JANO' DOM ROUGE D32 2x6 R2V 50M</v>
          </cell>
          <cell r="E401">
            <v>714</v>
          </cell>
          <cell r="F401" t="str">
            <v>MTO</v>
          </cell>
          <cell r="G401">
            <v>100</v>
          </cell>
          <cell r="H401" t="str">
            <v>METRES</v>
          </cell>
          <cell r="I401" t="str">
            <v>DOM R</v>
          </cell>
          <cell r="J401" t="str">
            <v>50</v>
          </cell>
          <cell r="K401" t="str">
            <v>1</v>
          </cell>
          <cell r="M401" t="str">
            <v>UNITE</v>
          </cell>
          <cell r="O401">
            <v>7432</v>
          </cell>
          <cell r="P401" t="str">
            <v>3447640074324</v>
          </cell>
        </row>
        <row r="402">
          <cell r="C402">
            <v>7400</v>
          </cell>
          <cell r="D402" t="str">
            <v>JANO' DOM ROUGE D32 2x10 R2V 50M</v>
          </cell>
          <cell r="E402" t="str">
            <v>Nous consulter</v>
          </cell>
          <cell r="F402" t="str">
            <v>MTO</v>
          </cell>
          <cell r="G402">
            <v>100</v>
          </cell>
          <cell r="H402" t="str">
            <v>METRES</v>
          </cell>
          <cell r="I402" t="str">
            <v>DOM R</v>
          </cell>
          <cell r="J402" t="str">
            <v>50</v>
          </cell>
          <cell r="K402" t="str">
            <v>1</v>
          </cell>
          <cell r="M402" t="str">
            <v>UNITE</v>
          </cell>
          <cell r="O402">
            <v>7400</v>
          </cell>
          <cell r="P402" t="str">
            <v>3447640074003</v>
          </cell>
        </row>
        <row r="403">
          <cell r="O403">
            <v>0</v>
          </cell>
          <cell r="P403">
            <v>0</v>
          </cell>
        </row>
        <row r="404">
          <cell r="C404">
            <v>2127</v>
          </cell>
          <cell r="D404" t="str">
            <v>JANOFLEX 40 ROUGE 25M EN</v>
          </cell>
          <cell r="E404">
            <v>125.4</v>
          </cell>
          <cell r="F404" t="str">
            <v>A</v>
          </cell>
          <cell r="G404">
            <v>100</v>
          </cell>
          <cell r="H404" t="str">
            <v>METRES</v>
          </cell>
          <cell r="I404" t="str">
            <v>FLEX STD</v>
          </cell>
          <cell r="J404" t="str">
            <v>25</v>
          </cell>
          <cell r="K404">
            <v>42</v>
          </cell>
          <cell r="M404" t="str">
            <v>1050</v>
          </cell>
          <cell r="N404" t="str">
            <v>1600x2300</v>
          </cell>
          <cell r="O404">
            <v>2127</v>
          </cell>
          <cell r="P404" t="str">
            <v>3447640021274</v>
          </cell>
        </row>
        <row r="405">
          <cell r="C405">
            <v>2128</v>
          </cell>
          <cell r="D405" t="str">
            <v>JANOFLEX 40 ROUGE 50M EN</v>
          </cell>
          <cell r="E405">
            <v>125.4</v>
          </cell>
          <cell r="F405" t="str">
            <v>A</v>
          </cell>
          <cell r="G405">
            <v>100</v>
          </cell>
          <cell r="H405" t="str">
            <v>METRES</v>
          </cell>
          <cell r="I405" t="str">
            <v>FLEX STD</v>
          </cell>
          <cell r="J405" t="str">
            <v>50</v>
          </cell>
          <cell r="K405">
            <v>30</v>
          </cell>
          <cell r="M405" t="str">
            <v>1500</v>
          </cell>
          <cell r="N405" t="str">
            <v>1600x2300</v>
          </cell>
          <cell r="O405">
            <v>2128</v>
          </cell>
          <cell r="P405" t="str">
            <v>3447640021281</v>
          </cell>
        </row>
        <row r="406">
          <cell r="C406">
            <v>2245</v>
          </cell>
          <cell r="D406" t="str">
            <v>JANOFLEX 40 VERT 25M EN</v>
          </cell>
          <cell r="E406">
            <v>125.4</v>
          </cell>
          <cell r="F406" t="str">
            <v>A</v>
          </cell>
          <cell r="G406">
            <v>100</v>
          </cell>
          <cell r="H406" t="str">
            <v>METRES</v>
          </cell>
          <cell r="I406" t="str">
            <v>FLEX STD</v>
          </cell>
          <cell r="J406" t="str">
            <v>25</v>
          </cell>
          <cell r="K406">
            <v>42</v>
          </cell>
          <cell r="M406" t="str">
            <v>1050</v>
          </cell>
          <cell r="N406" t="str">
            <v>1600x2300</v>
          </cell>
          <cell r="O406">
            <v>2245</v>
          </cell>
          <cell r="P406" t="str">
            <v>3447640022455</v>
          </cell>
        </row>
        <row r="407">
          <cell r="C407">
            <v>2246</v>
          </cell>
          <cell r="D407" t="str">
            <v>JANOFLEX 40 VERT 50M EN</v>
          </cell>
          <cell r="E407">
            <v>125.4</v>
          </cell>
          <cell r="F407" t="str">
            <v>B</v>
          </cell>
          <cell r="G407">
            <v>100</v>
          </cell>
          <cell r="H407" t="str">
            <v>METRES</v>
          </cell>
          <cell r="I407" t="str">
            <v>FLEX STD</v>
          </cell>
          <cell r="J407" t="str">
            <v>50</v>
          </cell>
          <cell r="K407">
            <v>30</v>
          </cell>
          <cell r="M407" t="str">
            <v>1500</v>
          </cell>
          <cell r="N407" t="str">
            <v>1600x2300</v>
          </cell>
          <cell r="O407">
            <v>2246</v>
          </cell>
          <cell r="P407" t="str">
            <v>3447640022462</v>
          </cell>
        </row>
        <row r="408">
          <cell r="C408">
            <v>2236</v>
          </cell>
          <cell r="D408" t="str">
            <v>JANOFLEX 40 BLEU 25M EN</v>
          </cell>
          <cell r="E408">
            <v>125.4</v>
          </cell>
          <cell r="F408" t="str">
            <v>B</v>
          </cell>
          <cell r="G408">
            <v>100</v>
          </cell>
          <cell r="H408" t="str">
            <v>METRES</v>
          </cell>
          <cell r="I408" t="str">
            <v xml:space="preserve">FLEX SPE  </v>
          </cell>
          <cell r="J408" t="str">
            <v>25</v>
          </cell>
          <cell r="K408">
            <v>42</v>
          </cell>
          <cell r="M408" t="str">
            <v>1050</v>
          </cell>
          <cell r="N408" t="str">
            <v>1600x2300</v>
          </cell>
          <cell r="O408">
            <v>2236</v>
          </cell>
          <cell r="P408" t="str">
            <v>3447640022363</v>
          </cell>
        </row>
        <row r="409">
          <cell r="C409">
            <v>2237</v>
          </cell>
          <cell r="D409" t="str">
            <v>JANOFLEX 40 BLEU 50M EN</v>
          </cell>
          <cell r="E409">
            <v>125.4</v>
          </cell>
          <cell r="F409" t="str">
            <v>B</v>
          </cell>
          <cell r="G409">
            <v>100</v>
          </cell>
          <cell r="H409" t="str">
            <v>METRES</v>
          </cell>
          <cell r="I409" t="str">
            <v xml:space="preserve">FLEX SPE  </v>
          </cell>
          <cell r="J409" t="str">
            <v>50</v>
          </cell>
          <cell r="K409">
            <v>30</v>
          </cell>
          <cell r="M409" t="str">
            <v>1500</v>
          </cell>
          <cell r="N409" t="str">
            <v>1600x2300</v>
          </cell>
          <cell r="O409">
            <v>2237</v>
          </cell>
          <cell r="P409" t="str">
            <v>3447640022370</v>
          </cell>
        </row>
        <row r="410">
          <cell r="C410">
            <v>2233</v>
          </cell>
          <cell r="D410" t="str">
            <v>JANOFLEX 40 BLANC 25M EN</v>
          </cell>
          <cell r="E410">
            <v>131.67000000000002</v>
          </cell>
          <cell r="F410" t="str">
            <v>C</v>
          </cell>
          <cell r="G410">
            <v>100</v>
          </cell>
          <cell r="H410" t="str">
            <v>METRES</v>
          </cell>
          <cell r="I410" t="str">
            <v xml:space="preserve">FLEX SPE  </v>
          </cell>
          <cell r="J410" t="str">
            <v>25</v>
          </cell>
          <cell r="K410">
            <v>42</v>
          </cell>
          <cell r="M410" t="str">
            <v>1050</v>
          </cell>
          <cell r="N410" t="str">
            <v>1600x2300</v>
          </cell>
          <cell r="O410">
            <v>2233</v>
          </cell>
          <cell r="P410" t="str">
            <v>3447640022332</v>
          </cell>
        </row>
        <row r="411">
          <cell r="C411">
            <v>2234</v>
          </cell>
          <cell r="D411" t="str">
            <v>JANOFLEX 40 BLANC 50M EN</v>
          </cell>
          <cell r="E411">
            <v>131.67000000000002</v>
          </cell>
          <cell r="F411" t="str">
            <v>M</v>
          </cell>
          <cell r="G411">
            <v>100</v>
          </cell>
          <cell r="H411" t="str">
            <v>METRES</v>
          </cell>
          <cell r="I411" t="str">
            <v xml:space="preserve">FLEX SPE  </v>
          </cell>
          <cell r="J411" t="str">
            <v>50</v>
          </cell>
          <cell r="K411">
            <v>30</v>
          </cell>
          <cell r="M411" t="str">
            <v>1500</v>
          </cell>
          <cell r="N411" t="str">
            <v>1600x2300</v>
          </cell>
          <cell r="O411">
            <v>2234</v>
          </cell>
          <cell r="P411" t="str">
            <v>3447640022349</v>
          </cell>
        </row>
        <row r="412">
          <cell r="O412">
            <v>0</v>
          </cell>
          <cell r="P412">
            <v>0</v>
          </cell>
        </row>
        <row r="413">
          <cell r="C413">
            <v>2069</v>
          </cell>
          <cell r="D413" t="str">
            <v>JANOFLEX 50 ROUGE 25M EN</v>
          </cell>
          <cell r="E413">
            <v>176.3</v>
          </cell>
          <cell r="F413" t="str">
            <v>B</v>
          </cell>
          <cell r="G413">
            <v>100</v>
          </cell>
          <cell r="H413" t="str">
            <v>METRES</v>
          </cell>
          <cell r="I413" t="str">
            <v>FLEX STD</v>
          </cell>
          <cell r="J413" t="str">
            <v>25</v>
          </cell>
          <cell r="K413">
            <v>36</v>
          </cell>
          <cell r="M413" t="str">
            <v>900</v>
          </cell>
          <cell r="N413" t="str">
            <v>1600x2300</v>
          </cell>
          <cell r="O413">
            <v>2069</v>
          </cell>
          <cell r="P413" t="str">
            <v>3447640020697</v>
          </cell>
        </row>
        <row r="414">
          <cell r="C414">
            <v>2070</v>
          </cell>
          <cell r="D414" t="str">
            <v>JANOFLEX 50 ROUGE 50M EN</v>
          </cell>
          <cell r="E414">
            <v>176.3</v>
          </cell>
          <cell r="F414" t="str">
            <v>B</v>
          </cell>
          <cell r="G414">
            <v>100</v>
          </cell>
          <cell r="H414" t="str">
            <v>METRES</v>
          </cell>
          <cell r="I414" t="str">
            <v>FLEX STD</v>
          </cell>
          <cell r="J414" t="str">
            <v>50</v>
          </cell>
          <cell r="K414">
            <v>18</v>
          </cell>
          <cell r="M414" t="str">
            <v>900</v>
          </cell>
          <cell r="N414" t="str">
            <v>1600x2300</v>
          </cell>
          <cell r="O414">
            <v>2070</v>
          </cell>
          <cell r="P414" t="str">
            <v>3447640020703</v>
          </cell>
        </row>
        <row r="415">
          <cell r="C415">
            <v>2267</v>
          </cell>
          <cell r="D415" t="str">
            <v>JANOFLEX 50 VERT 25M EN</v>
          </cell>
          <cell r="E415">
            <v>176.3</v>
          </cell>
          <cell r="F415" t="str">
            <v>B</v>
          </cell>
          <cell r="G415">
            <v>100</v>
          </cell>
          <cell r="H415" t="str">
            <v>METRES</v>
          </cell>
          <cell r="I415" t="str">
            <v xml:space="preserve">FLEX SPE  </v>
          </cell>
          <cell r="J415" t="str">
            <v>25</v>
          </cell>
          <cell r="K415">
            <v>36</v>
          </cell>
          <cell r="M415" t="str">
            <v>900</v>
          </cell>
          <cell r="N415" t="str">
            <v>1600x2300</v>
          </cell>
          <cell r="O415">
            <v>2267</v>
          </cell>
          <cell r="P415" t="str">
            <v>3447640022677</v>
          </cell>
        </row>
        <row r="416">
          <cell r="C416">
            <v>2268</v>
          </cell>
          <cell r="D416" t="str">
            <v>JANOFLEX 50 VERT 50M EN</v>
          </cell>
          <cell r="E416">
            <v>176.3</v>
          </cell>
          <cell r="F416" t="str">
            <v>B</v>
          </cell>
          <cell r="G416">
            <v>100</v>
          </cell>
          <cell r="H416" t="str">
            <v>METRES</v>
          </cell>
          <cell r="I416" t="str">
            <v xml:space="preserve">FLEX SPE  </v>
          </cell>
          <cell r="J416" t="str">
            <v>50</v>
          </cell>
          <cell r="K416">
            <v>18</v>
          </cell>
          <cell r="M416" t="str">
            <v>900</v>
          </cell>
          <cell r="N416" t="str">
            <v>1600x2300</v>
          </cell>
          <cell r="O416">
            <v>2268</v>
          </cell>
          <cell r="P416" t="str">
            <v>3447640022684</v>
          </cell>
        </row>
        <row r="417">
          <cell r="C417">
            <v>2251</v>
          </cell>
          <cell r="D417" t="str">
            <v>JANOFLEX 50 BLEU 25M EN</v>
          </cell>
          <cell r="E417">
            <v>176.3</v>
          </cell>
          <cell r="F417" t="str">
            <v>B</v>
          </cell>
          <cell r="G417">
            <v>100</v>
          </cell>
          <cell r="H417" t="str">
            <v>METRES</v>
          </cell>
          <cell r="I417" t="str">
            <v xml:space="preserve">FLEX SPE  </v>
          </cell>
          <cell r="J417" t="str">
            <v>25</v>
          </cell>
          <cell r="K417">
            <v>36</v>
          </cell>
          <cell r="M417" t="str">
            <v>900</v>
          </cell>
          <cell r="N417" t="str">
            <v>1600x2300</v>
          </cell>
          <cell r="O417">
            <v>2251</v>
          </cell>
          <cell r="P417" t="str">
            <v>3447640022516</v>
          </cell>
        </row>
        <row r="418">
          <cell r="C418">
            <v>2252</v>
          </cell>
          <cell r="D418" t="str">
            <v>JANOFLEX 50 BLEU 50M EN</v>
          </cell>
          <cell r="E418">
            <v>176.3</v>
          </cell>
          <cell r="F418" t="str">
            <v>B</v>
          </cell>
          <cell r="G418">
            <v>100</v>
          </cell>
          <cell r="H418" t="str">
            <v>METRES</v>
          </cell>
          <cell r="I418" t="str">
            <v xml:space="preserve">FLEX SPE  </v>
          </cell>
          <cell r="J418" t="str">
            <v>50</v>
          </cell>
          <cell r="K418">
            <v>18</v>
          </cell>
          <cell r="M418" t="str">
            <v>900</v>
          </cell>
          <cell r="N418" t="str">
            <v>1600x2300</v>
          </cell>
          <cell r="O418">
            <v>2252</v>
          </cell>
          <cell r="P418" t="str">
            <v>3447640022523</v>
          </cell>
        </row>
        <row r="419">
          <cell r="C419">
            <v>2248</v>
          </cell>
          <cell r="D419" t="str">
            <v>JANOFLEX 50 BLANC 25M EN</v>
          </cell>
          <cell r="E419">
            <v>185.11500000000001</v>
          </cell>
          <cell r="F419" t="str">
            <v>M</v>
          </cell>
          <cell r="G419">
            <v>100</v>
          </cell>
          <cell r="H419" t="str">
            <v>METRES</v>
          </cell>
          <cell r="I419" t="str">
            <v xml:space="preserve">FLEX SPE  </v>
          </cell>
          <cell r="J419" t="str">
            <v>25</v>
          </cell>
          <cell r="K419">
            <v>36</v>
          </cell>
          <cell r="M419" t="str">
            <v>900</v>
          </cell>
          <cell r="N419" t="str">
            <v>1600x2300</v>
          </cell>
          <cell r="O419">
            <v>2248</v>
          </cell>
          <cell r="P419" t="str">
            <v>3447640022486</v>
          </cell>
        </row>
        <row r="420">
          <cell r="C420">
            <v>2249</v>
          </cell>
          <cell r="D420" t="str">
            <v>JANOFLEX 50 BLANC 50M EN</v>
          </cell>
          <cell r="E420">
            <v>185.11500000000001</v>
          </cell>
          <cell r="F420" t="str">
            <v>M</v>
          </cell>
          <cell r="G420">
            <v>100</v>
          </cell>
          <cell r="H420" t="str">
            <v>METRES</v>
          </cell>
          <cell r="I420" t="str">
            <v xml:space="preserve">FLEX SPE  </v>
          </cell>
          <cell r="J420" t="str">
            <v>50</v>
          </cell>
          <cell r="K420">
            <v>18</v>
          </cell>
          <cell r="M420" t="str">
            <v>900</v>
          </cell>
          <cell r="N420" t="str">
            <v>1600x2300</v>
          </cell>
          <cell r="O420">
            <v>2249</v>
          </cell>
          <cell r="P420" t="str">
            <v>3447640022493</v>
          </cell>
        </row>
        <row r="421">
          <cell r="O421">
            <v>0</v>
          </cell>
          <cell r="P421">
            <v>0</v>
          </cell>
        </row>
        <row r="422">
          <cell r="C422">
            <v>7227</v>
          </cell>
          <cell r="D422" t="str">
            <v>QUATTROFLEX 63 NB Rouge C25M EN</v>
          </cell>
          <cell r="E422">
            <v>214.7</v>
          </cell>
          <cell r="F422" t="str">
            <v>A</v>
          </cell>
          <cell r="G422">
            <v>100</v>
          </cell>
          <cell r="H422" t="str">
            <v>METRES</v>
          </cell>
          <cell r="I422" t="str">
            <v>FLEX STD</v>
          </cell>
          <cell r="J422" t="str">
            <v>25</v>
          </cell>
          <cell r="K422">
            <v>24</v>
          </cell>
          <cell r="M422" t="str">
            <v>600</v>
          </cell>
          <cell r="N422" t="str">
            <v>1600x2300</v>
          </cell>
          <cell r="O422">
            <v>7227</v>
          </cell>
          <cell r="P422" t="str">
            <v>3447640072276</v>
          </cell>
        </row>
        <row r="423">
          <cell r="C423">
            <v>7228</v>
          </cell>
          <cell r="D423" t="str">
            <v>QUATTROFLEX 63 NB Rouge C50M EN</v>
          </cell>
          <cell r="E423">
            <v>214.7</v>
          </cell>
          <cell r="F423" t="str">
            <v>A</v>
          </cell>
          <cell r="G423">
            <v>100</v>
          </cell>
          <cell r="H423" t="str">
            <v>METRES</v>
          </cell>
          <cell r="I423" t="str">
            <v>FLEX STD</v>
          </cell>
          <cell r="J423" t="str">
            <v>50</v>
          </cell>
          <cell r="K423" t="str">
            <v>10</v>
          </cell>
          <cell r="L423" t="str">
            <v>500</v>
          </cell>
          <cell r="N423" t="str">
            <v>1100x1200</v>
          </cell>
          <cell r="O423">
            <v>7228</v>
          </cell>
          <cell r="P423" t="str">
            <v>3447640072283</v>
          </cell>
        </row>
        <row r="424">
          <cell r="C424">
            <v>13150</v>
          </cell>
          <cell r="D424" t="str">
            <v>QUATTROFLEX 63 NBV  C50M EN</v>
          </cell>
          <cell r="E424">
            <v>214.7</v>
          </cell>
          <cell r="F424" t="str">
            <v>B</v>
          </cell>
          <cell r="G424">
            <v>100</v>
          </cell>
          <cell r="H424" t="str">
            <v>METRES</v>
          </cell>
          <cell r="I424" t="str">
            <v>FLEX STD</v>
          </cell>
          <cell r="J424" t="str">
            <v>50</v>
          </cell>
          <cell r="K424" t="str">
            <v>10</v>
          </cell>
          <cell r="L424" t="str">
            <v>500</v>
          </cell>
          <cell r="N424" t="str">
            <v>1100x1200</v>
          </cell>
          <cell r="O424">
            <v>13150</v>
          </cell>
          <cell r="P424" t="str">
            <v>3447640131508</v>
          </cell>
        </row>
        <row r="425">
          <cell r="C425">
            <v>13144</v>
          </cell>
          <cell r="D425" t="str">
            <v>QUATTROFLEX 63 NBB C25M EN</v>
          </cell>
          <cell r="E425">
            <v>214.7</v>
          </cell>
          <cell r="F425" t="str">
            <v>C</v>
          </cell>
          <cell r="G425">
            <v>100</v>
          </cell>
          <cell r="H425" t="str">
            <v>METRES</v>
          </cell>
          <cell r="I425" t="str">
            <v>FLEX STD</v>
          </cell>
          <cell r="J425" t="str">
            <v>25</v>
          </cell>
          <cell r="K425">
            <v>24</v>
          </cell>
          <cell r="M425" t="str">
            <v>600</v>
          </cell>
          <cell r="O425">
            <v>13144</v>
          </cell>
          <cell r="P425" t="str">
            <v>3447640131447</v>
          </cell>
        </row>
        <row r="426">
          <cell r="C426">
            <v>13145</v>
          </cell>
          <cell r="D426" t="str">
            <v>QUATTROFLEX 63 NBB C50M EN</v>
          </cell>
          <cell r="E426">
            <v>214.7</v>
          </cell>
          <cell r="F426" t="str">
            <v>B</v>
          </cell>
          <cell r="G426">
            <v>100</v>
          </cell>
          <cell r="H426" t="str">
            <v>METRES</v>
          </cell>
          <cell r="I426" t="str">
            <v>FLEX STD</v>
          </cell>
          <cell r="J426" t="str">
            <v>50</v>
          </cell>
          <cell r="K426" t="str">
            <v>10</v>
          </cell>
          <cell r="L426" t="str">
            <v>500</v>
          </cell>
          <cell r="O426">
            <v>13145</v>
          </cell>
          <cell r="P426" t="str">
            <v>3447640131454</v>
          </cell>
        </row>
        <row r="427">
          <cell r="C427">
            <v>7628</v>
          </cell>
          <cell r="D427" t="str">
            <v>QUATTROFLEX 63 NBBC C50M EN</v>
          </cell>
          <cell r="E427">
            <v>214.7</v>
          </cell>
          <cell r="F427" t="str">
            <v>C</v>
          </cell>
          <cell r="G427">
            <v>100</v>
          </cell>
          <cell r="H427" t="str">
            <v>METRES</v>
          </cell>
          <cell r="I427" t="str">
            <v>FLEX STD</v>
          </cell>
          <cell r="J427" t="str">
            <v>50</v>
          </cell>
          <cell r="K427" t="str">
            <v>10</v>
          </cell>
          <cell r="L427" t="str">
            <v>500</v>
          </cell>
          <cell r="N427" t="str">
            <v>1100x1200</v>
          </cell>
          <cell r="O427">
            <v>7628</v>
          </cell>
          <cell r="P427" t="str">
            <v>3447640076281</v>
          </cell>
        </row>
        <row r="428">
          <cell r="O428">
            <v>0</v>
          </cell>
          <cell r="P428">
            <v>0</v>
          </cell>
        </row>
        <row r="429">
          <cell r="C429">
            <v>7229</v>
          </cell>
          <cell r="D429" t="str">
            <v>QUATTROFLEX 75 NB Rouge C25M EN</v>
          </cell>
          <cell r="E429">
            <v>292.5</v>
          </cell>
          <cell r="F429" t="str">
            <v>B</v>
          </cell>
          <cell r="G429">
            <v>100</v>
          </cell>
          <cell r="H429" t="str">
            <v>METRES</v>
          </cell>
          <cell r="I429" t="str">
            <v>FLEX STD</v>
          </cell>
          <cell r="J429" t="str">
            <v>25</v>
          </cell>
          <cell r="K429">
            <v>18</v>
          </cell>
          <cell r="M429" t="str">
            <v>450</v>
          </cell>
          <cell r="N429" t="str">
            <v>1600x2300</v>
          </cell>
          <cell r="O429">
            <v>7229</v>
          </cell>
          <cell r="P429" t="str">
            <v>3447640072290</v>
          </cell>
        </row>
        <row r="430">
          <cell r="C430">
            <v>7230</v>
          </cell>
          <cell r="D430" t="str">
            <v>QUATTROFLEX 75 NB Rouge C50M EN</v>
          </cell>
          <cell r="E430">
            <v>292.5</v>
          </cell>
          <cell r="F430" t="str">
            <v>B</v>
          </cell>
          <cell r="G430">
            <v>100</v>
          </cell>
          <cell r="H430" t="str">
            <v>METRES</v>
          </cell>
          <cell r="I430" t="str">
            <v>FLEX STD</v>
          </cell>
          <cell r="J430" t="str">
            <v>50</v>
          </cell>
          <cell r="K430" t="str">
            <v>7</v>
          </cell>
          <cell r="L430" t="str">
            <v>350</v>
          </cell>
          <cell r="N430" t="str">
            <v>1100x1200</v>
          </cell>
          <cell r="O430">
            <v>7230</v>
          </cell>
          <cell r="P430" t="str">
            <v>3447640072306</v>
          </cell>
        </row>
        <row r="431">
          <cell r="C431">
            <v>7458</v>
          </cell>
          <cell r="D431" t="str">
            <v>QUATTROFLEX 75 NBV  50M EN</v>
          </cell>
          <cell r="E431">
            <v>292.5</v>
          </cell>
          <cell r="F431" t="str">
            <v>B</v>
          </cell>
          <cell r="G431">
            <v>100</v>
          </cell>
          <cell r="H431" t="str">
            <v>METRES</v>
          </cell>
          <cell r="I431" t="str">
            <v xml:space="preserve">FLEX SPE  </v>
          </cell>
          <cell r="J431" t="str">
            <v>50</v>
          </cell>
          <cell r="K431" t="str">
            <v>7</v>
          </cell>
          <cell r="L431" t="str">
            <v>350</v>
          </cell>
          <cell r="N431" t="str">
            <v>1100x1200</v>
          </cell>
          <cell r="O431">
            <v>7458</v>
          </cell>
          <cell r="P431" t="str">
            <v>3447640074584</v>
          </cell>
        </row>
        <row r="432">
          <cell r="C432">
            <v>7476</v>
          </cell>
          <cell r="D432" t="str">
            <v>QUATTROFLEX 75 NBB  25M EN</v>
          </cell>
          <cell r="E432">
            <v>292.5</v>
          </cell>
          <cell r="F432" t="str">
            <v>C</v>
          </cell>
          <cell r="G432">
            <v>100</v>
          </cell>
          <cell r="H432" t="str">
            <v>METRES</v>
          </cell>
          <cell r="I432" t="str">
            <v xml:space="preserve">FLEX SPE  </v>
          </cell>
          <cell r="J432" t="str">
            <v>25</v>
          </cell>
          <cell r="K432">
            <v>18</v>
          </cell>
          <cell r="M432" t="str">
            <v>450</v>
          </cell>
          <cell r="N432" t="str">
            <v>1600x2300</v>
          </cell>
          <cell r="O432">
            <v>7476</v>
          </cell>
          <cell r="P432" t="str">
            <v>3447640074768</v>
          </cell>
        </row>
        <row r="433">
          <cell r="C433">
            <v>7477</v>
          </cell>
          <cell r="D433" t="str">
            <v>QUATTROFLEX 75 NBB  50M EN</v>
          </cell>
          <cell r="E433">
            <v>292.5</v>
          </cell>
          <cell r="F433" t="str">
            <v>B</v>
          </cell>
          <cell r="G433">
            <v>100</v>
          </cell>
          <cell r="H433" t="str">
            <v>METRES</v>
          </cell>
          <cell r="I433" t="str">
            <v xml:space="preserve">FLEX SPE  </v>
          </cell>
          <cell r="J433" t="str">
            <v>50</v>
          </cell>
          <cell r="K433" t="str">
            <v>7</v>
          </cell>
          <cell r="L433" t="str">
            <v>350</v>
          </cell>
          <cell r="N433" t="str">
            <v>1100x1200</v>
          </cell>
          <cell r="O433">
            <v>7477</v>
          </cell>
          <cell r="P433" t="str">
            <v>3447640074775</v>
          </cell>
        </row>
        <row r="434">
          <cell r="C434">
            <v>7490</v>
          </cell>
          <cell r="D434" t="str">
            <v>QUATTROFLEX 75 NBBC  50M EN</v>
          </cell>
          <cell r="E434">
            <v>292.5</v>
          </cell>
          <cell r="F434" t="str">
            <v>B</v>
          </cell>
          <cell r="G434">
            <v>100</v>
          </cell>
          <cell r="H434" t="str">
            <v>METRES</v>
          </cell>
          <cell r="I434" t="str">
            <v xml:space="preserve">FLEX SPE  </v>
          </cell>
          <cell r="J434" t="str">
            <v>50</v>
          </cell>
          <cell r="K434" t="str">
            <v>7</v>
          </cell>
          <cell r="L434" t="str">
            <v>350</v>
          </cell>
          <cell r="N434" t="str">
            <v>1100x1200</v>
          </cell>
          <cell r="O434">
            <v>7490</v>
          </cell>
          <cell r="P434" t="str">
            <v>3447640074904</v>
          </cell>
        </row>
        <row r="435">
          <cell r="O435">
            <v>0</v>
          </cell>
          <cell r="P435">
            <v>0</v>
          </cell>
        </row>
        <row r="436">
          <cell r="C436">
            <v>7122</v>
          </cell>
          <cell r="D436" t="str">
            <v>QUATTROFLEX 90 NB Rouge C25M EN</v>
          </cell>
          <cell r="E436">
            <v>334.5</v>
          </cell>
          <cell r="F436" t="str">
            <v>B</v>
          </cell>
          <cell r="G436">
            <v>100</v>
          </cell>
          <cell r="H436" t="str">
            <v>METRES</v>
          </cell>
          <cell r="I436" t="str">
            <v>FLEX STD</v>
          </cell>
          <cell r="J436" t="str">
            <v>25</v>
          </cell>
          <cell r="K436">
            <v>8</v>
          </cell>
          <cell r="L436" t="str">
            <v>200</v>
          </cell>
          <cell r="N436" t="str">
            <v>1100x1200</v>
          </cell>
          <cell r="O436">
            <v>7122</v>
          </cell>
          <cell r="P436" t="str">
            <v>3447640071224</v>
          </cell>
        </row>
        <row r="437">
          <cell r="C437">
            <v>7123</v>
          </cell>
          <cell r="D437" t="str">
            <v>QUATTROFLEX 90 NB Rouge C50M EN</v>
          </cell>
          <cell r="E437">
            <v>334.5</v>
          </cell>
          <cell r="F437" t="str">
            <v>B</v>
          </cell>
          <cell r="G437">
            <v>100</v>
          </cell>
          <cell r="H437" t="str">
            <v>METRES</v>
          </cell>
          <cell r="I437" t="str">
            <v>FLEX STD</v>
          </cell>
          <cell r="J437" t="str">
            <v>50</v>
          </cell>
          <cell r="K437">
            <v>6</v>
          </cell>
          <cell r="L437" t="str">
            <v>300</v>
          </cell>
          <cell r="N437" t="str">
            <v>1100x1200</v>
          </cell>
          <cell r="O437">
            <v>7123</v>
          </cell>
          <cell r="P437" t="str">
            <v>3447640071231</v>
          </cell>
        </row>
        <row r="438">
          <cell r="C438">
            <v>7460</v>
          </cell>
          <cell r="D438" t="str">
            <v>QUATTROFLEX 90 NBV  50M EN</v>
          </cell>
          <cell r="E438">
            <v>334.5</v>
          </cell>
          <cell r="F438" t="str">
            <v>M</v>
          </cell>
          <cell r="G438">
            <v>100</v>
          </cell>
          <cell r="H438" t="str">
            <v>METRES</v>
          </cell>
          <cell r="I438" t="str">
            <v xml:space="preserve">FLEX SPE  </v>
          </cell>
          <cell r="J438" t="str">
            <v>50</v>
          </cell>
          <cell r="K438">
            <v>6</v>
          </cell>
          <cell r="L438" t="str">
            <v>300</v>
          </cell>
          <cell r="N438" t="str">
            <v>1100x1200</v>
          </cell>
          <cell r="O438">
            <v>7460</v>
          </cell>
          <cell r="P438" t="str">
            <v>3447640074607</v>
          </cell>
        </row>
        <row r="439">
          <cell r="C439">
            <v>7478</v>
          </cell>
          <cell r="D439" t="str">
            <v>QUATTROFLEX 90 NBB  25M EN</v>
          </cell>
          <cell r="E439">
            <v>334.5</v>
          </cell>
          <cell r="F439" t="str">
            <v>B</v>
          </cell>
          <cell r="G439">
            <v>100</v>
          </cell>
          <cell r="H439" t="str">
            <v>METRES</v>
          </cell>
          <cell r="I439" t="str">
            <v xml:space="preserve">FLEX SPE  </v>
          </cell>
          <cell r="J439" t="str">
            <v>25</v>
          </cell>
          <cell r="K439">
            <v>8</v>
          </cell>
          <cell r="L439" t="str">
            <v>200</v>
          </cell>
          <cell r="N439" t="str">
            <v>1100x1200</v>
          </cell>
          <cell r="O439">
            <v>7478</v>
          </cell>
          <cell r="P439" t="str">
            <v>3447640074782</v>
          </cell>
        </row>
        <row r="440">
          <cell r="C440">
            <v>7479</v>
          </cell>
          <cell r="D440" t="str">
            <v>QUATTROFLEX 90 NBB  50M EN</v>
          </cell>
          <cell r="E440">
            <v>334.5</v>
          </cell>
          <cell r="F440" t="str">
            <v>B</v>
          </cell>
          <cell r="G440">
            <v>100</v>
          </cell>
          <cell r="H440" t="str">
            <v>METRES</v>
          </cell>
          <cell r="I440" t="str">
            <v xml:space="preserve">FLEX SPE  </v>
          </cell>
          <cell r="J440" t="str">
            <v>50</v>
          </cell>
          <cell r="K440">
            <v>6</v>
          </cell>
          <cell r="L440" t="str">
            <v>300</v>
          </cell>
          <cell r="N440" t="str">
            <v>1100x1200</v>
          </cell>
          <cell r="O440">
            <v>7479</v>
          </cell>
          <cell r="P440" t="str">
            <v>3447640074799</v>
          </cell>
        </row>
        <row r="441">
          <cell r="C441">
            <v>7492</v>
          </cell>
          <cell r="D441" t="str">
            <v>QUATTROFLEX 90 NBBC  50M EN</v>
          </cell>
          <cell r="E441">
            <v>334.5</v>
          </cell>
          <cell r="F441" t="str">
            <v>B</v>
          </cell>
          <cell r="G441">
            <v>100</v>
          </cell>
          <cell r="H441" t="str">
            <v>METRES</v>
          </cell>
          <cell r="I441" t="str">
            <v xml:space="preserve">FLEX SPE  </v>
          </cell>
          <cell r="J441" t="str">
            <v>50</v>
          </cell>
          <cell r="K441">
            <v>6</v>
          </cell>
          <cell r="L441" t="str">
            <v>300</v>
          </cell>
          <cell r="N441" t="str">
            <v>1100x1200</v>
          </cell>
          <cell r="O441">
            <v>7492</v>
          </cell>
          <cell r="P441" t="str">
            <v>3447640074928</v>
          </cell>
        </row>
        <row r="442">
          <cell r="O442">
            <v>0</v>
          </cell>
          <cell r="P442">
            <v>0</v>
          </cell>
        </row>
        <row r="443">
          <cell r="C443">
            <v>7125</v>
          </cell>
          <cell r="D443" t="str">
            <v>QUATTROFLEX 110 NB Rouge C25M EN</v>
          </cell>
          <cell r="E443">
            <v>495.1</v>
          </cell>
          <cell r="F443" t="str">
            <v>B</v>
          </cell>
          <cell r="G443">
            <v>100</v>
          </cell>
          <cell r="H443" t="str">
            <v>METRES</v>
          </cell>
          <cell r="I443" t="str">
            <v>FLEX STD</v>
          </cell>
          <cell r="J443" t="str">
            <v>25</v>
          </cell>
          <cell r="K443">
            <v>6</v>
          </cell>
          <cell r="L443" t="str">
            <v>150</v>
          </cell>
          <cell r="N443" t="str">
            <v>1100x1200</v>
          </cell>
          <cell r="O443">
            <v>7125</v>
          </cell>
          <cell r="P443" t="str">
            <v>3447640071255</v>
          </cell>
        </row>
        <row r="444">
          <cell r="C444">
            <v>7126</v>
          </cell>
          <cell r="D444" t="str">
            <v>QUATTROFLEX 110 NB Rouge C50M EN</v>
          </cell>
          <cell r="E444">
            <v>495.1</v>
          </cell>
          <cell r="F444" t="str">
            <v>B</v>
          </cell>
          <cell r="G444">
            <v>100</v>
          </cell>
          <cell r="H444" t="str">
            <v>METRES</v>
          </cell>
          <cell r="I444" t="str">
            <v>FLEX STD</v>
          </cell>
          <cell r="J444" t="str">
            <v>50</v>
          </cell>
          <cell r="K444" t="str">
            <v>1</v>
          </cell>
          <cell r="L444" t="str">
            <v>200</v>
          </cell>
          <cell r="O444">
            <v>7126</v>
          </cell>
          <cell r="P444" t="str">
            <v>3447640071262</v>
          </cell>
        </row>
        <row r="445">
          <cell r="C445">
            <v>7462</v>
          </cell>
          <cell r="D445" t="str">
            <v>QUATTROFLEX 110 NBV  50M EN</v>
          </cell>
          <cell r="E445">
            <v>495.1</v>
          </cell>
          <cell r="F445" t="str">
            <v>B</v>
          </cell>
          <cell r="G445">
            <v>100</v>
          </cell>
          <cell r="H445" t="str">
            <v>METRES</v>
          </cell>
          <cell r="I445" t="str">
            <v xml:space="preserve">FLEX SPE  </v>
          </cell>
          <cell r="J445" t="str">
            <v>50</v>
          </cell>
          <cell r="K445" t="str">
            <v>1</v>
          </cell>
          <cell r="L445" t="str">
            <v>200</v>
          </cell>
          <cell r="O445">
            <v>7462</v>
          </cell>
          <cell r="P445" t="str">
            <v>3447640074621</v>
          </cell>
        </row>
        <row r="446">
          <cell r="C446">
            <v>7480</v>
          </cell>
          <cell r="D446" t="str">
            <v>QUATTROFLEX 110 NBB  25M EN</v>
          </cell>
          <cell r="E446">
            <v>495.1</v>
          </cell>
          <cell r="F446" t="str">
            <v>B</v>
          </cell>
          <cell r="G446">
            <v>100</v>
          </cell>
          <cell r="H446" t="str">
            <v>METRES</v>
          </cell>
          <cell r="I446" t="str">
            <v xml:space="preserve">FLEX SPE  </v>
          </cell>
          <cell r="J446" t="str">
            <v>25</v>
          </cell>
          <cell r="K446">
            <v>6</v>
          </cell>
          <cell r="L446" t="str">
            <v>150</v>
          </cell>
          <cell r="N446" t="str">
            <v>1100x1200</v>
          </cell>
          <cell r="O446">
            <v>7480</v>
          </cell>
          <cell r="P446" t="str">
            <v>3447640074805</v>
          </cell>
        </row>
        <row r="447">
          <cell r="C447">
            <v>7481</v>
          </cell>
          <cell r="D447" t="str">
            <v>QUATTROFLEX 110 NBB  50M EN</v>
          </cell>
          <cell r="E447">
            <v>495.1</v>
          </cell>
          <cell r="F447" t="str">
            <v>B</v>
          </cell>
          <cell r="G447">
            <v>100</v>
          </cell>
          <cell r="H447" t="str">
            <v>METRES</v>
          </cell>
          <cell r="I447" t="str">
            <v xml:space="preserve">FLEX SPE  </v>
          </cell>
          <cell r="J447" t="str">
            <v>50</v>
          </cell>
          <cell r="K447" t="str">
            <v>1</v>
          </cell>
          <cell r="L447" t="str">
            <v>200</v>
          </cell>
          <cell r="O447">
            <v>7481</v>
          </cell>
          <cell r="P447" t="str">
            <v>3447640074812</v>
          </cell>
        </row>
        <row r="448">
          <cell r="C448">
            <v>7494</v>
          </cell>
          <cell r="D448" t="str">
            <v>QUATTROFLEX 110 NBBC  50M EN</v>
          </cell>
          <cell r="E448">
            <v>495.1</v>
          </cell>
          <cell r="F448" t="str">
            <v>M</v>
          </cell>
          <cell r="G448">
            <v>100</v>
          </cell>
          <cell r="H448" t="str">
            <v>METRES</v>
          </cell>
          <cell r="I448" t="str">
            <v xml:space="preserve">FLEX SPE  </v>
          </cell>
          <cell r="J448" t="str">
            <v>50</v>
          </cell>
          <cell r="K448" t="str">
            <v>1</v>
          </cell>
          <cell r="L448" t="str">
            <v>200</v>
          </cell>
          <cell r="O448">
            <v>7494</v>
          </cell>
          <cell r="P448" t="str">
            <v>3447640074942</v>
          </cell>
        </row>
        <row r="449">
          <cell r="O449">
            <v>0</v>
          </cell>
          <cell r="P449">
            <v>0</v>
          </cell>
        </row>
        <row r="450">
          <cell r="C450">
            <v>7128</v>
          </cell>
          <cell r="D450" t="str">
            <v>QUATTROFLEX 160 NB Rouge C25M EN</v>
          </cell>
          <cell r="E450">
            <v>1137.5999999999999</v>
          </cell>
          <cell r="F450" t="str">
            <v>B</v>
          </cell>
          <cell r="G450">
            <v>100</v>
          </cell>
          <cell r="H450" t="str">
            <v>METRES</v>
          </cell>
          <cell r="I450" t="str">
            <v>FLEX STD</v>
          </cell>
          <cell r="J450" t="str">
            <v>25</v>
          </cell>
          <cell r="K450" t="str">
            <v>1</v>
          </cell>
          <cell r="L450" t="str">
            <v>UNITE</v>
          </cell>
          <cell r="O450">
            <v>7128</v>
          </cell>
          <cell r="P450" t="str">
            <v>3447640071286</v>
          </cell>
        </row>
        <row r="451">
          <cell r="C451">
            <v>7463</v>
          </cell>
          <cell r="D451" t="str">
            <v>QUATTROFLEX 160 NBV  25M EN</v>
          </cell>
          <cell r="E451">
            <v>1137.5999999999999</v>
          </cell>
          <cell r="F451" t="str">
            <v>C</v>
          </cell>
          <cell r="G451">
            <v>100</v>
          </cell>
          <cell r="H451" t="str">
            <v>METRES</v>
          </cell>
          <cell r="I451" t="str">
            <v xml:space="preserve">FLEX SPE  </v>
          </cell>
          <cell r="J451" t="str">
            <v>25</v>
          </cell>
          <cell r="K451" t="str">
            <v>1</v>
          </cell>
          <cell r="L451" t="str">
            <v>UNITE</v>
          </cell>
          <cell r="O451">
            <v>7463</v>
          </cell>
          <cell r="P451" t="str">
            <v>3447640074638</v>
          </cell>
        </row>
        <row r="452">
          <cell r="C452">
            <v>7482</v>
          </cell>
          <cell r="D452" t="str">
            <v>QUATTROFLEX 160 NBB C25M EN           P5</v>
          </cell>
          <cell r="E452">
            <v>1137.5999999999999</v>
          </cell>
          <cell r="F452" t="str">
            <v>B</v>
          </cell>
          <cell r="G452">
            <v>100</v>
          </cell>
          <cell r="H452" t="str">
            <v>METRES</v>
          </cell>
          <cell r="I452" t="str">
            <v xml:space="preserve">FLEX SPE  </v>
          </cell>
          <cell r="J452" t="str">
            <v>25</v>
          </cell>
          <cell r="K452" t="str">
            <v>1</v>
          </cell>
          <cell r="L452" t="str">
            <v>UNITE</v>
          </cell>
          <cell r="O452">
            <v>7482</v>
          </cell>
          <cell r="P452" t="str">
            <v>3447640074829</v>
          </cell>
        </row>
        <row r="453">
          <cell r="O453">
            <v>0</v>
          </cell>
          <cell r="P453">
            <v>0</v>
          </cell>
        </row>
        <row r="454">
          <cell r="C454">
            <v>7124</v>
          </cell>
          <cell r="D454" t="str">
            <v>QUATTRODUR 90 NB Rouge 6M EN</v>
          </cell>
          <cell r="E454">
            <v>411.2</v>
          </cell>
          <cell r="F454" t="str">
            <v>B</v>
          </cell>
          <cell r="G454">
            <v>100</v>
          </cell>
          <cell r="H454" t="str">
            <v>METRES</v>
          </cell>
          <cell r="I454" t="str">
            <v>DUR STD</v>
          </cell>
          <cell r="J454" t="str">
            <v>6</v>
          </cell>
          <cell r="K454">
            <v>126</v>
          </cell>
          <cell r="M454">
            <v>756</v>
          </cell>
          <cell r="O454">
            <v>7124</v>
          </cell>
          <cell r="P454" t="str">
            <v>3447640071248</v>
          </cell>
        </row>
        <row r="455">
          <cell r="C455">
            <v>7471</v>
          </cell>
          <cell r="D455" t="str">
            <v>QUATTRODUR 90 NBV 6M EN</v>
          </cell>
          <cell r="E455">
            <v>411.2</v>
          </cell>
          <cell r="F455" t="str">
            <v>B</v>
          </cell>
          <cell r="G455">
            <v>100</v>
          </cell>
          <cell r="H455" t="str">
            <v>METRES</v>
          </cell>
          <cell r="I455" t="str">
            <v>DUR SPE</v>
          </cell>
          <cell r="J455" t="str">
            <v>6</v>
          </cell>
          <cell r="K455">
            <v>126</v>
          </cell>
          <cell r="M455">
            <v>756</v>
          </cell>
          <cell r="O455">
            <v>7471</v>
          </cell>
          <cell r="P455" t="str">
            <v>3447640074713</v>
          </cell>
        </row>
        <row r="456">
          <cell r="C456">
            <v>7485</v>
          </cell>
          <cell r="D456" t="str">
            <v>QUATTRODUR 90 NBB 6M EN</v>
          </cell>
          <cell r="E456">
            <v>411.2</v>
          </cell>
          <cell r="F456" t="str">
            <v>M</v>
          </cell>
          <cell r="G456">
            <v>100</v>
          </cell>
          <cell r="H456" t="str">
            <v>METRES</v>
          </cell>
          <cell r="I456" t="str">
            <v>DUR SPE</v>
          </cell>
          <cell r="J456" t="str">
            <v>6</v>
          </cell>
          <cell r="K456">
            <v>126</v>
          </cell>
          <cell r="M456">
            <v>756</v>
          </cell>
          <cell r="O456">
            <v>7485</v>
          </cell>
          <cell r="P456" t="str">
            <v>3447640074850</v>
          </cell>
        </row>
        <row r="457">
          <cell r="C457">
            <v>7496</v>
          </cell>
          <cell r="D457" t="str">
            <v>QUATTRODUR 90 NBBC 6M EN</v>
          </cell>
          <cell r="E457">
            <v>411.2</v>
          </cell>
          <cell r="F457" t="str">
            <v>M</v>
          </cell>
          <cell r="G457">
            <v>100</v>
          </cell>
          <cell r="H457" t="str">
            <v>METRES</v>
          </cell>
          <cell r="I457" t="str">
            <v>DUR SPE</v>
          </cell>
          <cell r="J457" t="str">
            <v>6</v>
          </cell>
          <cell r="K457">
            <v>126</v>
          </cell>
          <cell r="M457">
            <v>756</v>
          </cell>
          <cell r="O457">
            <v>7496</v>
          </cell>
          <cell r="P457" t="str">
            <v>3447640074966</v>
          </cell>
        </row>
        <row r="458">
          <cell r="O458">
            <v>0</v>
          </cell>
          <cell r="P458">
            <v>0</v>
          </cell>
        </row>
        <row r="459">
          <cell r="C459">
            <v>7127</v>
          </cell>
          <cell r="D459" t="str">
            <v>QUATTRODUR 110 NB Rouge 6M EN</v>
          </cell>
          <cell r="E459">
            <v>492.5</v>
          </cell>
          <cell r="F459" t="str">
            <v>A</v>
          </cell>
          <cell r="G459">
            <v>100</v>
          </cell>
          <cell r="H459" t="str">
            <v>METRES</v>
          </cell>
          <cell r="I459" t="str">
            <v>DUR STD</v>
          </cell>
          <cell r="J459" t="str">
            <v>6</v>
          </cell>
          <cell r="K459">
            <v>85</v>
          </cell>
          <cell r="M459" t="str">
            <v>510</v>
          </cell>
          <cell r="O459">
            <v>7127</v>
          </cell>
          <cell r="P459" t="str">
            <v>3447640071279</v>
          </cell>
        </row>
        <row r="460">
          <cell r="C460">
            <v>7472</v>
          </cell>
          <cell r="D460" t="str">
            <v>QUATTRODUR 110 NBV 6M EN</v>
          </cell>
          <cell r="E460">
            <v>492.5</v>
          </cell>
          <cell r="F460" t="str">
            <v>M</v>
          </cell>
          <cell r="G460">
            <v>100</v>
          </cell>
          <cell r="H460" t="str">
            <v>METRES</v>
          </cell>
          <cell r="I460" t="str">
            <v>DUR SPE</v>
          </cell>
          <cell r="J460" t="str">
            <v>6</v>
          </cell>
          <cell r="K460">
            <v>85</v>
          </cell>
          <cell r="M460" t="str">
            <v>510</v>
          </cell>
          <cell r="O460">
            <v>7472</v>
          </cell>
          <cell r="P460" t="str">
            <v>3447640074720</v>
          </cell>
        </row>
        <row r="461">
          <cell r="C461">
            <v>7486</v>
          </cell>
          <cell r="D461" t="str">
            <v>QUATTRODUR 110 NBB 6M EN</v>
          </cell>
          <cell r="E461">
            <v>492.5</v>
          </cell>
          <cell r="F461" t="str">
            <v>B</v>
          </cell>
          <cell r="G461">
            <v>100</v>
          </cell>
          <cell r="H461" t="str">
            <v>METRES</v>
          </cell>
          <cell r="I461" t="str">
            <v>DUR SPE</v>
          </cell>
          <cell r="J461" t="str">
            <v>6</v>
          </cell>
          <cell r="K461">
            <v>85</v>
          </cell>
          <cell r="M461" t="str">
            <v>510</v>
          </cell>
          <cell r="O461">
            <v>7486</v>
          </cell>
          <cell r="P461" t="str">
            <v>3447640074867</v>
          </cell>
        </row>
        <row r="462">
          <cell r="C462">
            <v>7497</v>
          </cell>
          <cell r="D462" t="str">
            <v>QUATTRODUR 110 NBBC 6M EN</v>
          </cell>
          <cell r="E462">
            <v>492.5</v>
          </cell>
          <cell r="F462" t="str">
            <v>B</v>
          </cell>
          <cell r="G462">
            <v>100</v>
          </cell>
          <cell r="H462" t="str">
            <v>METRES</v>
          </cell>
          <cell r="I462" t="str">
            <v>DUR SPE</v>
          </cell>
          <cell r="J462" t="str">
            <v>6</v>
          </cell>
          <cell r="K462">
            <v>85</v>
          </cell>
          <cell r="M462" t="str">
            <v>510</v>
          </cell>
          <cell r="O462">
            <v>7497</v>
          </cell>
          <cell r="P462" t="str">
            <v>3447640074973</v>
          </cell>
        </row>
        <row r="463">
          <cell r="O463">
            <v>0</v>
          </cell>
          <cell r="P463">
            <v>0</v>
          </cell>
        </row>
        <row r="464">
          <cell r="C464">
            <v>7129</v>
          </cell>
          <cell r="D464" t="str">
            <v>QUATTRODUR 160 NB Rouge B6M EN</v>
          </cell>
          <cell r="E464">
            <v>850.9</v>
          </cell>
          <cell r="F464" t="str">
            <v>A</v>
          </cell>
          <cell r="G464">
            <v>100</v>
          </cell>
          <cell r="H464" t="str">
            <v>METRES</v>
          </cell>
          <cell r="I464" t="str">
            <v>DUR STD</v>
          </cell>
          <cell r="J464" t="str">
            <v>6</v>
          </cell>
          <cell r="K464" t="str">
            <v>52</v>
          </cell>
          <cell r="M464" t="str">
            <v>312</v>
          </cell>
          <cell r="O464">
            <v>7129</v>
          </cell>
          <cell r="P464" t="str">
            <v>3447640071293</v>
          </cell>
        </row>
        <row r="465">
          <cell r="C465">
            <v>7473</v>
          </cell>
          <cell r="D465" t="str">
            <v>QUATTRODUR 160 NBV 6M EN</v>
          </cell>
          <cell r="E465">
            <v>850.9</v>
          </cell>
          <cell r="F465" t="str">
            <v>B</v>
          </cell>
          <cell r="G465">
            <v>100</v>
          </cell>
          <cell r="H465" t="str">
            <v>METRES</v>
          </cell>
          <cell r="I465" t="str">
            <v>DUR SPE</v>
          </cell>
          <cell r="J465" t="str">
            <v>6</v>
          </cell>
          <cell r="K465" t="str">
            <v>52</v>
          </cell>
          <cell r="M465" t="str">
            <v>312</v>
          </cell>
          <cell r="O465">
            <v>7473</v>
          </cell>
          <cell r="P465" t="str">
            <v>3447640074737</v>
          </cell>
        </row>
        <row r="466">
          <cell r="C466">
            <v>7487</v>
          </cell>
          <cell r="D466" t="str">
            <v>QUATTRODUR 160 NBB 6M EN</v>
          </cell>
          <cell r="E466">
            <v>850.9</v>
          </cell>
          <cell r="F466" t="str">
            <v>B</v>
          </cell>
          <cell r="G466">
            <v>100</v>
          </cell>
          <cell r="H466" t="str">
            <v>METRES</v>
          </cell>
          <cell r="I466" t="str">
            <v>DUR SPE</v>
          </cell>
          <cell r="J466" t="str">
            <v>6</v>
          </cell>
          <cell r="K466" t="str">
            <v>52</v>
          </cell>
          <cell r="M466" t="str">
            <v>312</v>
          </cell>
          <cell r="O466">
            <v>7487</v>
          </cell>
          <cell r="P466" t="str">
            <v>3447640074874</v>
          </cell>
        </row>
        <row r="467">
          <cell r="C467">
            <v>7498</v>
          </cell>
          <cell r="D467" t="str">
            <v>QUATTRODUR 160 NBBC 6M EN</v>
          </cell>
          <cell r="E467">
            <v>850.9</v>
          </cell>
          <cell r="F467" t="str">
            <v>B</v>
          </cell>
          <cell r="G467">
            <v>100</v>
          </cell>
          <cell r="H467" t="str">
            <v>METRES</v>
          </cell>
          <cell r="I467" t="str">
            <v>DUR SPE</v>
          </cell>
          <cell r="J467" t="str">
            <v>6</v>
          </cell>
          <cell r="K467" t="str">
            <v>52</v>
          </cell>
          <cell r="M467" t="str">
            <v>312</v>
          </cell>
          <cell r="O467">
            <v>7498</v>
          </cell>
          <cell r="P467" t="str">
            <v>3447640074980</v>
          </cell>
        </row>
        <row r="468">
          <cell r="O468">
            <v>0</v>
          </cell>
          <cell r="P468">
            <v>0</v>
          </cell>
        </row>
        <row r="469">
          <cell r="C469">
            <v>7467</v>
          </cell>
          <cell r="D469" t="str">
            <v>QUATTRODUR 200 NB Rouge B6M EN</v>
          </cell>
          <cell r="F469" t="str">
            <v>B</v>
          </cell>
          <cell r="G469">
            <v>100</v>
          </cell>
          <cell r="H469" t="str">
            <v>METRES</v>
          </cell>
          <cell r="I469" t="str">
            <v>DUR STD</v>
          </cell>
          <cell r="J469" t="str">
            <v>6</v>
          </cell>
          <cell r="K469">
            <v>23</v>
          </cell>
          <cell r="M469">
            <v>138</v>
          </cell>
          <cell r="O469">
            <v>7467</v>
          </cell>
          <cell r="P469">
            <v>0</v>
          </cell>
        </row>
        <row r="470">
          <cell r="C470">
            <v>2068</v>
          </cell>
          <cell r="D470" t="str">
            <v>JANODUR 200 Rouge B6M EN</v>
          </cell>
          <cell r="E470">
            <v>1328</v>
          </cell>
          <cell r="F470" t="str">
            <v>B</v>
          </cell>
          <cell r="G470">
            <v>100</v>
          </cell>
          <cell r="H470" t="str">
            <v>METRES</v>
          </cell>
          <cell r="I470" t="str">
            <v>DUR STD</v>
          </cell>
          <cell r="J470" t="str">
            <v>6</v>
          </cell>
          <cell r="K470" t="str">
            <v>35</v>
          </cell>
          <cell r="M470">
            <v>210</v>
          </cell>
          <cell r="O470">
            <v>2068</v>
          </cell>
          <cell r="P470" t="str">
            <v>3447640020680</v>
          </cell>
        </row>
        <row r="471">
          <cell r="C471">
            <v>7474</v>
          </cell>
          <cell r="D471" t="str">
            <v>QUATTRODUR 200 NBV 6M EN</v>
          </cell>
          <cell r="F471" t="str">
            <v>M</v>
          </cell>
          <cell r="G471">
            <v>100</v>
          </cell>
          <cell r="H471" t="str">
            <v>METRES</v>
          </cell>
          <cell r="I471" t="str">
            <v>DUR SPE</v>
          </cell>
          <cell r="J471" t="str">
            <v>6</v>
          </cell>
          <cell r="K471">
            <v>23</v>
          </cell>
          <cell r="M471">
            <v>138</v>
          </cell>
          <cell r="O471">
            <v>7474</v>
          </cell>
          <cell r="P471">
            <v>0</v>
          </cell>
        </row>
        <row r="472">
          <cell r="C472">
            <v>3749</v>
          </cell>
          <cell r="D472" t="str">
            <v>JANODUR 200 VERT B6M EN</v>
          </cell>
          <cell r="E472">
            <v>1328</v>
          </cell>
          <cell r="F472" t="str">
            <v>B</v>
          </cell>
          <cell r="G472">
            <v>100</v>
          </cell>
          <cell r="H472" t="str">
            <v>METRES</v>
          </cell>
          <cell r="I472" t="str">
            <v>DUR STD</v>
          </cell>
          <cell r="J472" t="str">
            <v>6</v>
          </cell>
          <cell r="K472" t="str">
            <v>35</v>
          </cell>
          <cell r="M472">
            <v>210</v>
          </cell>
          <cell r="O472">
            <v>3749</v>
          </cell>
          <cell r="P472" t="str">
            <v>3447640037497</v>
          </cell>
        </row>
        <row r="473">
          <cell r="C473">
            <v>7488</v>
          </cell>
          <cell r="D473" t="str">
            <v>QUATTRODUR 200 NBB 6M EN</v>
          </cell>
          <cell r="F473" t="str">
            <v>B</v>
          </cell>
          <cell r="G473">
            <v>100</v>
          </cell>
          <cell r="H473" t="str">
            <v>METRES</v>
          </cell>
          <cell r="I473" t="str">
            <v>DUR SPE</v>
          </cell>
          <cell r="J473" t="str">
            <v>6</v>
          </cell>
          <cell r="K473">
            <v>23</v>
          </cell>
          <cell r="M473">
            <v>138</v>
          </cell>
          <cell r="O473">
            <v>7488</v>
          </cell>
          <cell r="P473">
            <v>0</v>
          </cell>
        </row>
        <row r="474">
          <cell r="C474">
            <v>1114</v>
          </cell>
          <cell r="D474" t="str">
            <v>JANODUR 200 BLEU B6M EN</v>
          </cell>
          <cell r="E474">
            <v>1328</v>
          </cell>
          <cell r="F474" t="str">
            <v>B</v>
          </cell>
          <cell r="G474">
            <v>100</v>
          </cell>
          <cell r="H474" t="str">
            <v>METRES</v>
          </cell>
          <cell r="I474" t="str">
            <v>DUR STD</v>
          </cell>
          <cell r="J474" t="str">
            <v>6</v>
          </cell>
          <cell r="K474" t="str">
            <v>35</v>
          </cell>
          <cell r="M474">
            <v>210</v>
          </cell>
          <cell r="O474">
            <v>1114</v>
          </cell>
          <cell r="P474" t="str">
            <v>3447640011145</v>
          </cell>
        </row>
        <row r="475">
          <cell r="O475">
            <v>0</v>
          </cell>
          <cell r="P475">
            <v>0</v>
          </cell>
        </row>
        <row r="476">
          <cell r="C476">
            <v>2099</v>
          </cell>
          <cell r="D476" t="str">
            <v>JANODUR 250   Rouge B6M EN</v>
          </cell>
          <cell r="E476">
            <v>3331.2</v>
          </cell>
          <cell r="F476" t="str">
            <v>B</v>
          </cell>
          <cell r="G476">
            <v>100</v>
          </cell>
          <cell r="H476" t="str">
            <v>METRES</v>
          </cell>
          <cell r="I476" t="str">
            <v>DUR STD</v>
          </cell>
          <cell r="J476" t="str">
            <v>6</v>
          </cell>
          <cell r="K476" t="str">
            <v>20</v>
          </cell>
          <cell r="M476" t="str">
            <v>120</v>
          </cell>
          <cell r="O476">
            <v>2099</v>
          </cell>
          <cell r="P476" t="str">
            <v>3447640020994</v>
          </cell>
        </row>
        <row r="477">
          <cell r="C477">
            <v>2913</v>
          </cell>
          <cell r="D477" t="str">
            <v>JANODUR 250 BLEU 6M EN</v>
          </cell>
          <cell r="E477">
            <v>3331.2</v>
          </cell>
          <cell r="F477" t="str">
            <v>B</v>
          </cell>
          <cell r="G477">
            <v>100</v>
          </cell>
          <cell r="H477" t="str">
            <v>METRES</v>
          </cell>
          <cell r="I477" t="str">
            <v>DUR SPE</v>
          </cell>
          <cell r="J477" t="str">
            <v>6</v>
          </cell>
          <cell r="K477" t="str">
            <v>20</v>
          </cell>
          <cell r="M477" t="str">
            <v>120</v>
          </cell>
          <cell r="O477">
            <v>2913</v>
          </cell>
          <cell r="P477" t="str">
            <v>3447640029133</v>
          </cell>
        </row>
        <row r="478">
          <cell r="O478">
            <v>0</v>
          </cell>
          <cell r="P478">
            <v>0</v>
          </cell>
        </row>
        <row r="479">
          <cell r="C479">
            <v>2238</v>
          </cell>
          <cell r="D479" t="str">
            <v>JANOFLEX 40 JAUNE 25M EN</v>
          </cell>
          <cell r="E479">
            <v>125.4</v>
          </cell>
          <cell r="F479" t="str">
            <v>B</v>
          </cell>
          <cell r="G479">
            <v>100</v>
          </cell>
          <cell r="H479" t="str">
            <v>METRES</v>
          </cell>
          <cell r="I479" t="str">
            <v xml:space="preserve">FLEX SPE  </v>
          </cell>
          <cell r="J479" t="str">
            <v>25</v>
          </cell>
          <cell r="K479">
            <v>42</v>
          </cell>
          <cell r="M479" t="str">
            <v>1050</v>
          </cell>
          <cell r="N479" t="str">
            <v>1600x2300</v>
          </cell>
          <cell r="O479">
            <v>2238</v>
          </cell>
          <cell r="P479" t="str">
            <v>3447640022387</v>
          </cell>
        </row>
        <row r="480">
          <cell r="C480">
            <v>2239</v>
          </cell>
          <cell r="D480" t="str">
            <v>JANOFLEX 40 JAUNE 50M EN</v>
          </cell>
          <cell r="E480">
            <v>125.4</v>
          </cell>
          <cell r="F480" t="str">
            <v>B</v>
          </cell>
          <cell r="G480">
            <v>100</v>
          </cell>
          <cell r="H480" t="str">
            <v>METRES</v>
          </cell>
          <cell r="I480" t="str">
            <v xml:space="preserve">FLEX SPE  </v>
          </cell>
          <cell r="J480" t="str">
            <v>50</v>
          </cell>
          <cell r="K480">
            <v>30</v>
          </cell>
          <cell r="M480" t="str">
            <v>1500</v>
          </cell>
          <cell r="N480" t="str">
            <v>1600x2300</v>
          </cell>
          <cell r="O480">
            <v>2239</v>
          </cell>
          <cell r="P480" t="str">
            <v>3447640022394</v>
          </cell>
        </row>
        <row r="481">
          <cell r="C481">
            <v>2253</v>
          </cell>
          <cell r="D481" t="str">
            <v>JANOFLEX 50 JAUNE 25M EN</v>
          </cell>
          <cell r="E481">
            <v>176.3</v>
          </cell>
          <cell r="F481" t="str">
            <v>B</v>
          </cell>
          <cell r="G481">
            <v>100</v>
          </cell>
          <cell r="H481" t="str">
            <v>METRES</v>
          </cell>
          <cell r="I481" t="str">
            <v xml:space="preserve">FLEX SPE  </v>
          </cell>
          <cell r="J481" t="str">
            <v>25</v>
          </cell>
          <cell r="K481">
            <v>36</v>
          </cell>
          <cell r="M481" t="str">
            <v>900</v>
          </cell>
          <cell r="N481" t="str">
            <v>1600x2300</v>
          </cell>
          <cell r="O481">
            <v>2253</v>
          </cell>
          <cell r="P481" t="str">
            <v>3447640022530</v>
          </cell>
        </row>
        <row r="482">
          <cell r="C482">
            <v>2254</v>
          </cell>
          <cell r="D482" t="str">
            <v>JANOFLEX 50 JAUNE 50M EN</v>
          </cell>
          <cell r="E482">
            <v>176.3</v>
          </cell>
          <cell r="F482" t="str">
            <v>B</v>
          </cell>
          <cell r="G482">
            <v>100</v>
          </cell>
          <cell r="H482" t="str">
            <v>METRES</v>
          </cell>
          <cell r="I482" t="str">
            <v xml:space="preserve">FLEX SPE  </v>
          </cell>
          <cell r="J482" t="str">
            <v>50</v>
          </cell>
          <cell r="K482">
            <v>18</v>
          </cell>
          <cell r="M482" t="str">
            <v>900</v>
          </cell>
          <cell r="N482" t="str">
            <v>1600x2300</v>
          </cell>
          <cell r="O482">
            <v>2254</v>
          </cell>
          <cell r="P482" t="str">
            <v>3447640022547</v>
          </cell>
        </row>
        <row r="483">
          <cell r="C483">
            <v>2274</v>
          </cell>
          <cell r="D483" t="str">
            <v>JANOFLEX 63 JAUNE 25M EN</v>
          </cell>
          <cell r="E483">
            <v>214.7</v>
          </cell>
          <cell r="F483" t="str">
            <v>B</v>
          </cell>
          <cell r="G483">
            <v>100</v>
          </cell>
          <cell r="H483" t="str">
            <v>METRES</v>
          </cell>
          <cell r="I483" t="str">
            <v xml:space="preserve">FLEX SPE  </v>
          </cell>
          <cell r="J483" t="str">
            <v>25</v>
          </cell>
          <cell r="K483">
            <v>24</v>
          </cell>
          <cell r="M483" t="str">
            <v>600</v>
          </cell>
          <cell r="N483" t="str">
            <v>1600x2300</v>
          </cell>
          <cell r="O483">
            <v>2274</v>
          </cell>
          <cell r="P483" t="str">
            <v>3447640022745</v>
          </cell>
        </row>
        <row r="484">
          <cell r="C484">
            <v>2275</v>
          </cell>
          <cell r="D484" t="str">
            <v>JANOFLEX 63 JAUNE 50M EN</v>
          </cell>
          <cell r="E484">
            <v>214.7</v>
          </cell>
          <cell r="F484" t="str">
            <v>B</v>
          </cell>
          <cell r="G484">
            <v>100</v>
          </cell>
          <cell r="H484" t="str">
            <v>METRES</v>
          </cell>
          <cell r="I484" t="str">
            <v xml:space="preserve">FLEX SPE  </v>
          </cell>
          <cell r="J484" t="str">
            <v>50</v>
          </cell>
          <cell r="K484" t="str">
            <v>10</v>
          </cell>
          <cell r="L484" t="str">
            <v>500</v>
          </cell>
          <cell r="N484" t="str">
            <v>1100x1200</v>
          </cell>
          <cell r="O484">
            <v>2275</v>
          </cell>
          <cell r="P484" t="str">
            <v>3447640022752</v>
          </cell>
        </row>
        <row r="485">
          <cell r="C485">
            <v>2288</v>
          </cell>
          <cell r="D485" t="str">
            <v>JANOFLEX 75 JAUNE 25M EN</v>
          </cell>
          <cell r="E485">
            <v>292.5</v>
          </cell>
          <cell r="F485" t="str">
            <v>M</v>
          </cell>
          <cell r="G485">
            <v>100</v>
          </cell>
          <cell r="H485" t="str">
            <v>METRES</v>
          </cell>
          <cell r="I485" t="str">
            <v xml:space="preserve">FLEX SPE  </v>
          </cell>
          <cell r="J485" t="str">
            <v>25</v>
          </cell>
          <cell r="K485" t="str">
            <v>18</v>
          </cell>
          <cell r="M485" t="str">
            <v>450</v>
          </cell>
          <cell r="N485" t="str">
            <v>1600x2300</v>
          </cell>
          <cell r="O485">
            <v>2288</v>
          </cell>
          <cell r="P485" t="str">
            <v>3447640022882</v>
          </cell>
        </row>
        <row r="486">
          <cell r="C486">
            <v>2289</v>
          </cell>
          <cell r="D486" t="str">
            <v>JANOFLEX 75 JAUNE 50M EN</v>
          </cell>
          <cell r="E486">
            <v>292.5</v>
          </cell>
          <cell r="F486" t="str">
            <v>B</v>
          </cell>
          <cell r="G486">
            <v>100</v>
          </cell>
          <cell r="H486" t="str">
            <v>METRES</v>
          </cell>
          <cell r="I486" t="str">
            <v xml:space="preserve">FLEX SPE  </v>
          </cell>
          <cell r="J486" t="str">
            <v>50</v>
          </cell>
          <cell r="K486" t="str">
            <v>7</v>
          </cell>
          <cell r="L486" t="str">
            <v>350</v>
          </cell>
          <cell r="N486" t="str">
            <v>1100x1200</v>
          </cell>
          <cell r="O486">
            <v>2289</v>
          </cell>
          <cell r="P486" t="str">
            <v>3447640022899</v>
          </cell>
        </row>
        <row r="487">
          <cell r="C487">
            <v>2299</v>
          </cell>
          <cell r="D487" t="str">
            <v>JANOFLEX 90 JAUNE 25M EN</v>
          </cell>
          <cell r="E487">
            <v>334.5</v>
          </cell>
          <cell r="F487" t="str">
            <v>B</v>
          </cell>
          <cell r="G487">
            <v>100</v>
          </cell>
          <cell r="H487" t="str">
            <v>METRES</v>
          </cell>
          <cell r="I487" t="str">
            <v xml:space="preserve">FLEX SPE  </v>
          </cell>
          <cell r="J487" t="str">
            <v>25</v>
          </cell>
          <cell r="K487" t="str">
            <v>8</v>
          </cell>
          <cell r="L487" t="str">
            <v>200</v>
          </cell>
          <cell r="O487">
            <v>2299</v>
          </cell>
          <cell r="P487" t="str">
            <v>3447640022998</v>
          </cell>
        </row>
        <row r="488">
          <cell r="C488">
            <v>2300</v>
          </cell>
          <cell r="D488" t="str">
            <v>JANOFLEX 90 JAUNE 50M EN</v>
          </cell>
          <cell r="E488">
            <v>334.5</v>
          </cell>
          <cell r="F488" t="str">
            <v>M</v>
          </cell>
          <cell r="G488">
            <v>100</v>
          </cell>
          <cell r="H488" t="str">
            <v>METRES</v>
          </cell>
          <cell r="I488" t="str">
            <v xml:space="preserve">FLEX SPE  </v>
          </cell>
          <cell r="J488" t="str">
            <v>50</v>
          </cell>
          <cell r="K488" t="str">
            <v>6</v>
          </cell>
          <cell r="L488" t="str">
            <v>300</v>
          </cell>
          <cell r="O488">
            <v>2300</v>
          </cell>
          <cell r="P488" t="str">
            <v>3447640023001</v>
          </cell>
        </row>
        <row r="489">
          <cell r="C489">
            <v>2576</v>
          </cell>
          <cell r="D489" t="str">
            <v>JANOFLEX 110 JAUNE  25M EN</v>
          </cell>
          <cell r="E489">
            <v>495.1</v>
          </cell>
          <cell r="F489" t="str">
            <v>M</v>
          </cell>
          <cell r="G489">
            <v>100</v>
          </cell>
          <cell r="H489" t="str">
            <v>METRES</v>
          </cell>
          <cell r="I489" t="str">
            <v xml:space="preserve">FLEX SPE  </v>
          </cell>
          <cell r="J489" t="str">
            <v>25</v>
          </cell>
          <cell r="K489" t="str">
            <v>6</v>
          </cell>
          <cell r="L489" t="str">
            <v>150</v>
          </cell>
          <cell r="N489" t="str">
            <v>1100x1200</v>
          </cell>
          <cell r="O489">
            <v>2576</v>
          </cell>
          <cell r="P489" t="str">
            <v>3447640025760</v>
          </cell>
        </row>
        <row r="490">
          <cell r="C490">
            <v>2552</v>
          </cell>
          <cell r="D490" t="str">
            <v>JANOFLEX 110 JAUNE  50M EN</v>
          </cell>
          <cell r="E490">
            <v>495.1</v>
          </cell>
          <cell r="F490" t="str">
            <v>M</v>
          </cell>
          <cell r="G490">
            <v>100</v>
          </cell>
          <cell r="H490" t="str">
            <v>METRES</v>
          </cell>
          <cell r="I490" t="str">
            <v xml:space="preserve">FLEX SPE  </v>
          </cell>
          <cell r="J490" t="str">
            <v>50</v>
          </cell>
          <cell r="K490" t="str">
            <v>1</v>
          </cell>
          <cell r="L490" t="str">
            <v>UNITE</v>
          </cell>
          <cell r="O490">
            <v>2552</v>
          </cell>
          <cell r="P490" t="str">
            <v>3447640025524</v>
          </cell>
        </row>
        <row r="491">
          <cell r="O491">
            <v>0</v>
          </cell>
          <cell r="P491">
            <v>0</v>
          </cell>
        </row>
        <row r="492">
          <cell r="C492">
            <v>2225</v>
          </cell>
          <cell r="D492" t="str">
            <v>JANODUR 110 JAUNE B 6M EN</v>
          </cell>
          <cell r="E492">
            <v>492.5</v>
          </cell>
          <cell r="F492" t="str">
            <v>B</v>
          </cell>
          <cell r="G492">
            <v>100</v>
          </cell>
          <cell r="H492" t="str">
            <v>METRES</v>
          </cell>
          <cell r="I492" t="str">
            <v>DUR SPE</v>
          </cell>
          <cell r="J492" t="str">
            <v>6</v>
          </cell>
          <cell r="K492">
            <v>85</v>
          </cell>
          <cell r="M492">
            <v>510</v>
          </cell>
          <cell r="O492">
            <v>2225</v>
          </cell>
          <cell r="P492" t="str">
            <v>3447640022257</v>
          </cell>
        </row>
        <row r="493">
          <cell r="C493">
            <v>2129</v>
          </cell>
          <cell r="D493" t="str">
            <v>JANODUR 160 JAUNE B 6M EN</v>
          </cell>
          <cell r="E493">
            <v>850.9</v>
          </cell>
          <cell r="F493" t="str">
            <v>B</v>
          </cell>
          <cell r="G493">
            <v>100</v>
          </cell>
          <cell r="H493" t="str">
            <v>METRES</v>
          </cell>
          <cell r="I493" t="str">
            <v>DUR SPE</v>
          </cell>
          <cell r="J493" t="str">
            <v>6</v>
          </cell>
          <cell r="K493" t="str">
            <v>52</v>
          </cell>
          <cell r="M493" t="str">
            <v>312</v>
          </cell>
          <cell r="O493">
            <v>2129</v>
          </cell>
          <cell r="P493" t="str">
            <v>3447640021298</v>
          </cell>
        </row>
        <row r="494">
          <cell r="C494">
            <v>2231</v>
          </cell>
          <cell r="D494" t="str">
            <v>JANODUR 200 JAUNE B 6M EN</v>
          </cell>
          <cell r="E494">
            <v>1328</v>
          </cell>
          <cell r="F494" t="str">
            <v>B</v>
          </cell>
          <cell r="G494">
            <v>100</v>
          </cell>
          <cell r="H494" t="str">
            <v>METRES</v>
          </cell>
          <cell r="I494" t="str">
            <v>DUR SPE</v>
          </cell>
          <cell r="J494" t="str">
            <v>6</v>
          </cell>
          <cell r="K494" t="str">
            <v>35</v>
          </cell>
          <cell r="M494">
            <v>210</v>
          </cell>
          <cell r="O494">
            <v>2231</v>
          </cell>
          <cell r="P494" t="str">
            <v>3447640022318</v>
          </cell>
        </row>
        <row r="495">
          <cell r="C495">
            <v>2098</v>
          </cell>
          <cell r="D495" t="str">
            <v>JANODUR 250 JAUNE B 6M EN</v>
          </cell>
          <cell r="E495">
            <v>3331.2</v>
          </cell>
          <cell r="F495" t="str">
            <v>B</v>
          </cell>
          <cell r="G495">
            <v>100</v>
          </cell>
          <cell r="H495" t="str">
            <v>METRES</v>
          </cell>
          <cell r="I495" t="str">
            <v>DUR SPE</v>
          </cell>
          <cell r="J495" t="str">
            <v>6</v>
          </cell>
          <cell r="K495" t="str">
            <v>20</v>
          </cell>
          <cell r="M495" t="str">
            <v>120</v>
          </cell>
          <cell r="O495">
            <v>2098</v>
          </cell>
          <cell r="P495" t="str">
            <v>3447640020987</v>
          </cell>
        </row>
        <row r="496">
          <cell r="O496">
            <v>0</v>
          </cell>
          <cell r="P496">
            <v>0</v>
          </cell>
        </row>
        <row r="497">
          <cell r="C497">
            <v>1364</v>
          </cell>
          <cell r="D497" t="str">
            <v>GRILLAGE 87-30 ROUGE 100M</v>
          </cell>
          <cell r="E497">
            <v>28.3</v>
          </cell>
          <cell r="F497" t="str">
            <v>B</v>
          </cell>
          <cell r="G497">
            <v>100</v>
          </cell>
          <cell r="H497" t="str">
            <v>METRES</v>
          </cell>
          <cell r="I497" t="str">
            <v>GRIL STD</v>
          </cell>
          <cell r="J497" t="str">
            <v>100</v>
          </cell>
          <cell r="K497" t="str">
            <v>72</v>
          </cell>
          <cell r="M497" t="str">
            <v>7200</v>
          </cell>
          <cell r="O497">
            <v>1364</v>
          </cell>
          <cell r="P497" t="str">
            <v>3447640013644</v>
          </cell>
        </row>
        <row r="498">
          <cell r="C498">
            <v>1366</v>
          </cell>
          <cell r="D498" t="str">
            <v>GRILLAGE 87-30 VERT 100M</v>
          </cell>
          <cell r="E498">
            <v>28.3</v>
          </cell>
          <cell r="F498" t="str">
            <v>B</v>
          </cell>
          <cell r="G498">
            <v>100</v>
          </cell>
          <cell r="H498" t="str">
            <v>METRES</v>
          </cell>
          <cell r="I498" t="str">
            <v>GRIL SPE</v>
          </cell>
          <cell r="J498" t="str">
            <v>100</v>
          </cell>
          <cell r="K498" t="str">
            <v>72</v>
          </cell>
          <cell r="M498" t="str">
            <v>7200</v>
          </cell>
          <cell r="O498">
            <v>1366</v>
          </cell>
          <cell r="P498" t="str">
            <v>3447640013668</v>
          </cell>
        </row>
        <row r="499">
          <cell r="C499">
            <v>1355</v>
          </cell>
          <cell r="D499" t="str">
            <v>GRILLAGE 87-30 BLANC 100M</v>
          </cell>
          <cell r="E499">
            <v>28.3</v>
          </cell>
          <cell r="F499" t="str">
            <v>C</v>
          </cell>
          <cell r="G499">
            <v>100</v>
          </cell>
          <cell r="H499" t="str">
            <v>METRES</v>
          </cell>
          <cell r="I499" t="str">
            <v>GRIL SPE</v>
          </cell>
          <cell r="J499" t="str">
            <v>100</v>
          </cell>
          <cell r="K499" t="str">
            <v>72</v>
          </cell>
          <cell r="M499" t="str">
            <v>7200</v>
          </cell>
          <cell r="O499">
            <v>1355</v>
          </cell>
          <cell r="P499" t="str">
            <v>3447640013552</v>
          </cell>
        </row>
        <row r="500">
          <cell r="C500">
            <v>1358</v>
          </cell>
          <cell r="D500" t="str">
            <v>GRILLAGE 87-30 BLEU 100M</v>
          </cell>
          <cell r="E500">
            <v>28.3</v>
          </cell>
          <cell r="F500" t="str">
            <v>B</v>
          </cell>
          <cell r="G500">
            <v>100</v>
          </cell>
          <cell r="H500" t="str">
            <v>METRES</v>
          </cell>
          <cell r="I500" t="str">
            <v>GRIL SPE</v>
          </cell>
          <cell r="J500" t="str">
            <v>100</v>
          </cell>
          <cell r="K500" t="str">
            <v>72</v>
          </cell>
          <cell r="M500" t="str">
            <v>7200</v>
          </cell>
          <cell r="O500">
            <v>1358</v>
          </cell>
          <cell r="P500" t="str">
            <v>3447640013583</v>
          </cell>
        </row>
        <row r="501">
          <cell r="C501">
            <v>1360</v>
          </cell>
          <cell r="D501" t="str">
            <v>GRILLAGE 87-30 JAUNE 100M</v>
          </cell>
          <cell r="E501">
            <v>28.3</v>
          </cell>
          <cell r="F501" t="str">
            <v>B</v>
          </cell>
          <cell r="G501">
            <v>100</v>
          </cell>
          <cell r="H501" t="str">
            <v>METRES</v>
          </cell>
          <cell r="I501" t="str">
            <v>GRIL SPE</v>
          </cell>
          <cell r="J501" t="str">
            <v>100</v>
          </cell>
          <cell r="K501" t="str">
            <v>72</v>
          </cell>
          <cell r="M501" t="str">
            <v>7200</v>
          </cell>
          <cell r="O501">
            <v>1360</v>
          </cell>
          <cell r="P501" t="str">
            <v>3447640013606</v>
          </cell>
        </row>
        <row r="502">
          <cell r="C502">
            <v>1936</v>
          </cell>
          <cell r="D502" t="str">
            <v>GRILLAGE 87-30 MARRON 100M</v>
          </cell>
          <cell r="E502">
            <v>28.3</v>
          </cell>
          <cell r="F502" t="str">
            <v>B</v>
          </cell>
          <cell r="G502">
            <v>100</v>
          </cell>
          <cell r="H502" t="str">
            <v>METRES</v>
          </cell>
          <cell r="I502" t="str">
            <v>GRIL SPE</v>
          </cell>
          <cell r="J502" t="str">
            <v>100</v>
          </cell>
          <cell r="K502" t="str">
            <v>72</v>
          </cell>
          <cell r="O502">
            <v>1936</v>
          </cell>
          <cell r="P502" t="str">
            <v>3447640019363</v>
          </cell>
        </row>
        <row r="503">
          <cell r="O503">
            <v>0</v>
          </cell>
          <cell r="P503">
            <v>0</v>
          </cell>
        </row>
        <row r="504">
          <cell r="C504">
            <v>1357</v>
          </cell>
          <cell r="D504" t="str">
            <v>GRILLAGE 87-30 BLEU 100M DETECTABLE</v>
          </cell>
          <cell r="E504" t="str">
            <v>SUPPRIME</v>
          </cell>
          <cell r="O504">
            <v>1357</v>
          </cell>
          <cell r="P504" t="str">
            <v>3447640013576</v>
          </cell>
        </row>
        <row r="505">
          <cell r="C505">
            <v>1363</v>
          </cell>
          <cell r="D505" t="str">
            <v>GRILLAGE 87-30 ROUGE 100M DETECTABLE</v>
          </cell>
          <cell r="E505" t="str">
            <v>SUPPRIME</v>
          </cell>
          <cell r="O505">
            <v>1363</v>
          </cell>
          <cell r="P505" t="str">
            <v>3447640013637</v>
          </cell>
        </row>
        <row r="506">
          <cell r="C506">
            <v>1359</v>
          </cell>
          <cell r="D506" t="str">
            <v>GRILLAGE 87-30 JAUNE 100M DETECTABLE</v>
          </cell>
          <cell r="E506" t="str">
            <v>SUPPRIME</v>
          </cell>
          <cell r="O506">
            <v>1359</v>
          </cell>
          <cell r="P506" t="str">
            <v>3447640013590</v>
          </cell>
        </row>
        <row r="507">
          <cell r="C507">
            <v>1365</v>
          </cell>
          <cell r="D507" t="str">
            <v>GRILLAGE 87-30 VERT 100M DETECTABLE</v>
          </cell>
          <cell r="E507" t="str">
            <v>SUPPRIME</v>
          </cell>
          <cell r="O507">
            <v>1365</v>
          </cell>
          <cell r="P507" t="str">
            <v>3447640013651</v>
          </cell>
        </row>
        <row r="508">
          <cell r="O508">
            <v>0</v>
          </cell>
          <cell r="P508">
            <v>0</v>
          </cell>
        </row>
        <row r="509">
          <cell r="C509">
            <v>2696</v>
          </cell>
          <cell r="D509" t="str">
            <v>ICTL 3422 ORANGE 16 ATF 100M</v>
          </cell>
          <cell r="E509" t="str">
            <v>SUPPRIME</v>
          </cell>
          <cell r="G509">
            <v>100</v>
          </cell>
          <cell r="H509" t="str">
            <v>METRES</v>
          </cell>
          <cell r="I509" t="str">
            <v>ICTL O</v>
          </cell>
          <cell r="J509" t="str">
            <v>100</v>
          </cell>
          <cell r="K509" t="str">
            <v>56</v>
          </cell>
          <cell r="L509">
            <v>5600</v>
          </cell>
          <cell r="O509">
            <v>2696</v>
          </cell>
          <cell r="P509" t="str">
            <v xml:space="preserve"> </v>
          </cell>
        </row>
        <row r="510">
          <cell r="C510">
            <v>2697</v>
          </cell>
          <cell r="D510" t="str">
            <v>ICTL 3421 ORANGE 20 ATF 100M</v>
          </cell>
          <cell r="E510">
            <v>114.5</v>
          </cell>
          <cell r="F510" t="str">
            <v>B</v>
          </cell>
          <cell r="G510">
            <v>100</v>
          </cell>
          <cell r="H510" t="str">
            <v>METRES</v>
          </cell>
          <cell r="I510" t="str">
            <v>ICTL O</v>
          </cell>
          <cell r="J510" t="str">
            <v>100</v>
          </cell>
          <cell r="K510" t="str">
            <v>32</v>
          </cell>
          <cell r="L510" t="str">
            <v>3200</v>
          </cell>
          <cell r="O510">
            <v>2697</v>
          </cell>
          <cell r="P510" t="str">
            <v>3447640026972</v>
          </cell>
        </row>
        <row r="511">
          <cell r="C511">
            <v>2768</v>
          </cell>
          <cell r="D511" t="str">
            <v>ICTL 3421 ORANGE 20 STF 100M</v>
          </cell>
          <cell r="E511">
            <v>114.5</v>
          </cell>
          <cell r="F511" t="str">
            <v>B</v>
          </cell>
          <cell r="G511">
            <v>100</v>
          </cell>
          <cell r="H511" t="str">
            <v>METRES</v>
          </cell>
          <cell r="I511" t="str">
            <v>ICTL O</v>
          </cell>
          <cell r="J511" t="str">
            <v>100</v>
          </cell>
          <cell r="K511" t="str">
            <v>32</v>
          </cell>
          <cell r="L511" t="str">
            <v>3200</v>
          </cell>
          <cell r="O511">
            <v>2768</v>
          </cell>
          <cell r="P511" t="str">
            <v>3447640027689</v>
          </cell>
        </row>
        <row r="512">
          <cell r="C512">
            <v>2698</v>
          </cell>
          <cell r="D512" t="str">
            <v>ICTL 3421 ORANGE 25 ATF 100M</v>
          </cell>
          <cell r="E512">
            <v>152</v>
          </cell>
          <cell r="F512" t="str">
            <v>B</v>
          </cell>
          <cell r="G512">
            <v>100</v>
          </cell>
          <cell r="H512" t="str">
            <v>METRES</v>
          </cell>
          <cell r="I512" t="str">
            <v>ICTL O</v>
          </cell>
          <cell r="J512" t="str">
            <v>100</v>
          </cell>
          <cell r="K512" t="str">
            <v>28</v>
          </cell>
          <cell r="L512">
            <v>2800</v>
          </cell>
          <cell r="O512">
            <v>2698</v>
          </cell>
          <cell r="P512" t="str">
            <v>3447640026989</v>
          </cell>
        </row>
        <row r="513">
          <cell r="C513">
            <v>3054</v>
          </cell>
          <cell r="D513" t="str">
            <v>ICTL 3421 ORANGE 25 STF 100M</v>
          </cell>
          <cell r="E513">
            <v>152</v>
          </cell>
          <cell r="F513" t="str">
            <v>M</v>
          </cell>
          <cell r="G513">
            <v>100</v>
          </cell>
          <cell r="H513" t="str">
            <v>METRES</v>
          </cell>
          <cell r="I513" t="str">
            <v>ICTL O</v>
          </cell>
          <cell r="J513" t="str">
            <v>100</v>
          </cell>
          <cell r="K513" t="str">
            <v>28</v>
          </cell>
          <cell r="L513">
            <v>2800</v>
          </cell>
          <cell r="O513">
            <v>3054</v>
          </cell>
          <cell r="P513" t="str">
            <v>3447640030542</v>
          </cell>
        </row>
        <row r="514">
          <cell r="C514">
            <v>2699</v>
          </cell>
          <cell r="D514" t="str">
            <v>ICTL 3421 ORANGE 32 ATF 50M</v>
          </cell>
          <cell r="E514">
            <v>239.5</v>
          </cell>
          <cell r="F514" t="str">
            <v>B</v>
          </cell>
          <cell r="G514">
            <v>100</v>
          </cell>
          <cell r="H514" t="str">
            <v>METRES</v>
          </cell>
          <cell r="I514" t="str">
            <v>ICTL O</v>
          </cell>
          <cell r="J514" t="str">
            <v>50</v>
          </cell>
          <cell r="K514" t="str">
            <v>28</v>
          </cell>
          <cell r="M514" t="str">
            <v>500</v>
          </cell>
          <cell r="O514">
            <v>2699</v>
          </cell>
          <cell r="P514" t="str">
            <v>3447640026996</v>
          </cell>
        </row>
        <row r="515">
          <cell r="C515">
            <v>2781</v>
          </cell>
          <cell r="D515" t="str">
            <v>ICTL 3421 ORANGE 32 STF 50M</v>
          </cell>
          <cell r="E515">
            <v>239.5</v>
          </cell>
          <cell r="F515" t="str">
            <v>B</v>
          </cell>
          <cell r="G515">
            <v>100</v>
          </cell>
          <cell r="H515" t="str">
            <v>METRES</v>
          </cell>
          <cell r="I515" t="str">
            <v>ICTL O</v>
          </cell>
          <cell r="J515" t="str">
            <v>50</v>
          </cell>
          <cell r="K515" t="str">
            <v>28</v>
          </cell>
          <cell r="M515" t="str">
            <v>500</v>
          </cell>
          <cell r="O515">
            <v>2781</v>
          </cell>
          <cell r="P515" t="str">
            <v>3447640027818</v>
          </cell>
        </row>
        <row r="516">
          <cell r="C516">
            <v>2700</v>
          </cell>
          <cell r="D516" t="str">
            <v>ICTL 3421 ORANGE 40 ATF 50M</v>
          </cell>
          <cell r="E516">
            <v>363.5</v>
          </cell>
          <cell r="F516" t="str">
            <v>B</v>
          </cell>
          <cell r="G516">
            <v>100</v>
          </cell>
          <cell r="H516" t="str">
            <v>METRES</v>
          </cell>
          <cell r="I516" t="str">
            <v>ICTL O</v>
          </cell>
          <cell r="J516" t="str">
            <v>50</v>
          </cell>
          <cell r="K516" t="str">
            <v>5</v>
          </cell>
          <cell r="L516" t="str">
            <v>250</v>
          </cell>
          <cell r="O516">
            <v>2700</v>
          </cell>
          <cell r="P516" t="str">
            <v>3447640027009</v>
          </cell>
        </row>
        <row r="517">
          <cell r="O517">
            <v>0</v>
          </cell>
          <cell r="P517">
            <v>0</v>
          </cell>
        </row>
        <row r="518">
          <cell r="C518">
            <v>2689</v>
          </cell>
          <cell r="D518" t="str">
            <v>ICTL 3422 GRIS 16 ATF 100M</v>
          </cell>
          <cell r="E518" t="str">
            <v>Supprimé</v>
          </cell>
          <cell r="F518" t="str">
            <v>MTO</v>
          </cell>
          <cell r="G518">
            <v>100</v>
          </cell>
          <cell r="H518" t="str">
            <v>METRES</v>
          </cell>
          <cell r="I518" t="str">
            <v xml:space="preserve">ICTL G </v>
          </cell>
          <cell r="J518" t="str">
            <v>100</v>
          </cell>
          <cell r="K518" t="str">
            <v>56</v>
          </cell>
          <cell r="L518">
            <v>5600</v>
          </cell>
          <cell r="O518">
            <v>2689</v>
          </cell>
          <cell r="P518" t="str">
            <v>3447640026897</v>
          </cell>
        </row>
        <row r="519">
          <cell r="C519">
            <v>2690</v>
          </cell>
          <cell r="D519" t="str">
            <v>ICTL 3422 GRIS 20 ATF 100M</v>
          </cell>
          <cell r="E519" t="str">
            <v>Supprimé</v>
          </cell>
          <cell r="F519" t="str">
            <v>MTO</v>
          </cell>
          <cell r="G519">
            <v>100</v>
          </cell>
          <cell r="H519" t="str">
            <v>METRES</v>
          </cell>
          <cell r="I519" t="str">
            <v xml:space="preserve">ICTL G </v>
          </cell>
          <cell r="J519" t="str">
            <v>100</v>
          </cell>
          <cell r="K519" t="str">
            <v>32</v>
          </cell>
          <cell r="L519" t="str">
            <v>3200</v>
          </cell>
          <cell r="O519">
            <v>2690</v>
          </cell>
          <cell r="P519" t="str">
            <v>3447640026903</v>
          </cell>
        </row>
        <row r="520">
          <cell r="C520">
            <v>2691</v>
          </cell>
          <cell r="D520" t="str">
            <v>ICTL 3422  GRIS 25 ATF 100M</v>
          </cell>
          <cell r="E520" t="str">
            <v>Supprimé</v>
          </cell>
          <cell r="F520" t="str">
            <v>MTO</v>
          </cell>
          <cell r="G520">
            <v>100</v>
          </cell>
          <cell r="H520" t="str">
            <v>METRES</v>
          </cell>
          <cell r="I520" t="str">
            <v xml:space="preserve">ICTL G </v>
          </cell>
          <cell r="J520" t="str">
            <v>100</v>
          </cell>
          <cell r="K520" t="str">
            <v>28</v>
          </cell>
          <cell r="L520">
            <v>2800</v>
          </cell>
          <cell r="O520">
            <v>2691</v>
          </cell>
          <cell r="P520" t="str">
            <v>3447640026910</v>
          </cell>
        </row>
        <row r="521">
          <cell r="C521">
            <v>2692</v>
          </cell>
          <cell r="D521" t="str">
            <v>ICTL 3422  GRIS 32 ATF 50M</v>
          </cell>
          <cell r="E521" t="str">
            <v>Supprimé</v>
          </cell>
          <cell r="F521" t="str">
            <v>MTO</v>
          </cell>
          <cell r="G521">
            <v>100</v>
          </cell>
          <cell r="H521" t="str">
            <v>METRES</v>
          </cell>
          <cell r="I521" t="str">
            <v xml:space="preserve">ICTL G </v>
          </cell>
          <cell r="J521" t="str">
            <v>50</v>
          </cell>
          <cell r="K521" t="str">
            <v>28</v>
          </cell>
          <cell r="M521" t="str">
            <v>500</v>
          </cell>
          <cell r="O521">
            <v>2692</v>
          </cell>
          <cell r="P521" t="str">
            <v>3447640026927</v>
          </cell>
        </row>
        <row r="522">
          <cell r="C522">
            <v>2693</v>
          </cell>
          <cell r="D522" t="str">
            <v>ICTL 3422 GRIS 40 ATF 50M</v>
          </cell>
          <cell r="E522" t="str">
            <v>Supprimé</v>
          </cell>
          <cell r="F522" t="str">
            <v>MTO</v>
          </cell>
          <cell r="G522">
            <v>100</v>
          </cell>
          <cell r="H522" t="str">
            <v>METRES</v>
          </cell>
          <cell r="I522" t="str">
            <v xml:space="preserve">ICTL G </v>
          </cell>
          <cell r="J522" t="str">
            <v>50</v>
          </cell>
          <cell r="K522" t="str">
            <v>10</v>
          </cell>
          <cell r="L522" t="str">
            <v>500</v>
          </cell>
          <cell r="O522">
            <v>2693</v>
          </cell>
          <cell r="P522" t="str">
            <v>3447640026934</v>
          </cell>
        </row>
        <row r="523">
          <cell r="O523">
            <v>0</v>
          </cell>
          <cell r="P523">
            <v>0</v>
          </cell>
        </row>
        <row r="524">
          <cell r="C524">
            <v>5809</v>
          </cell>
          <cell r="D524" t="str">
            <v>JANO' EAU D20 C100M</v>
          </cell>
          <cell r="E524" t="str">
            <v>Supprimé</v>
          </cell>
          <cell r="F524" t="str">
            <v>B</v>
          </cell>
          <cell r="G524">
            <v>100</v>
          </cell>
          <cell r="H524" t="str">
            <v>METRES</v>
          </cell>
          <cell r="I524" t="str">
            <v>EAU</v>
          </cell>
          <cell r="J524" t="str">
            <v>100</v>
          </cell>
          <cell r="K524" t="str">
            <v>44</v>
          </cell>
          <cell r="L524" t="str">
            <v>4400</v>
          </cell>
          <cell r="O524">
            <v>5809</v>
          </cell>
          <cell r="P524" t="str">
            <v>3447640058096</v>
          </cell>
        </row>
        <row r="525">
          <cell r="C525">
            <v>5810</v>
          </cell>
          <cell r="D525" t="str">
            <v>JANO' EAU D25 C100M</v>
          </cell>
          <cell r="E525" t="str">
            <v>Supprimé</v>
          </cell>
          <cell r="F525" t="str">
            <v>B</v>
          </cell>
          <cell r="G525">
            <v>100</v>
          </cell>
          <cell r="H525" t="str">
            <v>METRES</v>
          </cell>
          <cell r="I525" t="str">
            <v>EAU</v>
          </cell>
          <cell r="J525" t="str">
            <v>100</v>
          </cell>
          <cell r="K525" t="str">
            <v>40</v>
          </cell>
          <cell r="L525" t="str">
            <v>4000</v>
          </cell>
          <cell r="O525">
            <v>5810</v>
          </cell>
          <cell r="P525" t="str">
            <v>3447640058102</v>
          </cell>
        </row>
        <row r="526">
          <cell r="C526">
            <v>5811</v>
          </cell>
          <cell r="D526" t="str">
            <v>JANO' EAU D32 C50M</v>
          </cell>
          <cell r="E526" t="str">
            <v>Supprimé</v>
          </cell>
          <cell r="F526" t="str">
            <v>B</v>
          </cell>
          <cell r="G526">
            <v>100</v>
          </cell>
          <cell r="H526" t="str">
            <v>METRES</v>
          </cell>
          <cell r="I526" t="str">
            <v>EAU</v>
          </cell>
          <cell r="J526" t="str">
            <v>50</v>
          </cell>
          <cell r="K526" t="str">
            <v>28</v>
          </cell>
          <cell r="L526" t="str">
            <v>1400</v>
          </cell>
          <cell r="O526">
            <v>5811</v>
          </cell>
          <cell r="P526" t="str">
            <v>3447640058119</v>
          </cell>
        </row>
        <row r="527">
          <cell r="C527">
            <v>5812</v>
          </cell>
          <cell r="D527" t="str">
            <v>JANO' EAU D40 C50M</v>
          </cell>
          <cell r="E527" t="str">
            <v>Supprimé</v>
          </cell>
          <cell r="F527" t="str">
            <v>B</v>
          </cell>
          <cell r="G527">
            <v>100</v>
          </cell>
          <cell r="H527" t="str">
            <v>METRES</v>
          </cell>
          <cell r="I527" t="str">
            <v>EAU</v>
          </cell>
          <cell r="J527" t="str">
            <v>50</v>
          </cell>
          <cell r="K527" t="str">
            <v>1</v>
          </cell>
          <cell r="L527" t="str">
            <v>UNITE</v>
          </cell>
          <cell r="O527">
            <v>5812</v>
          </cell>
          <cell r="P527" t="str">
            <v>3447640058126</v>
          </cell>
        </row>
        <row r="528">
          <cell r="C528">
            <v>5813</v>
          </cell>
          <cell r="D528" t="str">
            <v>JANO' EAU D50 C50M</v>
          </cell>
          <cell r="E528" t="str">
            <v>Supprimé</v>
          </cell>
          <cell r="F528" t="str">
            <v>MTO</v>
          </cell>
          <cell r="G528">
            <v>100</v>
          </cell>
          <cell r="H528" t="str">
            <v>METRES</v>
          </cell>
          <cell r="I528" t="str">
            <v>EAU</v>
          </cell>
          <cell r="J528" t="str">
            <v>50</v>
          </cell>
          <cell r="K528" t="str">
            <v>1</v>
          </cell>
          <cell r="L528" t="str">
            <v>UNITE</v>
          </cell>
          <cell r="O528">
            <v>5813</v>
          </cell>
          <cell r="P528" t="str">
            <v>3447640058133</v>
          </cell>
        </row>
        <row r="529">
          <cell r="O529">
            <v>0</v>
          </cell>
          <cell r="P529">
            <v>0</v>
          </cell>
        </row>
        <row r="530">
          <cell r="C530">
            <v>14140</v>
          </cell>
          <cell r="D530" t="str">
            <v>JANOPEX IVOIRE STF  40/50M</v>
          </cell>
          <cell r="E530">
            <v>156.5</v>
          </cell>
          <cell r="G530">
            <v>100</v>
          </cell>
          <cell r="H530" t="str">
            <v>METRES</v>
          </cell>
          <cell r="I530" t="str">
            <v>EAU</v>
          </cell>
          <cell r="J530" t="str">
            <v>50</v>
          </cell>
          <cell r="K530" t="str">
            <v>1</v>
          </cell>
          <cell r="L530" t="str">
            <v>1500</v>
          </cell>
          <cell r="O530">
            <v>14140</v>
          </cell>
          <cell r="P530" t="str">
            <v>3447640141408</v>
          </cell>
        </row>
        <row r="531">
          <cell r="C531">
            <v>14141</v>
          </cell>
          <cell r="D531" t="str">
            <v>JANOPEX IVOIRE SFT 50/50M</v>
          </cell>
          <cell r="E531">
            <v>248.2</v>
          </cell>
          <cell r="G531">
            <v>100</v>
          </cell>
          <cell r="H531" t="str">
            <v>METRES</v>
          </cell>
          <cell r="I531" t="str">
            <v>EAU</v>
          </cell>
          <cell r="J531" t="str">
            <v>50</v>
          </cell>
          <cell r="K531" t="str">
            <v>1</v>
          </cell>
          <cell r="L531" t="str">
            <v>900</v>
          </cell>
          <cell r="O531">
            <v>14141</v>
          </cell>
          <cell r="P531" t="str">
            <v>3447640141415</v>
          </cell>
        </row>
        <row r="532">
          <cell r="O532">
            <v>0</v>
          </cell>
          <cell r="P532">
            <v>0</v>
          </cell>
        </row>
        <row r="533">
          <cell r="C533">
            <v>100703</v>
          </cell>
          <cell r="D533" t="str">
            <v>PVC 13 SANITAIRE C100M</v>
          </cell>
          <cell r="E533">
            <v>44</v>
          </cell>
          <cell r="F533" t="str">
            <v>B</v>
          </cell>
          <cell r="G533">
            <v>100</v>
          </cell>
          <cell r="H533" t="str">
            <v>METRES</v>
          </cell>
          <cell r="I533" t="str">
            <v>SANI</v>
          </cell>
          <cell r="J533" t="str">
            <v>100</v>
          </cell>
          <cell r="K533">
            <v>40</v>
          </cell>
          <cell r="L533">
            <v>4000</v>
          </cell>
          <cell r="O533">
            <v>100703</v>
          </cell>
          <cell r="P533" t="str">
            <v>3447641007031</v>
          </cell>
        </row>
        <row r="534">
          <cell r="C534">
            <v>100706</v>
          </cell>
          <cell r="D534" t="str">
            <v>PVC 16 SANITAIRE C100M</v>
          </cell>
          <cell r="E534">
            <v>51.4</v>
          </cell>
          <cell r="F534" t="str">
            <v>B</v>
          </cell>
          <cell r="G534">
            <v>100</v>
          </cell>
          <cell r="H534" t="str">
            <v>METRES</v>
          </cell>
          <cell r="I534" t="str">
            <v>SANI</v>
          </cell>
          <cell r="J534" t="str">
            <v>100</v>
          </cell>
          <cell r="K534">
            <v>40</v>
          </cell>
          <cell r="L534">
            <v>4000</v>
          </cell>
          <cell r="O534">
            <v>100706</v>
          </cell>
          <cell r="P534" t="str">
            <v>3447641007062</v>
          </cell>
        </row>
        <row r="535">
          <cell r="C535">
            <v>100709</v>
          </cell>
          <cell r="D535" t="str">
            <v>PVC 19 SANITAIRE C50M</v>
          </cell>
          <cell r="E535">
            <v>60</v>
          </cell>
          <cell r="F535" t="str">
            <v>B</v>
          </cell>
          <cell r="G535">
            <v>100</v>
          </cell>
          <cell r="H535" t="str">
            <v>METRES</v>
          </cell>
          <cell r="I535" t="str">
            <v>SANI</v>
          </cell>
          <cell r="J535" t="str">
            <v>50</v>
          </cell>
          <cell r="K535">
            <v>40</v>
          </cell>
          <cell r="L535">
            <v>2000</v>
          </cell>
          <cell r="O535">
            <v>100709</v>
          </cell>
          <cell r="P535" t="str">
            <v>3447641007093</v>
          </cell>
        </row>
        <row r="536">
          <cell r="C536">
            <v>100711</v>
          </cell>
          <cell r="D536" t="str">
            <v>PVC 23 SANITAIRE C50M</v>
          </cell>
          <cell r="E536">
            <v>97.5</v>
          </cell>
          <cell r="F536" t="str">
            <v>B</v>
          </cell>
          <cell r="G536">
            <v>100</v>
          </cell>
          <cell r="H536" t="str">
            <v>METRES</v>
          </cell>
          <cell r="I536" t="str">
            <v>SANI</v>
          </cell>
          <cell r="J536" t="str">
            <v>50</v>
          </cell>
          <cell r="K536">
            <v>36</v>
          </cell>
          <cell r="L536" t="str">
            <v>1800</v>
          </cell>
          <cell r="O536">
            <v>100711</v>
          </cell>
          <cell r="P536" t="str">
            <v>3447641007116</v>
          </cell>
        </row>
        <row r="537">
          <cell r="C537">
            <v>100713</v>
          </cell>
          <cell r="D537" t="str">
            <v>PVC 29 SANITAIRE C50M</v>
          </cell>
          <cell r="E537">
            <v>133.5</v>
          </cell>
          <cell r="F537" t="str">
            <v>B</v>
          </cell>
          <cell r="G537">
            <v>100</v>
          </cell>
          <cell r="H537" t="str">
            <v>METRES</v>
          </cell>
          <cell r="I537" t="str">
            <v>SANI</v>
          </cell>
          <cell r="J537" t="str">
            <v>50</v>
          </cell>
          <cell r="K537">
            <v>32</v>
          </cell>
          <cell r="L537">
            <v>1600</v>
          </cell>
          <cell r="O537">
            <v>100713</v>
          </cell>
          <cell r="P537" t="str">
            <v>3447641007130</v>
          </cell>
        </row>
        <row r="538">
          <cell r="O538">
            <v>0</v>
          </cell>
          <cell r="P538">
            <v>0</v>
          </cell>
        </row>
        <row r="539">
          <cell r="C539">
            <v>14626</v>
          </cell>
          <cell r="D539" t="str">
            <v>RETIGAINE 20/100 ROUGE ATF</v>
          </cell>
          <cell r="E539">
            <v>64.400000000000006</v>
          </cell>
          <cell r="G539">
            <v>100</v>
          </cell>
          <cell r="H539" t="str">
            <v>METRES</v>
          </cell>
          <cell r="K539" t="str">
            <v>44</v>
          </cell>
          <cell r="L539" t="str">
            <v>4400</v>
          </cell>
          <cell r="O539">
            <v>14626</v>
          </cell>
          <cell r="P539" t="str">
            <v>3447640146267</v>
          </cell>
        </row>
        <row r="540">
          <cell r="C540">
            <v>14628</v>
          </cell>
          <cell r="D540" t="str">
            <v>RETIGAINE 25/100 ROUGE ATF</v>
          </cell>
          <cell r="E540">
            <v>108.8</v>
          </cell>
          <cell r="G540">
            <v>100</v>
          </cell>
          <cell r="H540" t="str">
            <v>METRES</v>
          </cell>
          <cell r="K540" t="str">
            <v>40</v>
          </cell>
          <cell r="L540" t="str">
            <v>4000</v>
          </cell>
          <cell r="O540">
            <v>14628</v>
          </cell>
          <cell r="P540" t="str">
            <v>3447640146281</v>
          </cell>
        </row>
        <row r="541">
          <cell r="C541">
            <v>14630</v>
          </cell>
          <cell r="D541" t="str">
            <v>RETIGAINE 32/50 ROUGE ATF</v>
          </cell>
          <cell r="E541">
            <v>187.1</v>
          </cell>
          <cell r="G541">
            <v>100</v>
          </cell>
          <cell r="H541" t="str">
            <v>METRES</v>
          </cell>
          <cell r="K541" t="str">
            <v>40</v>
          </cell>
          <cell r="L541" t="str">
            <v>2000</v>
          </cell>
          <cell r="O541">
            <v>14630</v>
          </cell>
          <cell r="P541" t="str">
            <v>3447640146304</v>
          </cell>
        </row>
        <row r="542">
          <cell r="O542">
            <v>0</v>
          </cell>
          <cell r="P542">
            <v>0</v>
          </cell>
        </row>
        <row r="543">
          <cell r="C543">
            <v>14625</v>
          </cell>
          <cell r="D543" t="str">
            <v>RETIGAINE 20/100 BLEU ATF</v>
          </cell>
          <cell r="E543">
            <v>64.400000000000006</v>
          </cell>
          <cell r="G543">
            <v>100</v>
          </cell>
          <cell r="H543" t="str">
            <v>METRES</v>
          </cell>
          <cell r="K543" t="str">
            <v>44</v>
          </cell>
          <cell r="L543" t="str">
            <v>4400</v>
          </cell>
          <cell r="O543">
            <v>14625</v>
          </cell>
          <cell r="P543" t="str">
            <v>3447640146250</v>
          </cell>
        </row>
        <row r="544">
          <cell r="C544">
            <v>14627</v>
          </cell>
          <cell r="D544" t="str">
            <v>RETIGAINE 25/100 BLEU ATF</v>
          </cell>
          <cell r="E544">
            <v>108.8</v>
          </cell>
          <cell r="G544">
            <v>100</v>
          </cell>
          <cell r="H544" t="str">
            <v>METRES</v>
          </cell>
          <cell r="K544" t="str">
            <v>40</v>
          </cell>
          <cell r="L544" t="str">
            <v>4000</v>
          </cell>
          <cell r="O544">
            <v>14627</v>
          </cell>
          <cell r="P544" t="str">
            <v>3447640146274</v>
          </cell>
        </row>
        <row r="545">
          <cell r="C545">
            <v>14629</v>
          </cell>
          <cell r="D545" t="str">
            <v>RETIGAINE 32/50 BLEU ATF</v>
          </cell>
          <cell r="E545">
            <v>187.1</v>
          </cell>
          <cell r="G545">
            <v>100</v>
          </cell>
          <cell r="H545" t="str">
            <v>METRES</v>
          </cell>
          <cell r="K545" t="str">
            <v>40</v>
          </cell>
          <cell r="L545" t="str">
            <v>2000</v>
          </cell>
          <cell r="O545">
            <v>14629</v>
          </cell>
          <cell r="P545" t="str">
            <v>3447640146298</v>
          </cell>
        </row>
        <row r="546">
          <cell r="O546">
            <v>0</v>
          </cell>
          <cell r="P546">
            <v>0</v>
          </cell>
        </row>
        <row r="547">
          <cell r="C547">
            <v>14326</v>
          </cell>
          <cell r="D547" t="str">
            <v xml:space="preserve">CONDUIT PP VERT FENDU Ø16/100M </v>
          </cell>
          <cell r="E547">
            <v>68.298039215686273</v>
          </cell>
          <cell r="G547">
            <v>100</v>
          </cell>
          <cell r="H547" t="str">
            <v>Mètres</v>
          </cell>
          <cell r="I547" t="str">
            <v>IND</v>
          </cell>
          <cell r="J547" t="str">
            <v>100</v>
          </cell>
          <cell r="K547" t="str">
            <v>20</v>
          </cell>
          <cell r="M547">
            <v>2000</v>
          </cell>
          <cell r="O547">
            <v>14326</v>
          </cell>
          <cell r="P547" t="str">
            <v>3447640143266</v>
          </cell>
        </row>
        <row r="548">
          <cell r="C548">
            <v>14327</v>
          </cell>
          <cell r="D548" t="str">
            <v xml:space="preserve">CONDUIT PP VERT FENDU Ø20/100M </v>
          </cell>
          <cell r="E548">
            <v>74.400000000000006</v>
          </cell>
          <cell r="G548">
            <v>100</v>
          </cell>
          <cell r="H548" t="str">
            <v>Mètres</v>
          </cell>
          <cell r="I548" t="str">
            <v>IND</v>
          </cell>
          <cell r="J548" t="str">
            <v>100</v>
          </cell>
          <cell r="K548" t="str">
            <v>20</v>
          </cell>
          <cell r="M548">
            <v>2000</v>
          </cell>
          <cell r="O548">
            <v>14327</v>
          </cell>
          <cell r="P548" t="str">
            <v>3447640143273</v>
          </cell>
        </row>
        <row r="549">
          <cell r="C549">
            <v>14328</v>
          </cell>
          <cell r="D549" t="str">
            <v xml:space="preserve">CONDUIT PP VERT FENDU Ø25/100M </v>
          </cell>
          <cell r="E549">
            <v>125.80392156862746</v>
          </cell>
          <cell r="G549">
            <v>100</v>
          </cell>
          <cell r="H549" t="str">
            <v>Mètres</v>
          </cell>
          <cell r="I549" t="str">
            <v>IND</v>
          </cell>
          <cell r="J549" t="str">
            <v>100</v>
          </cell>
          <cell r="K549" t="str">
            <v>20</v>
          </cell>
          <cell r="M549">
            <v>2000</v>
          </cell>
          <cell r="O549">
            <v>14328</v>
          </cell>
          <cell r="P549" t="str">
            <v>3447640143280</v>
          </cell>
        </row>
        <row r="550">
          <cell r="C550">
            <v>14329</v>
          </cell>
          <cell r="D550" t="str">
            <v xml:space="preserve">CONDUIT PP VERT FENDU Ø32/50M </v>
          </cell>
          <cell r="E550">
            <v>216.2</v>
          </cell>
          <cell r="G550">
            <v>100</v>
          </cell>
          <cell r="H550" t="str">
            <v>Mètres</v>
          </cell>
          <cell r="I550" t="str">
            <v>IND</v>
          </cell>
          <cell r="J550" t="str">
            <v>50</v>
          </cell>
          <cell r="K550" t="str">
            <v>12</v>
          </cell>
          <cell r="M550">
            <v>600</v>
          </cell>
          <cell r="O550">
            <v>14329</v>
          </cell>
          <cell r="P550" t="str">
            <v>3447640143297</v>
          </cell>
        </row>
        <row r="551">
          <cell r="O551">
            <v>0</v>
          </cell>
          <cell r="P551">
            <v>0</v>
          </cell>
        </row>
        <row r="552">
          <cell r="C552">
            <v>100471</v>
          </cell>
          <cell r="D552" t="str">
            <v>REGLE A BETON JANO-40/3M (FARD.675M)</v>
          </cell>
          <cell r="E552">
            <v>209.5</v>
          </cell>
          <cell r="F552" t="str">
            <v>A</v>
          </cell>
          <cell r="G552">
            <v>100</v>
          </cell>
          <cell r="H552" t="str">
            <v>METRES</v>
          </cell>
          <cell r="I552" t="str">
            <v>RAB</v>
          </cell>
          <cell r="J552" t="str">
            <v>3</v>
          </cell>
          <cell r="K552" t="str">
            <v>225</v>
          </cell>
          <cell r="M552" t="str">
            <v>675</v>
          </cell>
          <cell r="O552">
            <v>100471</v>
          </cell>
          <cell r="P552" t="str">
            <v>3447641004719</v>
          </cell>
        </row>
        <row r="553">
          <cell r="C553">
            <v>100472</v>
          </cell>
          <cell r="D553" t="str">
            <v>REGLE A BETON JANO-80/5M (FARD.600M)</v>
          </cell>
          <cell r="E553">
            <v>308.8</v>
          </cell>
          <cell r="F553" t="str">
            <v>A</v>
          </cell>
          <cell r="G553">
            <v>100</v>
          </cell>
          <cell r="H553" t="str">
            <v>METRES</v>
          </cell>
          <cell r="I553" t="str">
            <v>RAB</v>
          </cell>
          <cell r="J553" t="str">
            <v>5</v>
          </cell>
          <cell r="K553" t="str">
            <v>120</v>
          </cell>
          <cell r="M553" t="str">
            <v>600</v>
          </cell>
          <cell r="O553">
            <v>100472</v>
          </cell>
          <cell r="P553" t="str">
            <v>3447641004726</v>
          </cell>
        </row>
        <row r="554">
          <cell r="O554">
            <v>0</v>
          </cell>
          <cell r="P554">
            <v>0</v>
          </cell>
        </row>
        <row r="555">
          <cell r="C555">
            <v>1063</v>
          </cell>
          <cell r="D555" t="str">
            <v>JANODRAIN D50 JAUNE PERFORE 50M</v>
          </cell>
          <cell r="E555">
            <v>111.5</v>
          </cell>
          <cell r="F555" t="str">
            <v>B</v>
          </cell>
          <cell r="G555">
            <v>100</v>
          </cell>
          <cell r="H555" t="str">
            <v>METRES</v>
          </cell>
          <cell r="I555" t="str">
            <v>DRAIN PVC</v>
          </cell>
          <cell r="J555" t="str">
            <v>50</v>
          </cell>
          <cell r="L555" t="str">
            <v>UNITE</v>
          </cell>
          <cell r="O555">
            <v>1063</v>
          </cell>
          <cell r="P555" t="str">
            <v>3447640010636</v>
          </cell>
        </row>
        <row r="556">
          <cell r="C556">
            <v>1064</v>
          </cell>
          <cell r="D556" t="str">
            <v>JANODRAIN D65 JAUNE PERFORE 50M</v>
          </cell>
          <cell r="E556">
            <v>154.4</v>
          </cell>
          <cell r="F556" t="str">
            <v>B</v>
          </cell>
          <cell r="G556">
            <v>100</v>
          </cell>
          <cell r="H556" t="str">
            <v>METRES</v>
          </cell>
          <cell r="I556" t="str">
            <v>DRAIN PVC</v>
          </cell>
          <cell r="J556" t="str">
            <v>50</v>
          </cell>
          <cell r="L556" t="str">
            <v>UNITE</v>
          </cell>
          <cell r="O556">
            <v>1064</v>
          </cell>
          <cell r="P556" t="str">
            <v>3447640010643</v>
          </cell>
        </row>
        <row r="557">
          <cell r="C557">
            <v>6009</v>
          </cell>
          <cell r="D557" t="str">
            <v>JANODRAIN D80 JAUNE PERFORE 50M</v>
          </cell>
          <cell r="E557">
            <v>202.7</v>
          </cell>
          <cell r="F557" t="str">
            <v>B</v>
          </cell>
          <cell r="G557">
            <v>100</v>
          </cell>
          <cell r="H557" t="str">
            <v>METRES</v>
          </cell>
          <cell r="I557" t="str">
            <v>DRAIN PVC</v>
          </cell>
          <cell r="J557" t="str">
            <v>50</v>
          </cell>
          <cell r="L557" t="str">
            <v>UNITE</v>
          </cell>
          <cell r="O557">
            <v>6009</v>
          </cell>
          <cell r="P557" t="str">
            <v>3447640060099</v>
          </cell>
        </row>
        <row r="558">
          <cell r="C558">
            <v>6010</v>
          </cell>
          <cell r="D558" t="str">
            <v>JANODRAIN D100 JAUNE PERFORE 50M</v>
          </cell>
          <cell r="E558">
            <v>275.7</v>
          </cell>
          <cell r="F558" t="str">
            <v>B</v>
          </cell>
          <cell r="G558">
            <v>100</v>
          </cell>
          <cell r="H558" t="str">
            <v>METRES</v>
          </cell>
          <cell r="I558" t="str">
            <v>DRAIN PVC</v>
          </cell>
          <cell r="J558" t="str">
            <v>50</v>
          </cell>
          <cell r="L558" t="str">
            <v>UNITE</v>
          </cell>
          <cell r="O558">
            <v>6010</v>
          </cell>
          <cell r="P558" t="str">
            <v>3447640060105</v>
          </cell>
        </row>
        <row r="559">
          <cell r="C559">
            <v>6011</v>
          </cell>
          <cell r="D559" t="str">
            <v>JANODRAIN D125 JAUNE PERFORE 50M</v>
          </cell>
          <cell r="E559">
            <v>555</v>
          </cell>
          <cell r="F559" t="str">
            <v>MTO</v>
          </cell>
          <cell r="G559">
            <v>100</v>
          </cell>
          <cell r="H559" t="str">
            <v>METRES</v>
          </cell>
          <cell r="I559" t="str">
            <v>DRAIN PVC</v>
          </cell>
          <cell r="J559" t="str">
            <v>50</v>
          </cell>
          <cell r="L559" t="str">
            <v>UNITE</v>
          </cell>
          <cell r="O559">
            <v>6011</v>
          </cell>
          <cell r="P559" t="str">
            <v>3447640060112</v>
          </cell>
        </row>
        <row r="560">
          <cell r="C560">
            <v>6012</v>
          </cell>
          <cell r="D560" t="str">
            <v>JANODRAIN D160 JAUNE PERFORE 50M</v>
          </cell>
          <cell r="E560">
            <v>853.4</v>
          </cell>
          <cell r="F560" t="str">
            <v>MTO</v>
          </cell>
          <cell r="G560">
            <v>100</v>
          </cell>
          <cell r="H560" t="str">
            <v>METRES</v>
          </cell>
          <cell r="I560" t="str">
            <v>DRAIN PVC</v>
          </cell>
          <cell r="J560" t="str">
            <v>50</v>
          </cell>
          <cell r="L560" t="str">
            <v>UNITE</v>
          </cell>
          <cell r="O560">
            <v>6012</v>
          </cell>
          <cell r="P560" t="str">
            <v>3447640060129</v>
          </cell>
        </row>
        <row r="561">
          <cell r="C561">
            <v>6013</v>
          </cell>
          <cell r="D561" t="str">
            <v>JANODRAIN D200 JAUNE PERFORE 45M</v>
          </cell>
          <cell r="E561">
            <v>1369.4</v>
          </cell>
          <cell r="F561" t="str">
            <v>MTO</v>
          </cell>
          <cell r="G561">
            <v>100</v>
          </cell>
          <cell r="H561" t="str">
            <v>METRES</v>
          </cell>
          <cell r="I561" t="str">
            <v>DRAIN PVC</v>
          </cell>
          <cell r="J561" t="str">
            <v>45</v>
          </cell>
          <cell r="L561" t="str">
            <v>UNITE</v>
          </cell>
          <cell r="O561">
            <v>6013</v>
          </cell>
          <cell r="P561" t="str">
            <v>3447640060136</v>
          </cell>
        </row>
        <row r="562">
          <cell r="O562">
            <v>0</v>
          </cell>
          <cell r="P562">
            <v>0</v>
          </cell>
        </row>
        <row r="563">
          <cell r="C563">
            <v>6540</v>
          </cell>
          <cell r="D563" t="str">
            <v>JANODRAIN HDPE 50 NOIR 25M PERFORE</v>
          </cell>
          <cell r="E563">
            <v>144.9</v>
          </cell>
          <cell r="F563" t="str">
            <v>MTO</v>
          </cell>
          <cell r="G563">
            <v>100</v>
          </cell>
          <cell r="H563" t="str">
            <v>METRES</v>
          </cell>
          <cell r="I563" t="str">
            <v>DRAIN HDPE</v>
          </cell>
          <cell r="J563" t="str">
            <v>50</v>
          </cell>
          <cell r="M563" t="str">
            <v>900</v>
          </cell>
          <cell r="N563" t="str">
            <v>1600x2300</v>
          </cell>
          <cell r="O563">
            <v>6540</v>
          </cell>
          <cell r="P563" t="str">
            <v>3447640065704</v>
          </cell>
        </row>
        <row r="564">
          <cell r="C564">
            <v>6561</v>
          </cell>
          <cell r="D564" t="str">
            <v>JANODRAIN HDPE 90 NOIR 25M PERFORE</v>
          </cell>
          <cell r="E564">
            <v>324.5</v>
          </cell>
          <cell r="F564" t="str">
            <v>MTO</v>
          </cell>
          <cell r="G564">
            <v>100</v>
          </cell>
          <cell r="H564" t="str">
            <v>METRES</v>
          </cell>
          <cell r="I564" t="str">
            <v>DRAIN HDPE</v>
          </cell>
          <cell r="J564" t="str">
            <v>50</v>
          </cell>
          <cell r="L564" t="str">
            <v>300</v>
          </cell>
          <cell r="N564" t="str">
            <v>1100x1200</v>
          </cell>
          <cell r="O564">
            <v>6561</v>
          </cell>
          <cell r="P564" t="str">
            <v>3447640065711</v>
          </cell>
        </row>
        <row r="565">
          <cell r="C565">
            <v>6207</v>
          </cell>
          <cell r="D565" t="str">
            <v>JANODRAIN HDPE 110 NOIR 25M PERFORE</v>
          </cell>
          <cell r="E565">
            <v>489.5</v>
          </cell>
          <cell r="F565" t="str">
            <v>MTO</v>
          </cell>
          <cell r="G565">
            <v>100</v>
          </cell>
          <cell r="H565" t="str">
            <v>METRES</v>
          </cell>
          <cell r="I565" t="str">
            <v>DRAIN HDPE</v>
          </cell>
          <cell r="J565" t="str">
            <v>50</v>
          </cell>
          <cell r="L565" t="str">
            <v>UNITE</v>
          </cell>
          <cell r="O565">
            <v>6207</v>
          </cell>
          <cell r="P565" t="str">
            <v>3447640062086</v>
          </cell>
        </row>
        <row r="566">
          <cell r="C566">
            <v>6852</v>
          </cell>
          <cell r="D566" t="str">
            <v>JANODRAIN HDPE 160 NOIR 25M PERFORE</v>
          </cell>
          <cell r="E566">
            <v>1289.2</v>
          </cell>
          <cell r="F566" t="str">
            <v>MTO</v>
          </cell>
          <cell r="G566">
            <v>100</v>
          </cell>
          <cell r="H566" t="str">
            <v>METRES</v>
          </cell>
          <cell r="I566" t="str">
            <v>DRAIN HDPE</v>
          </cell>
          <cell r="J566" t="str">
            <v>25</v>
          </cell>
          <cell r="L566" t="str">
            <v>UNITE</v>
          </cell>
          <cell r="O566">
            <v>6852</v>
          </cell>
          <cell r="P566" t="str">
            <v>3447640068521</v>
          </cell>
        </row>
        <row r="567">
          <cell r="O567">
            <v>0</v>
          </cell>
          <cell r="P567">
            <v>0</v>
          </cell>
        </row>
        <row r="568">
          <cell r="C568">
            <v>13801</v>
          </cell>
          <cell r="D568" t="str">
            <v>GAINE BLEUE D40+POLYBLEU 16B 25X3,0  15M</v>
          </cell>
          <cell r="E568" t="str">
            <v>Supprimé</v>
          </cell>
          <cell r="O568">
            <v>13801</v>
          </cell>
          <cell r="P568" t="str">
            <v>3447640138019</v>
          </cell>
        </row>
        <row r="569">
          <cell r="D569" t="str">
            <v>GAINE BLEUE D40+POLYBLEU 16B 25X3,0  10M</v>
          </cell>
          <cell r="E569" t="str">
            <v>Supprimé</v>
          </cell>
          <cell r="F569" t="str">
            <v>MTO</v>
          </cell>
          <cell r="G569">
            <v>100</v>
          </cell>
          <cell r="H569" t="str">
            <v>METRES</v>
          </cell>
          <cell r="I569" t="str">
            <v>FLEX+PE</v>
          </cell>
          <cell r="J569" t="str">
            <v>10</v>
          </cell>
          <cell r="O569">
            <v>0</v>
          </cell>
          <cell r="P569">
            <v>0</v>
          </cell>
        </row>
        <row r="570">
          <cell r="C570">
            <v>9920</v>
          </cell>
          <cell r="D570" t="str">
            <v>GAINE BLEUE D40+POLYBLEU 16B 25X3,0  25M</v>
          </cell>
          <cell r="E570">
            <v>320</v>
          </cell>
          <cell r="F570" t="str">
            <v>MTO</v>
          </cell>
          <cell r="G570">
            <v>100</v>
          </cell>
          <cell r="H570" t="str">
            <v>METRES</v>
          </cell>
          <cell r="I570" t="str">
            <v>FLEX+PE</v>
          </cell>
          <cell r="J570" t="str">
            <v>25</v>
          </cell>
          <cell r="O570">
            <v>9920</v>
          </cell>
          <cell r="P570" t="str">
            <v>3447640099204</v>
          </cell>
        </row>
        <row r="571">
          <cell r="C571">
            <v>12687</v>
          </cell>
          <cell r="D571" t="str">
            <v>GAINE BLEUE D40+POLYBLEU 16B 25X3,0  50M</v>
          </cell>
          <cell r="E571">
            <v>320</v>
          </cell>
          <cell r="F571" t="str">
            <v>MTO</v>
          </cell>
          <cell r="G571">
            <v>100</v>
          </cell>
          <cell r="H571" t="str">
            <v>METRES</v>
          </cell>
          <cell r="I571" t="str">
            <v>FLEX+PE</v>
          </cell>
          <cell r="J571" t="str">
            <v>50</v>
          </cell>
          <cell r="O571">
            <v>12687</v>
          </cell>
          <cell r="P571" t="str">
            <v>3447640126870</v>
          </cell>
        </row>
        <row r="572">
          <cell r="C572">
            <v>13802</v>
          </cell>
          <cell r="D572" t="str">
            <v>GAINE BLEUE D50+POLYBLEU 16B 25X3,0  15M</v>
          </cell>
          <cell r="E572" t="str">
            <v>Supprimé</v>
          </cell>
          <cell r="O572">
            <v>13802</v>
          </cell>
          <cell r="P572" t="str">
            <v>3447640138026</v>
          </cell>
        </row>
        <row r="573">
          <cell r="D573" t="str">
            <v>GAINE BLEUE D50+POLYBLEU 16B 25X3,0  10M</v>
          </cell>
          <cell r="E573" t="str">
            <v>Supprimé</v>
          </cell>
          <cell r="F573" t="str">
            <v>MTO</v>
          </cell>
          <cell r="G573">
            <v>100</v>
          </cell>
          <cell r="H573" t="str">
            <v>METRES</v>
          </cell>
          <cell r="I573" t="str">
            <v>FLEX+PE</v>
          </cell>
          <cell r="J573" t="str">
            <v>10</v>
          </cell>
          <cell r="O573">
            <v>0</v>
          </cell>
          <cell r="P573">
            <v>0</v>
          </cell>
        </row>
        <row r="574">
          <cell r="C574">
            <v>13803</v>
          </cell>
          <cell r="D574" t="str">
            <v>GAINE BLEUE D50+POLYBLEU 16B 25X3,0  25M</v>
          </cell>
          <cell r="E574">
            <v>371</v>
          </cell>
          <cell r="F574" t="str">
            <v>MTO</v>
          </cell>
          <cell r="G574">
            <v>100</v>
          </cell>
          <cell r="H574" t="str">
            <v>METRES</v>
          </cell>
          <cell r="I574" t="str">
            <v>FLEX+PE</v>
          </cell>
          <cell r="J574" t="str">
            <v>25</v>
          </cell>
          <cell r="O574">
            <v>13803</v>
          </cell>
          <cell r="P574" t="str">
            <v>3447640138033</v>
          </cell>
        </row>
        <row r="575">
          <cell r="C575">
            <v>13804</v>
          </cell>
          <cell r="D575" t="str">
            <v>GAINE BLEUE D50+POLYBLEU 16B 25X3,0  50M</v>
          </cell>
          <cell r="E575">
            <v>371</v>
          </cell>
          <cell r="F575" t="str">
            <v>MTO</v>
          </cell>
          <cell r="G575">
            <v>100</v>
          </cell>
          <cell r="H575" t="str">
            <v>METRES</v>
          </cell>
          <cell r="I575" t="str">
            <v>FLEX+PE</v>
          </cell>
          <cell r="J575" t="str">
            <v>50</v>
          </cell>
          <cell r="O575">
            <v>13804</v>
          </cell>
          <cell r="P575" t="str">
            <v>3447640138040</v>
          </cell>
        </row>
        <row r="576">
          <cell r="O576">
            <v>0</v>
          </cell>
          <cell r="P576">
            <v>0</v>
          </cell>
        </row>
        <row r="577">
          <cell r="C577">
            <v>15040</v>
          </cell>
          <cell r="D577" t="str">
            <v>JANOTHERM Tube PE-Xa Ø 16 x 1,5 RGE C.100M</v>
          </cell>
          <cell r="E577">
            <v>89.7</v>
          </cell>
          <cell r="G577">
            <v>100</v>
          </cell>
          <cell r="H577" t="str">
            <v>Mètres</v>
          </cell>
          <cell r="I577" t="str">
            <v>THE</v>
          </cell>
          <cell r="J577">
            <v>100</v>
          </cell>
          <cell r="K577" t="str">
            <v>17</v>
          </cell>
          <cell r="M577">
            <v>1700</v>
          </cell>
          <cell r="O577">
            <v>15040</v>
          </cell>
          <cell r="P577" t="str">
            <v>3447640150400</v>
          </cell>
        </row>
        <row r="578">
          <cell r="C578">
            <v>15041</v>
          </cell>
          <cell r="D578" t="str">
            <v>JANOTHERM Tube PE-Xa Ø 16 x 1,5 RGE C.120M</v>
          </cell>
          <cell r="E578">
            <v>89.7</v>
          </cell>
          <cell r="G578">
            <v>100</v>
          </cell>
          <cell r="H578" t="str">
            <v>Mètres</v>
          </cell>
          <cell r="I578" t="str">
            <v>THE</v>
          </cell>
          <cell r="J578">
            <v>120</v>
          </cell>
          <cell r="K578" t="str">
            <v>12</v>
          </cell>
          <cell r="M578">
            <v>1440</v>
          </cell>
          <cell r="O578">
            <v>15041</v>
          </cell>
          <cell r="P578" t="str">
            <v>3447640150417</v>
          </cell>
        </row>
        <row r="579">
          <cell r="C579">
            <v>15042</v>
          </cell>
          <cell r="D579" t="str">
            <v>JANOTHERM Tube PE-Xa Ø 16 x 1,5 RGE  C.200M</v>
          </cell>
          <cell r="E579">
            <v>89.7</v>
          </cell>
          <cell r="G579">
            <v>100</v>
          </cell>
          <cell r="H579" t="str">
            <v>Mètres</v>
          </cell>
          <cell r="I579" t="str">
            <v>THE</v>
          </cell>
          <cell r="J579">
            <v>200</v>
          </cell>
          <cell r="K579" t="str">
            <v>En cours</v>
          </cell>
          <cell r="O579">
            <v>15042</v>
          </cell>
          <cell r="P579" t="str">
            <v>3447640150424</v>
          </cell>
        </row>
        <row r="580">
          <cell r="C580">
            <v>15043</v>
          </cell>
          <cell r="D580" t="str">
            <v>JANOTHERM Tube PE-Xa Ø 16 x 1,5 RGE C.240M</v>
          </cell>
          <cell r="E580">
            <v>89.7</v>
          </cell>
          <cell r="G580">
            <v>100</v>
          </cell>
          <cell r="H580" t="str">
            <v>Mètres</v>
          </cell>
          <cell r="I580" t="str">
            <v>THE</v>
          </cell>
          <cell r="J580">
            <v>240</v>
          </cell>
          <cell r="K580" t="str">
            <v>6</v>
          </cell>
          <cell r="M580">
            <v>1440</v>
          </cell>
          <cell r="O580">
            <v>15043</v>
          </cell>
          <cell r="P580" t="str">
            <v>3447640150431</v>
          </cell>
        </row>
        <row r="581">
          <cell r="C581">
            <v>15086</v>
          </cell>
          <cell r="D581" t="str">
            <v>JANOTHERM PE-XA 13X16 RGE  800M   C02</v>
          </cell>
          <cell r="E581">
            <v>89.7</v>
          </cell>
          <cell r="G581">
            <v>100</v>
          </cell>
          <cell r="H581" t="str">
            <v>Mètres</v>
          </cell>
          <cell r="I581" t="str">
            <v>THE</v>
          </cell>
          <cell r="J581" t="str">
            <v>800</v>
          </cell>
          <cell r="K581" t="str">
            <v>2</v>
          </cell>
          <cell r="M581">
            <v>1600</v>
          </cell>
          <cell r="O581">
            <v>15086</v>
          </cell>
          <cell r="P581" t="str">
            <v>3447640150868</v>
          </cell>
        </row>
        <row r="582">
          <cell r="O582">
            <v>0</v>
          </cell>
          <cell r="P582">
            <v>0</v>
          </cell>
        </row>
        <row r="583">
          <cell r="C583">
            <v>15044</v>
          </cell>
          <cell r="D583" t="str">
            <v>JANOTHERM Tube PE-Xa Ø 20 x 2,0 RGE C.120M</v>
          </cell>
          <cell r="E583">
            <v>160.1</v>
          </cell>
          <cell r="G583">
            <v>100</v>
          </cell>
          <cell r="H583" t="str">
            <v>Mètres</v>
          </cell>
          <cell r="I583" t="str">
            <v>THE</v>
          </cell>
          <cell r="J583">
            <v>120</v>
          </cell>
          <cell r="K583" t="str">
            <v>En cours</v>
          </cell>
          <cell r="O583">
            <v>15044</v>
          </cell>
          <cell r="P583" t="str">
            <v>3447640150448</v>
          </cell>
        </row>
        <row r="584">
          <cell r="C584">
            <v>15045</v>
          </cell>
          <cell r="D584" t="str">
            <v>JANOTHERM Tube PE-Xa Ø 20 x 2,0 RGE C.200M</v>
          </cell>
          <cell r="E584">
            <v>160.1</v>
          </cell>
          <cell r="G584">
            <v>100</v>
          </cell>
          <cell r="H584" t="str">
            <v>Mètres</v>
          </cell>
          <cell r="I584" t="str">
            <v>THE</v>
          </cell>
          <cell r="J584">
            <v>200</v>
          </cell>
          <cell r="K584" t="str">
            <v>4</v>
          </cell>
          <cell r="M584" t="str">
            <v>800</v>
          </cell>
          <cell r="O584">
            <v>15045</v>
          </cell>
          <cell r="P584" t="str">
            <v>3447640150455</v>
          </cell>
        </row>
        <row r="585">
          <cell r="C585">
            <v>15046</v>
          </cell>
          <cell r="D585" t="str">
            <v>JANOTHERM Tube PE-Xa Ø 20 x 2,0 RGE  C.240M</v>
          </cell>
          <cell r="E585">
            <v>160.1</v>
          </cell>
          <cell r="G585">
            <v>100</v>
          </cell>
          <cell r="H585" t="str">
            <v>Mètres</v>
          </cell>
          <cell r="I585" t="str">
            <v>THE</v>
          </cell>
          <cell r="J585">
            <v>240</v>
          </cell>
          <cell r="K585" t="str">
            <v>En cours</v>
          </cell>
          <cell r="O585">
            <v>15046</v>
          </cell>
          <cell r="P585" t="str">
            <v>3447640150462</v>
          </cell>
        </row>
        <row r="586">
          <cell r="C586">
            <v>15088</v>
          </cell>
          <cell r="D586" t="str">
            <v>JANOTHERM PE-XA 16X20 RGE 800M   C01</v>
          </cell>
          <cell r="E586">
            <v>160.1</v>
          </cell>
          <cell r="G586">
            <v>100</v>
          </cell>
          <cell r="H586" t="str">
            <v>Mètres</v>
          </cell>
          <cell r="I586" t="str">
            <v>THE</v>
          </cell>
          <cell r="J586" t="str">
            <v>800</v>
          </cell>
          <cell r="K586" t="str">
            <v>1</v>
          </cell>
          <cell r="M586">
            <v>800</v>
          </cell>
          <cell r="O586">
            <v>15088</v>
          </cell>
          <cell r="P586" t="str">
            <v>3447640150882</v>
          </cell>
        </row>
        <row r="587">
          <cell r="O587">
            <v>0</v>
          </cell>
          <cell r="P587">
            <v>0</v>
          </cell>
        </row>
        <row r="588">
          <cell r="C588">
            <v>15047</v>
          </cell>
          <cell r="D588" t="str">
            <v>JANOTHERM Tube PE-Xa BAO 16X1,5 RGE  C.100M</v>
          </cell>
          <cell r="E588">
            <v>130.19999999999999</v>
          </cell>
          <cell r="G588">
            <v>100</v>
          </cell>
          <cell r="H588" t="str">
            <v>Mètres</v>
          </cell>
          <cell r="I588" t="str">
            <v>THE</v>
          </cell>
          <cell r="J588" t="str">
            <v>100</v>
          </cell>
          <cell r="K588" t="str">
            <v>17</v>
          </cell>
          <cell r="M588">
            <v>1700</v>
          </cell>
          <cell r="O588">
            <v>15047</v>
          </cell>
          <cell r="P588" t="str">
            <v>3447640150479</v>
          </cell>
        </row>
        <row r="589">
          <cell r="C589">
            <v>15048</v>
          </cell>
          <cell r="D589" t="str">
            <v>JANOTHERM Tube PE-Xa BAO 16X1,5 RGE  C.240M</v>
          </cell>
          <cell r="E589">
            <v>130.19999999999999</v>
          </cell>
          <cell r="G589">
            <v>100</v>
          </cell>
          <cell r="H589" t="str">
            <v>Mètres</v>
          </cell>
          <cell r="I589" t="str">
            <v>THE</v>
          </cell>
          <cell r="J589" t="str">
            <v>240</v>
          </cell>
          <cell r="K589" t="str">
            <v>6</v>
          </cell>
          <cell r="M589">
            <v>1440</v>
          </cell>
          <cell r="O589">
            <v>15048</v>
          </cell>
          <cell r="P589" t="str">
            <v>3447640150486</v>
          </cell>
        </row>
        <row r="590">
          <cell r="C590">
            <v>15089</v>
          </cell>
          <cell r="D590" t="str">
            <v>JANOTHERM PE-XA BAO 16X1,5 RGE 800M  C02</v>
          </cell>
          <cell r="E590">
            <v>130.19999999999999</v>
          </cell>
          <cell r="G590">
            <v>100</v>
          </cell>
          <cell r="H590" t="str">
            <v>Mètres</v>
          </cell>
          <cell r="I590" t="str">
            <v>THE</v>
          </cell>
          <cell r="J590" t="str">
            <v>800</v>
          </cell>
          <cell r="K590" t="str">
            <v>2</v>
          </cell>
          <cell r="M590">
            <v>1600</v>
          </cell>
          <cell r="O590">
            <v>15089</v>
          </cell>
          <cell r="P590" t="str">
            <v>3447640150899</v>
          </cell>
        </row>
        <row r="591">
          <cell r="O591">
            <v>0</v>
          </cell>
          <cell r="P591">
            <v>0</v>
          </cell>
        </row>
        <row r="592">
          <cell r="C592">
            <v>15049</v>
          </cell>
          <cell r="D592" t="str">
            <v>JANOTHERM Tube PE-Xa BAO 20X2,0 RGE  C.100M</v>
          </cell>
          <cell r="E592">
            <v>231.7</v>
          </cell>
          <cell r="G592">
            <v>100</v>
          </cell>
          <cell r="H592" t="str">
            <v>Mètres</v>
          </cell>
          <cell r="I592" t="str">
            <v>THE</v>
          </cell>
          <cell r="J592" t="str">
            <v>100</v>
          </cell>
          <cell r="K592" t="str">
            <v>10</v>
          </cell>
          <cell r="M592">
            <v>1000</v>
          </cell>
          <cell r="O592">
            <v>15049</v>
          </cell>
          <cell r="P592" t="str">
            <v>3447640150493</v>
          </cell>
        </row>
        <row r="593">
          <cell r="C593">
            <v>15050</v>
          </cell>
          <cell r="D593" t="str">
            <v>JANOTHERM Tube PE-Xa BAO 20X2,0 RGE  C.240M</v>
          </cell>
          <cell r="E593">
            <v>231.7</v>
          </cell>
          <cell r="G593">
            <v>100</v>
          </cell>
          <cell r="H593" t="str">
            <v>Mètres</v>
          </cell>
          <cell r="I593" t="str">
            <v>THE</v>
          </cell>
          <cell r="J593" t="str">
            <v>240</v>
          </cell>
          <cell r="K593" t="str">
            <v>4</v>
          </cell>
          <cell r="M593">
            <v>960</v>
          </cell>
          <cell r="O593">
            <v>15050</v>
          </cell>
          <cell r="P593" t="str">
            <v>3447640150509</v>
          </cell>
        </row>
        <row r="594">
          <cell r="C594">
            <v>15090</v>
          </cell>
          <cell r="D594" t="str">
            <v>JANOTHERM PE-XA BAO 20X2,0 RGE 800M  C01</v>
          </cell>
          <cell r="E594">
            <v>231.7</v>
          </cell>
          <cell r="G594">
            <v>100</v>
          </cell>
          <cell r="H594" t="str">
            <v>Mètres</v>
          </cell>
          <cell r="I594" t="str">
            <v>THE</v>
          </cell>
          <cell r="J594" t="str">
            <v>800</v>
          </cell>
          <cell r="K594" t="str">
            <v>1</v>
          </cell>
          <cell r="M594">
            <v>800</v>
          </cell>
          <cell r="O594">
            <v>15090</v>
          </cell>
          <cell r="P594" t="str">
            <v>3447640150905</v>
          </cell>
        </row>
        <row r="595">
          <cell r="O595">
            <v>0</v>
          </cell>
          <cell r="P595">
            <v>0</v>
          </cell>
        </row>
        <row r="596">
          <cell r="C596">
            <v>15051</v>
          </cell>
          <cell r="D596" t="str">
            <v>JANOTHERM PE-XA 10X12 BLEU 100M      C24</v>
          </cell>
          <cell r="E596">
            <v>65.900000000000006</v>
          </cell>
          <cell r="G596">
            <v>100</v>
          </cell>
          <cell r="H596" t="str">
            <v>Mètres</v>
          </cell>
          <cell r="I596" t="str">
            <v>THE</v>
          </cell>
          <cell r="J596" t="str">
            <v>100</v>
          </cell>
          <cell r="K596" t="str">
            <v>24</v>
          </cell>
          <cell r="M596">
            <v>2400</v>
          </cell>
          <cell r="O596">
            <v>15051</v>
          </cell>
          <cell r="P596" t="str">
            <v>3447640150516</v>
          </cell>
        </row>
        <row r="597">
          <cell r="C597">
            <v>15052</v>
          </cell>
          <cell r="D597" t="str">
            <v>JANOTHERM PE-XA 10X12 RGE  100M      C24</v>
          </cell>
          <cell r="E597">
            <v>65.900000000000006</v>
          </cell>
          <cell r="G597">
            <v>100</v>
          </cell>
          <cell r="H597" t="str">
            <v>Mètres</v>
          </cell>
          <cell r="I597" t="str">
            <v>THE</v>
          </cell>
          <cell r="J597" t="str">
            <v>100</v>
          </cell>
          <cell r="K597" t="str">
            <v>24</v>
          </cell>
          <cell r="M597">
            <v>2400</v>
          </cell>
          <cell r="O597">
            <v>15052</v>
          </cell>
          <cell r="P597" t="str">
            <v>3447640150523</v>
          </cell>
        </row>
        <row r="598">
          <cell r="C598">
            <v>15053</v>
          </cell>
          <cell r="D598" t="str">
            <v>JANOTHERM PE-XA 13X16 BLEU 100M      C17</v>
          </cell>
          <cell r="E598">
            <v>89.7</v>
          </cell>
          <cell r="G598">
            <v>100</v>
          </cell>
          <cell r="H598" t="str">
            <v>Mètres</v>
          </cell>
          <cell r="I598" t="str">
            <v>THE</v>
          </cell>
          <cell r="J598" t="str">
            <v>100</v>
          </cell>
          <cell r="K598" t="str">
            <v>17</v>
          </cell>
          <cell r="M598">
            <v>1700</v>
          </cell>
          <cell r="O598">
            <v>15053</v>
          </cell>
          <cell r="P598" t="str">
            <v>3447640150530</v>
          </cell>
        </row>
        <row r="599">
          <cell r="C599">
            <v>15054</v>
          </cell>
          <cell r="D599" t="str">
            <v>JANOTHERM PE-XA 13X16 RGE  100M      C17</v>
          </cell>
          <cell r="E599">
            <v>89.7</v>
          </cell>
          <cell r="G599">
            <v>100</v>
          </cell>
          <cell r="H599" t="str">
            <v>Mètres</v>
          </cell>
          <cell r="I599" t="str">
            <v>THE</v>
          </cell>
          <cell r="J599" t="str">
            <v>100</v>
          </cell>
          <cell r="K599" t="str">
            <v>17</v>
          </cell>
          <cell r="M599">
            <v>1700</v>
          </cell>
          <cell r="O599">
            <v>15054</v>
          </cell>
          <cell r="P599" t="str">
            <v>3447640150547</v>
          </cell>
        </row>
        <row r="600">
          <cell r="C600">
            <v>15055</v>
          </cell>
          <cell r="D600" t="str">
            <v>JANOTHERM PE-XA 16X20 BLEU 100M      C10</v>
          </cell>
          <cell r="E600">
            <v>160.1</v>
          </cell>
          <cell r="G600">
            <v>100</v>
          </cell>
          <cell r="H600" t="str">
            <v>Mètres</v>
          </cell>
          <cell r="I600" t="str">
            <v>THE</v>
          </cell>
          <cell r="J600" t="str">
            <v>100</v>
          </cell>
          <cell r="K600" t="str">
            <v>10</v>
          </cell>
          <cell r="M600">
            <v>1000</v>
          </cell>
          <cell r="O600">
            <v>15055</v>
          </cell>
          <cell r="P600" t="str">
            <v>3447640150554</v>
          </cell>
        </row>
        <row r="601">
          <cell r="C601">
            <v>15056</v>
          </cell>
          <cell r="D601" t="str">
            <v>JANOTHERM PE-XA 16X20 RGE  100M      C10</v>
          </cell>
          <cell r="E601">
            <v>160.1</v>
          </cell>
          <cell r="G601">
            <v>100</v>
          </cell>
          <cell r="H601" t="str">
            <v>Mètres</v>
          </cell>
          <cell r="I601" t="str">
            <v>THE</v>
          </cell>
          <cell r="J601" t="str">
            <v>100</v>
          </cell>
          <cell r="K601" t="str">
            <v>10</v>
          </cell>
          <cell r="M601">
            <v>1000</v>
          </cell>
          <cell r="O601">
            <v>15056</v>
          </cell>
          <cell r="P601" t="str">
            <v>3447640150561</v>
          </cell>
        </row>
        <row r="602">
          <cell r="C602">
            <v>15057</v>
          </cell>
          <cell r="D602" t="str">
            <v>JANOTHERM PE-XA 20X25 BLEU  50M      C10</v>
          </cell>
          <cell r="E602">
            <v>254.7</v>
          </cell>
          <cell r="G602">
            <v>100</v>
          </cell>
          <cell r="H602" t="str">
            <v>Mètres</v>
          </cell>
          <cell r="I602" t="str">
            <v>THE</v>
          </cell>
          <cell r="J602" t="str">
            <v>50</v>
          </cell>
          <cell r="K602" t="str">
            <v>10</v>
          </cell>
          <cell r="M602">
            <v>500</v>
          </cell>
          <cell r="O602">
            <v>15057</v>
          </cell>
          <cell r="P602" t="str">
            <v>3447640150578</v>
          </cell>
        </row>
        <row r="603">
          <cell r="C603">
            <v>15058</v>
          </cell>
          <cell r="D603" t="str">
            <v>JANOTHERM PE-XA 20X25 RGE   50M       C10</v>
          </cell>
          <cell r="E603">
            <v>254.7</v>
          </cell>
          <cell r="G603">
            <v>100</v>
          </cell>
          <cell r="H603" t="str">
            <v>Mètres</v>
          </cell>
          <cell r="I603" t="str">
            <v>THE</v>
          </cell>
          <cell r="J603" t="str">
            <v>50</v>
          </cell>
          <cell r="K603" t="str">
            <v>10</v>
          </cell>
          <cell r="M603">
            <v>500</v>
          </cell>
          <cell r="O603">
            <v>15058</v>
          </cell>
          <cell r="P603" t="str">
            <v>3447640150585</v>
          </cell>
        </row>
        <row r="604">
          <cell r="C604">
            <v>15059</v>
          </cell>
          <cell r="D604" t="str">
            <v xml:space="preserve">JANOTHERM PE-XA 26X32 BLEU 100M    UNITE  </v>
          </cell>
          <cell r="E604">
            <v>436.4</v>
          </cell>
          <cell r="G604">
            <v>100</v>
          </cell>
          <cell r="H604" t="str">
            <v>Mètres</v>
          </cell>
          <cell r="I604" t="str">
            <v>THE</v>
          </cell>
          <cell r="J604" t="str">
            <v>100</v>
          </cell>
          <cell r="K604" t="str">
            <v>1</v>
          </cell>
          <cell r="O604">
            <v>15059</v>
          </cell>
          <cell r="P604" t="str">
            <v>3447640150592</v>
          </cell>
        </row>
        <row r="605">
          <cell r="C605">
            <v>15060</v>
          </cell>
          <cell r="D605" t="str">
            <v xml:space="preserve">JANOTHERM PE-XA 26X32 RGE  100M    UNITE  </v>
          </cell>
          <cell r="E605">
            <v>436.4</v>
          </cell>
          <cell r="G605">
            <v>100</v>
          </cell>
          <cell r="H605" t="str">
            <v>Mètres</v>
          </cell>
          <cell r="I605" t="str">
            <v>THE</v>
          </cell>
          <cell r="J605" t="str">
            <v>100</v>
          </cell>
          <cell r="K605" t="str">
            <v>1</v>
          </cell>
          <cell r="O605">
            <v>15060</v>
          </cell>
          <cell r="P605" t="str">
            <v>3447640150608</v>
          </cell>
        </row>
        <row r="606">
          <cell r="O606">
            <v>0</v>
          </cell>
          <cell r="P606">
            <v>0</v>
          </cell>
        </row>
        <row r="607">
          <cell r="C607">
            <v>15062</v>
          </cell>
          <cell r="D607" t="str">
            <v>JANOTHERM PE-XA BAO 10X12 RGE  100M  C24</v>
          </cell>
          <cell r="G607">
            <v>100</v>
          </cell>
          <cell r="H607" t="str">
            <v>Mètres</v>
          </cell>
          <cell r="I607" t="str">
            <v>THE</v>
          </cell>
          <cell r="J607" t="str">
            <v>100</v>
          </cell>
          <cell r="K607" t="str">
            <v>24</v>
          </cell>
          <cell r="M607">
            <v>2400</v>
          </cell>
          <cell r="O607">
            <v>15062</v>
          </cell>
          <cell r="P607" t="str">
            <v>3447640150622</v>
          </cell>
        </row>
        <row r="608">
          <cell r="C608">
            <v>15064</v>
          </cell>
          <cell r="D608" t="str">
            <v>JANOTHERM PE-XA BAO 13X16 RGE  100M  C17</v>
          </cell>
          <cell r="G608">
            <v>100</v>
          </cell>
          <cell r="H608" t="str">
            <v>Mètres</v>
          </cell>
          <cell r="I608" t="str">
            <v>THE</v>
          </cell>
          <cell r="J608" t="str">
            <v>100</v>
          </cell>
          <cell r="K608" t="str">
            <v>17</v>
          </cell>
          <cell r="M608">
            <v>1700</v>
          </cell>
          <cell r="O608">
            <v>15064</v>
          </cell>
          <cell r="P608" t="str">
            <v>3447640150646</v>
          </cell>
        </row>
        <row r="609">
          <cell r="C609">
            <v>15066</v>
          </cell>
          <cell r="D609" t="str">
            <v>JANOTHERM PE-XA BAO 16X20 RGE  100M  C10</v>
          </cell>
          <cell r="G609">
            <v>100</v>
          </cell>
          <cell r="H609" t="str">
            <v>Mètres</v>
          </cell>
          <cell r="I609" t="str">
            <v>THE</v>
          </cell>
          <cell r="J609" t="str">
            <v>100</v>
          </cell>
          <cell r="K609" t="str">
            <v>10</v>
          </cell>
          <cell r="M609">
            <v>1000</v>
          </cell>
          <cell r="O609">
            <v>15066</v>
          </cell>
          <cell r="P609" t="str">
            <v>3447640150660</v>
          </cell>
        </row>
        <row r="610">
          <cell r="O610">
            <v>0</v>
          </cell>
          <cell r="P610">
            <v>0</v>
          </cell>
        </row>
        <row r="611">
          <cell r="C611">
            <v>15083</v>
          </cell>
          <cell r="D611" t="str">
            <v>JANOTHERM PE-XA 10X12 BLEU 800M  C03</v>
          </cell>
          <cell r="G611">
            <v>100</v>
          </cell>
          <cell r="H611" t="str">
            <v>Mètres</v>
          </cell>
          <cell r="I611" t="str">
            <v>THE</v>
          </cell>
          <cell r="J611" t="str">
            <v>800</v>
          </cell>
          <cell r="K611" t="str">
            <v>3</v>
          </cell>
          <cell r="M611">
            <v>2400</v>
          </cell>
          <cell r="O611">
            <v>15083</v>
          </cell>
          <cell r="P611" t="str">
            <v>3447640150837</v>
          </cell>
        </row>
        <row r="612">
          <cell r="C612">
            <v>15084</v>
          </cell>
          <cell r="D612" t="str">
            <v>JANOTHERM PE-XA 10X12 RGE  800M  C03</v>
          </cell>
          <cell r="G612">
            <v>100</v>
          </cell>
          <cell r="H612" t="str">
            <v>Mètres</v>
          </cell>
          <cell r="I612" t="str">
            <v>THE</v>
          </cell>
          <cell r="J612" t="str">
            <v>800</v>
          </cell>
          <cell r="K612" t="str">
            <v>3</v>
          </cell>
          <cell r="M612">
            <v>2400</v>
          </cell>
          <cell r="O612">
            <v>15084</v>
          </cell>
          <cell r="P612" t="str">
            <v>3447640150844</v>
          </cell>
        </row>
        <row r="613">
          <cell r="C613">
            <v>15085</v>
          </cell>
          <cell r="D613" t="str">
            <v>JANOTHERM PE-XA 13X16 BLEU 800M  C02</v>
          </cell>
          <cell r="G613">
            <v>100</v>
          </cell>
          <cell r="H613" t="str">
            <v>Mètres</v>
          </cell>
          <cell r="I613" t="str">
            <v>THE</v>
          </cell>
          <cell r="J613" t="str">
            <v>800</v>
          </cell>
          <cell r="K613" t="str">
            <v>2</v>
          </cell>
          <cell r="M613">
            <v>1600</v>
          </cell>
          <cell r="O613">
            <v>15085</v>
          </cell>
          <cell r="P613" t="str">
            <v>3447640150851</v>
          </cell>
        </row>
        <row r="614">
          <cell r="C614">
            <v>15087</v>
          </cell>
          <cell r="D614" t="str">
            <v>JANOTHERM PE-XA 16X20 BLEU 800M  C01</v>
          </cell>
          <cell r="G614">
            <v>100</v>
          </cell>
          <cell r="H614" t="str">
            <v>Mètres</v>
          </cell>
          <cell r="I614" t="str">
            <v>THE</v>
          </cell>
          <cell r="J614" t="str">
            <v>800</v>
          </cell>
          <cell r="K614" t="str">
            <v>1</v>
          </cell>
          <cell r="M614">
            <v>800</v>
          </cell>
          <cell r="O614">
            <v>15087</v>
          </cell>
          <cell r="P614" t="str">
            <v>3447640150875</v>
          </cell>
        </row>
        <row r="615">
          <cell r="O615">
            <v>0</v>
          </cell>
          <cell r="P615">
            <v>0</v>
          </cell>
        </row>
        <row r="616">
          <cell r="C616">
            <v>15200</v>
          </cell>
          <cell r="D616" t="str">
            <v>HYDROCABLE PE-XA 10X12 Ø20B 100M     P20</v>
          </cell>
          <cell r="E616">
            <v>141.19999999999999</v>
          </cell>
          <cell r="G616">
            <v>100</v>
          </cell>
          <cell r="H616" t="str">
            <v>Mètres</v>
          </cell>
          <cell r="I616" t="str">
            <v>THE</v>
          </cell>
          <cell r="J616" t="str">
            <v>100</v>
          </cell>
          <cell r="K616" t="str">
            <v>20</v>
          </cell>
          <cell r="M616">
            <v>2000</v>
          </cell>
          <cell r="O616">
            <v>15200</v>
          </cell>
          <cell r="P616" t="str">
            <v>3447640152008</v>
          </cell>
        </row>
        <row r="617">
          <cell r="C617">
            <v>15205</v>
          </cell>
          <cell r="D617" t="str">
            <v>HYDROCABLE PE-XA 10X12 Ø20R 100M     P20</v>
          </cell>
          <cell r="E617">
            <v>141.19999999999999</v>
          </cell>
          <cell r="G617">
            <v>100</v>
          </cell>
          <cell r="H617" t="str">
            <v>Mètres</v>
          </cell>
          <cell r="I617" t="str">
            <v>THE</v>
          </cell>
          <cell r="J617" t="str">
            <v>100</v>
          </cell>
          <cell r="K617" t="str">
            <v>20</v>
          </cell>
          <cell r="M617">
            <v>2000</v>
          </cell>
          <cell r="O617">
            <v>15205</v>
          </cell>
          <cell r="P617" t="str">
            <v>3447640152053</v>
          </cell>
        </row>
        <row r="618">
          <cell r="C618">
            <v>15201</v>
          </cell>
          <cell r="D618" t="str">
            <v>HYDROCABLE PE-XA 13X16 Ø25B 100M     P12</v>
          </cell>
          <cell r="E618">
            <v>176.7</v>
          </cell>
          <cell r="G618">
            <v>100</v>
          </cell>
          <cell r="H618" t="str">
            <v>Mètres</v>
          </cell>
          <cell r="I618" t="str">
            <v>THE</v>
          </cell>
          <cell r="J618" t="str">
            <v>100</v>
          </cell>
          <cell r="K618" t="str">
            <v>12</v>
          </cell>
          <cell r="M618">
            <v>1200</v>
          </cell>
          <cell r="O618">
            <v>15201</v>
          </cell>
          <cell r="P618" t="str">
            <v>3447640152015</v>
          </cell>
        </row>
        <row r="619">
          <cell r="C619">
            <v>15206</v>
          </cell>
          <cell r="D619" t="str">
            <v>HYDROCABLE PE-XA 13X16 Ø25R 100M     P12</v>
          </cell>
          <cell r="E619">
            <v>176.7</v>
          </cell>
          <cell r="G619">
            <v>100</v>
          </cell>
          <cell r="H619" t="str">
            <v>Mètres</v>
          </cell>
          <cell r="I619" t="str">
            <v>THE</v>
          </cell>
          <cell r="J619" t="str">
            <v>100</v>
          </cell>
          <cell r="K619" t="str">
            <v>12</v>
          </cell>
          <cell r="M619">
            <v>1200</v>
          </cell>
          <cell r="O619">
            <v>15206</v>
          </cell>
          <cell r="P619" t="str">
            <v>3447640152060</v>
          </cell>
        </row>
        <row r="620">
          <cell r="C620">
            <v>15202</v>
          </cell>
          <cell r="D620" t="str">
            <v>HYDROCABLE PE-XA 16X20 Ø32B 50M      P08</v>
          </cell>
          <cell r="E620">
            <v>280.39999999999998</v>
          </cell>
          <cell r="G620">
            <v>100</v>
          </cell>
          <cell r="H620" t="str">
            <v>Mètres</v>
          </cell>
          <cell r="I620" t="str">
            <v>THE</v>
          </cell>
          <cell r="J620" t="str">
            <v>50</v>
          </cell>
          <cell r="K620" t="str">
            <v>8</v>
          </cell>
          <cell r="M620">
            <v>400</v>
          </cell>
          <cell r="O620">
            <v>15202</v>
          </cell>
          <cell r="P620" t="str">
            <v>3447640152022</v>
          </cell>
        </row>
        <row r="621">
          <cell r="C621">
            <v>15207</v>
          </cell>
          <cell r="D621" t="str">
            <v>HYDROCABLE PE-XA 16X20 Ø32R 50M      P08</v>
          </cell>
          <cell r="E621">
            <v>280.39999999999998</v>
          </cell>
          <cell r="G621">
            <v>100</v>
          </cell>
          <cell r="H621" t="str">
            <v>Mètres</v>
          </cell>
          <cell r="I621" t="str">
            <v>THE</v>
          </cell>
          <cell r="J621" t="str">
            <v>50</v>
          </cell>
          <cell r="K621" t="str">
            <v>8</v>
          </cell>
          <cell r="M621">
            <v>400</v>
          </cell>
          <cell r="O621">
            <v>15207</v>
          </cell>
          <cell r="P621" t="str">
            <v>3447640152077</v>
          </cell>
        </row>
        <row r="622">
          <cell r="C622">
            <v>15203</v>
          </cell>
          <cell r="D622" t="str">
            <v>HYDROCABLE PE-XA 20X25 Ø40B 50M      P08</v>
          </cell>
          <cell r="E622">
            <v>415.2</v>
          </cell>
          <cell r="G622">
            <v>100</v>
          </cell>
          <cell r="H622" t="str">
            <v>Mètres</v>
          </cell>
          <cell r="I622" t="str">
            <v>THE</v>
          </cell>
          <cell r="J622" t="str">
            <v>50</v>
          </cell>
          <cell r="K622" t="str">
            <v>8</v>
          </cell>
          <cell r="M622">
            <v>400</v>
          </cell>
          <cell r="O622">
            <v>15203</v>
          </cell>
          <cell r="P622" t="str">
            <v>3447640152039</v>
          </cell>
        </row>
        <row r="623">
          <cell r="C623">
            <v>15208</v>
          </cell>
          <cell r="D623" t="str">
            <v>HYDROCABLE PE-XA 20X25 Ø40R 50M      P08</v>
          </cell>
          <cell r="E623">
            <v>415.2</v>
          </cell>
          <cell r="G623">
            <v>100</v>
          </cell>
          <cell r="H623" t="str">
            <v>Mètres</v>
          </cell>
          <cell r="I623" t="str">
            <v>THE</v>
          </cell>
          <cell r="J623" t="str">
            <v>50</v>
          </cell>
          <cell r="K623" t="str">
            <v>8</v>
          </cell>
          <cell r="M623">
            <v>400</v>
          </cell>
          <cell r="O623">
            <v>15208</v>
          </cell>
          <cell r="P623" t="str">
            <v>3447640152084</v>
          </cell>
        </row>
        <row r="624">
          <cell r="C624">
            <v>15204</v>
          </cell>
          <cell r="D624" t="str">
            <v>HYDROCABLE PE-XA 26X32 Ø50B 50M      UNITE</v>
          </cell>
          <cell r="E624">
            <v>698.1</v>
          </cell>
          <cell r="G624">
            <v>100</v>
          </cell>
          <cell r="H624" t="str">
            <v>Mètres</v>
          </cell>
          <cell r="I624" t="str">
            <v>THE</v>
          </cell>
          <cell r="J624" t="str">
            <v>50</v>
          </cell>
          <cell r="K624" t="str">
            <v>1</v>
          </cell>
          <cell r="O624">
            <v>15204</v>
          </cell>
          <cell r="P624" t="str">
            <v>3447640152046</v>
          </cell>
        </row>
        <row r="625">
          <cell r="C625">
            <v>15209</v>
          </cell>
          <cell r="D625" t="str">
            <v>HYDROCABLE PE-XA 26X32 Ø50R 50M      UNITE</v>
          </cell>
          <cell r="E625">
            <v>698.1</v>
          </cell>
          <cell r="G625">
            <v>100</v>
          </cell>
          <cell r="H625" t="str">
            <v>Mètres</v>
          </cell>
          <cell r="I625" t="str">
            <v>THE</v>
          </cell>
          <cell r="J625" t="str">
            <v>50</v>
          </cell>
          <cell r="K625" t="str">
            <v>1</v>
          </cell>
          <cell r="O625">
            <v>15209</v>
          </cell>
          <cell r="P625" t="str">
            <v>3447640152091</v>
          </cell>
        </row>
        <row r="626">
          <cell r="O626">
            <v>0</v>
          </cell>
          <cell r="P626">
            <v>0</v>
          </cell>
        </row>
        <row r="627">
          <cell r="C627">
            <v>15213</v>
          </cell>
          <cell r="D627" t="str">
            <v>HYDROCABLE PE-XA BAO 10X12 Ø20R 100M P20</v>
          </cell>
          <cell r="G627">
            <v>100</v>
          </cell>
          <cell r="H627" t="str">
            <v>Mètres</v>
          </cell>
          <cell r="I627" t="str">
            <v>THE</v>
          </cell>
          <cell r="J627" t="str">
            <v>100</v>
          </cell>
          <cell r="K627" t="str">
            <v>20</v>
          </cell>
          <cell r="M627">
            <v>2000</v>
          </cell>
          <cell r="O627">
            <v>15213</v>
          </cell>
          <cell r="P627" t="str">
            <v>3447640152138</v>
          </cell>
        </row>
        <row r="628">
          <cell r="C628">
            <v>15214</v>
          </cell>
          <cell r="D628" t="str">
            <v>HYDROCABLE PE-XA BAO 13X16 Ø25R 100M P12</v>
          </cell>
          <cell r="G628">
            <v>100</v>
          </cell>
          <cell r="H628" t="str">
            <v>Mètres</v>
          </cell>
          <cell r="I628" t="str">
            <v>THE</v>
          </cell>
          <cell r="J628" t="str">
            <v>100</v>
          </cell>
          <cell r="K628" t="str">
            <v>12</v>
          </cell>
          <cell r="M628">
            <v>1200</v>
          </cell>
          <cell r="O628">
            <v>15214</v>
          </cell>
          <cell r="P628" t="str">
            <v>3447640152145</v>
          </cell>
        </row>
        <row r="629">
          <cell r="C629">
            <v>15215</v>
          </cell>
          <cell r="D629" t="str">
            <v>HYDROCABLE PE-XA BAO 16X20 Ø32R 50M  P08</v>
          </cell>
          <cell r="G629">
            <v>100</v>
          </cell>
          <cell r="H629" t="str">
            <v>Mètres</v>
          </cell>
          <cell r="I629" t="str">
            <v>THE</v>
          </cell>
          <cell r="J629" t="str">
            <v>50</v>
          </cell>
          <cell r="K629" t="str">
            <v>8</v>
          </cell>
          <cell r="M629">
            <v>400</v>
          </cell>
          <cell r="O629">
            <v>15215</v>
          </cell>
          <cell r="P629" t="str">
            <v>3447640152152</v>
          </cell>
        </row>
        <row r="630">
          <cell r="O630">
            <v>0</v>
          </cell>
          <cell r="P630">
            <v>0</v>
          </cell>
        </row>
        <row r="631">
          <cell r="O631">
            <v>0</v>
          </cell>
          <cell r="P631">
            <v>0</v>
          </cell>
        </row>
        <row r="632">
          <cell r="C632">
            <v>13805</v>
          </cell>
          <cell r="D632" t="str">
            <v>BOUCHON RT-2012 D16 POUR CONDUIT</v>
          </cell>
          <cell r="E632">
            <v>68.400000000000006</v>
          </cell>
          <cell r="F632" t="str">
            <v>C</v>
          </cell>
          <cell r="G632">
            <v>100</v>
          </cell>
          <cell r="H632" t="str">
            <v>PIECES</v>
          </cell>
          <cell r="I632" t="str">
            <v>ACC CEI</v>
          </cell>
          <cell r="J632" t="str">
            <v>100</v>
          </cell>
          <cell r="M632" t="str">
            <v>100</v>
          </cell>
          <cell r="O632">
            <v>13805</v>
          </cell>
          <cell r="P632" t="str">
            <v>3447640138057</v>
          </cell>
        </row>
        <row r="633">
          <cell r="C633">
            <v>13806</v>
          </cell>
          <cell r="D633" t="str">
            <v>BOUCHON RT-2012 D20 POUR CONDUIT</v>
          </cell>
          <cell r="E633">
            <v>79.7</v>
          </cell>
          <cell r="F633" t="str">
            <v>C</v>
          </cell>
          <cell r="G633">
            <v>100</v>
          </cell>
          <cell r="H633" t="str">
            <v>PIECES</v>
          </cell>
          <cell r="I633" t="str">
            <v>ACC CEI</v>
          </cell>
          <cell r="J633" t="str">
            <v>100</v>
          </cell>
          <cell r="M633" t="str">
            <v>100</v>
          </cell>
          <cell r="O633">
            <v>13806</v>
          </cell>
          <cell r="P633" t="str">
            <v>3447640138064</v>
          </cell>
        </row>
        <row r="634">
          <cell r="C634">
            <v>13807</v>
          </cell>
          <cell r="D634" t="str">
            <v>BOUCHON RT-2012 D25 POUR CONDUIT</v>
          </cell>
          <cell r="E634">
            <v>102.7</v>
          </cell>
          <cell r="F634" t="str">
            <v>C</v>
          </cell>
          <cell r="G634">
            <v>100</v>
          </cell>
          <cell r="H634" t="str">
            <v>PIECES</v>
          </cell>
          <cell r="I634" t="str">
            <v>ACC CEI</v>
          </cell>
          <cell r="J634" t="str">
            <v>50</v>
          </cell>
          <cell r="M634" t="str">
            <v>50</v>
          </cell>
          <cell r="O634">
            <v>13807</v>
          </cell>
          <cell r="P634" t="str">
            <v>3447640138071</v>
          </cell>
        </row>
        <row r="635">
          <cell r="C635">
            <v>13808</v>
          </cell>
          <cell r="D635" t="str">
            <v>BOUCHON RT-2012 D32 POUR CONDUIT</v>
          </cell>
          <cell r="E635">
            <v>132.4</v>
          </cell>
          <cell r="F635" t="str">
            <v>C</v>
          </cell>
          <cell r="G635">
            <v>100</v>
          </cell>
          <cell r="H635" t="str">
            <v>PIECES</v>
          </cell>
          <cell r="I635" t="str">
            <v>ACC CEI</v>
          </cell>
          <cell r="J635" t="str">
            <v>25</v>
          </cell>
          <cell r="M635" t="str">
            <v>25</v>
          </cell>
          <cell r="O635">
            <v>13808</v>
          </cell>
          <cell r="P635" t="str">
            <v>3447640138088</v>
          </cell>
        </row>
        <row r="636">
          <cell r="O636">
            <v>0</v>
          </cell>
          <cell r="P636">
            <v>0</v>
          </cell>
        </row>
        <row r="637">
          <cell r="C637">
            <v>3250</v>
          </cell>
          <cell r="D637" t="str">
            <v xml:space="preserve">BOUCHONS JANOPLUS 16 </v>
          </cell>
          <cell r="E637" t="str">
            <v>REMPLACE</v>
          </cell>
          <cell r="O637">
            <v>3250</v>
          </cell>
          <cell r="P637" t="str">
            <v>3447640032508</v>
          </cell>
        </row>
        <row r="638">
          <cell r="C638">
            <v>14110</v>
          </cell>
          <cell r="D638" t="str">
            <v>BOUCHONS JANOPLUS 16</v>
          </cell>
          <cell r="E638">
            <v>14.8</v>
          </cell>
          <cell r="F638" t="str">
            <v>C</v>
          </cell>
          <cell r="G638">
            <v>100</v>
          </cell>
          <cell r="H638" t="str">
            <v>PIECES</v>
          </cell>
          <cell r="I638" t="str">
            <v>ACC CEI</v>
          </cell>
          <cell r="J638" t="str">
            <v>100</v>
          </cell>
          <cell r="M638" t="str">
            <v>100</v>
          </cell>
          <cell r="O638">
            <v>14110</v>
          </cell>
          <cell r="P638" t="str">
            <v>3447640141101</v>
          </cell>
        </row>
        <row r="639">
          <cell r="C639">
            <v>3002</v>
          </cell>
          <cell r="D639" t="str">
            <v>BOUCHONS JANOPLUS 20</v>
          </cell>
          <cell r="E639" t="str">
            <v>REMPLACE</v>
          </cell>
          <cell r="O639">
            <v>3002</v>
          </cell>
          <cell r="P639" t="str">
            <v>3447640030023</v>
          </cell>
        </row>
        <row r="640">
          <cell r="C640">
            <v>14111</v>
          </cell>
          <cell r="D640" t="str">
            <v>BOUCHONS JANOPLUS 20</v>
          </cell>
          <cell r="E640">
            <v>16.899999999999999</v>
          </cell>
          <cell r="F640" t="str">
            <v>C</v>
          </cell>
          <cell r="G640">
            <v>100</v>
          </cell>
          <cell r="H640" t="str">
            <v>PIECES</v>
          </cell>
          <cell r="I640" t="str">
            <v>ACC CEI</v>
          </cell>
          <cell r="J640" t="str">
            <v>100</v>
          </cell>
          <cell r="M640" t="str">
            <v>100</v>
          </cell>
          <cell r="O640">
            <v>14111</v>
          </cell>
          <cell r="P640" t="str">
            <v>3447640141118</v>
          </cell>
        </row>
        <row r="641">
          <cell r="C641">
            <v>3252</v>
          </cell>
          <cell r="D641" t="str">
            <v>BOUCHONS JANOPLUS 25</v>
          </cell>
          <cell r="E641" t="str">
            <v>REMPLACE</v>
          </cell>
          <cell r="O641">
            <v>3252</v>
          </cell>
          <cell r="P641" t="str">
            <v>3447640032522</v>
          </cell>
        </row>
        <row r="642">
          <cell r="C642">
            <v>14112</v>
          </cell>
          <cell r="D642" t="str">
            <v>BOUCHONS JANOPLUS 25</v>
          </cell>
          <cell r="E642">
            <v>22.2</v>
          </cell>
          <cell r="F642" t="str">
            <v>C</v>
          </cell>
          <cell r="G642">
            <v>100</v>
          </cell>
          <cell r="H642" t="str">
            <v>PIECES</v>
          </cell>
          <cell r="I642" t="str">
            <v>ACC CEI</v>
          </cell>
          <cell r="J642" t="str">
            <v>50</v>
          </cell>
          <cell r="M642" t="str">
            <v>50</v>
          </cell>
          <cell r="O642">
            <v>14112</v>
          </cell>
          <cell r="P642" t="str">
            <v>3447640141125</v>
          </cell>
        </row>
        <row r="643">
          <cell r="C643">
            <v>7524</v>
          </cell>
          <cell r="D643" t="str">
            <v>BOUCHONS JANOPLUS 32 NOIR</v>
          </cell>
          <cell r="E643" t="str">
            <v>REMPLACE</v>
          </cell>
          <cell r="O643">
            <v>7524</v>
          </cell>
          <cell r="P643" t="str">
            <v>3447640075246</v>
          </cell>
        </row>
        <row r="644">
          <cell r="C644">
            <v>14113</v>
          </cell>
          <cell r="D644" t="str">
            <v>BOUCHONS JANOPLUS 32 NOIR</v>
          </cell>
          <cell r="E644">
            <v>28.9</v>
          </cell>
          <cell r="F644" t="str">
            <v>C</v>
          </cell>
          <cell r="G644">
            <v>100</v>
          </cell>
          <cell r="H644" t="str">
            <v>PIECES</v>
          </cell>
          <cell r="I644" t="str">
            <v>ACC CEI</v>
          </cell>
          <cell r="J644" t="str">
            <v>25</v>
          </cell>
          <cell r="M644" t="str">
            <v>25</v>
          </cell>
          <cell r="O644">
            <v>14113</v>
          </cell>
          <cell r="P644" t="str">
            <v>3447640141132</v>
          </cell>
        </row>
        <row r="645">
          <cell r="C645">
            <v>7520</v>
          </cell>
          <cell r="D645" t="str">
            <v>BOUCHONS JANOFLEX PLUS 40 NOIR</v>
          </cell>
          <cell r="E645" t="str">
            <v>REMPLACE</v>
          </cell>
          <cell r="O645">
            <v>7520</v>
          </cell>
          <cell r="P645" t="str">
            <v>3447640075215</v>
          </cell>
        </row>
        <row r="646">
          <cell r="C646">
            <v>14114</v>
          </cell>
          <cell r="D646" t="str">
            <v>BOUCHONS JANOFLEX PLUS 40 NOIR</v>
          </cell>
          <cell r="E646">
            <v>37.700000000000003</v>
          </cell>
          <cell r="F646" t="str">
            <v>C</v>
          </cell>
          <cell r="G646">
            <v>100</v>
          </cell>
          <cell r="H646" t="str">
            <v>PIECES</v>
          </cell>
          <cell r="I646" t="str">
            <v>ACC TPC</v>
          </cell>
          <cell r="J646" t="str">
            <v>10</v>
          </cell>
          <cell r="M646" t="str">
            <v>10</v>
          </cell>
          <cell r="O646">
            <v>14114</v>
          </cell>
          <cell r="P646" t="str">
            <v>3447640141149</v>
          </cell>
        </row>
        <row r="647">
          <cell r="C647">
            <v>7521</v>
          </cell>
          <cell r="D647" t="str">
            <v>BOUCHONS JANOFLEX PLUS 50 NOIR</v>
          </cell>
          <cell r="E647" t="str">
            <v>REMPLACE</v>
          </cell>
          <cell r="O647">
            <v>7521</v>
          </cell>
          <cell r="P647" t="str">
            <v>3447640075208</v>
          </cell>
        </row>
        <row r="648">
          <cell r="C648">
            <v>14115</v>
          </cell>
          <cell r="D648" t="str">
            <v>BOUCHONS JANOFLEX PLUS 50 NOIR</v>
          </cell>
          <cell r="E648">
            <v>51.8</v>
          </cell>
          <cell r="F648" t="str">
            <v>C</v>
          </cell>
          <cell r="G648">
            <v>100</v>
          </cell>
          <cell r="H648" t="str">
            <v>PIECES</v>
          </cell>
          <cell r="I648" t="str">
            <v>ACC TPC</v>
          </cell>
          <cell r="J648" t="str">
            <v>10</v>
          </cell>
          <cell r="M648" t="str">
            <v>10</v>
          </cell>
          <cell r="O648">
            <v>14115</v>
          </cell>
          <cell r="P648" t="str">
            <v>3447640141156</v>
          </cell>
        </row>
        <row r="649">
          <cell r="C649">
            <v>7522</v>
          </cell>
          <cell r="D649" t="str">
            <v>BOUCHONS JANOFLEX PLUS 63 NOIR</v>
          </cell>
          <cell r="E649" t="str">
            <v>REMPLACE</v>
          </cell>
          <cell r="O649">
            <v>7522</v>
          </cell>
          <cell r="P649" t="str">
            <v>3447640075222</v>
          </cell>
        </row>
        <row r="650">
          <cell r="C650">
            <v>14116</v>
          </cell>
          <cell r="D650" t="str">
            <v>BOUCHONS JANOFLEX PLUS 63 NOIR</v>
          </cell>
          <cell r="E650">
            <v>63.6</v>
          </cell>
          <cell r="F650" t="str">
            <v>C</v>
          </cell>
          <cell r="G650">
            <v>100</v>
          </cell>
          <cell r="H650" t="str">
            <v>PIECES</v>
          </cell>
          <cell r="I650" t="str">
            <v>ACC TPC</v>
          </cell>
          <cell r="J650" t="str">
            <v>10</v>
          </cell>
          <cell r="M650" t="str">
            <v>10</v>
          </cell>
          <cell r="O650">
            <v>14116</v>
          </cell>
          <cell r="P650" t="str">
            <v>3447640141163</v>
          </cell>
        </row>
        <row r="651">
          <cell r="C651">
            <v>7523</v>
          </cell>
          <cell r="D651" t="str">
            <v>BOUCHONS JANOFLEX PLUS 75 NOIR</v>
          </cell>
          <cell r="E651" t="str">
            <v>REMPLACE</v>
          </cell>
          <cell r="O651">
            <v>7523</v>
          </cell>
          <cell r="P651" t="str">
            <v>3447640075239</v>
          </cell>
        </row>
        <row r="652">
          <cell r="C652">
            <v>14117</v>
          </cell>
          <cell r="D652" t="str">
            <v>BOUCHONS JANOFLEX PLUS 75 NOIR</v>
          </cell>
          <cell r="E652">
            <v>86.2</v>
          </cell>
          <cell r="F652" t="str">
            <v>C</v>
          </cell>
          <cell r="G652">
            <v>100</v>
          </cell>
          <cell r="H652" t="str">
            <v>PIECES</v>
          </cell>
          <cell r="I652" t="str">
            <v>ACC TPC</v>
          </cell>
          <cell r="J652" t="str">
            <v>10</v>
          </cell>
          <cell r="M652" t="str">
            <v>10</v>
          </cell>
          <cell r="O652">
            <v>14117</v>
          </cell>
          <cell r="P652" t="str">
            <v>3447640141170</v>
          </cell>
        </row>
        <row r="653">
          <cell r="C653">
            <v>7539</v>
          </cell>
          <cell r="D653" t="str">
            <v>BOUCHONS JANOFLEX PLUS 90 NOIR</v>
          </cell>
          <cell r="E653" t="str">
            <v>REMPLACE</v>
          </cell>
          <cell r="O653">
            <v>7539</v>
          </cell>
          <cell r="P653" t="str">
            <v>3447640075390</v>
          </cell>
        </row>
        <row r="654">
          <cell r="C654">
            <v>14118</v>
          </cell>
          <cell r="D654" t="str">
            <v>BOUCHONS JANOFLEX PLUS 90 NOIR</v>
          </cell>
          <cell r="E654">
            <v>291.8</v>
          </cell>
          <cell r="F654" t="str">
            <v>C</v>
          </cell>
          <cell r="G654">
            <v>100</v>
          </cell>
          <cell r="H654" t="str">
            <v>PIECES</v>
          </cell>
          <cell r="I654" t="str">
            <v>ACC TPC</v>
          </cell>
          <cell r="J654" t="str">
            <v>1</v>
          </cell>
          <cell r="M654" t="str">
            <v>1</v>
          </cell>
          <cell r="O654">
            <v>14118</v>
          </cell>
          <cell r="P654" t="str">
            <v>3447640141187</v>
          </cell>
        </row>
        <row r="655">
          <cell r="C655">
            <v>7540</v>
          </cell>
          <cell r="D655" t="str">
            <v>BOUCHONS JANOFLEX PLUS 110 NOIR</v>
          </cell>
          <cell r="E655" t="str">
            <v>REMPLACE</v>
          </cell>
          <cell r="O655">
            <v>7540</v>
          </cell>
          <cell r="P655" t="str">
            <v>3447640075406</v>
          </cell>
        </row>
        <row r="656">
          <cell r="C656">
            <v>14119</v>
          </cell>
          <cell r="D656" t="str">
            <v>BOUCHONS JANOFLEX PLUS 110 NOIR</v>
          </cell>
          <cell r="E656">
            <v>360.9</v>
          </cell>
          <cell r="F656" t="str">
            <v>C</v>
          </cell>
          <cell r="G656">
            <v>100</v>
          </cell>
          <cell r="H656" t="str">
            <v>PIECES</v>
          </cell>
          <cell r="I656" t="str">
            <v>ACC TPC</v>
          </cell>
          <cell r="J656" t="str">
            <v>1</v>
          </cell>
          <cell r="M656" t="str">
            <v>1</v>
          </cell>
          <cell r="O656">
            <v>14119</v>
          </cell>
          <cell r="P656" t="str">
            <v>3447640141194</v>
          </cell>
        </row>
        <row r="657">
          <cell r="O657">
            <v>0</v>
          </cell>
          <cell r="P657">
            <v>0</v>
          </cell>
        </row>
        <row r="658">
          <cell r="C658">
            <v>3368</v>
          </cell>
          <cell r="D658" t="str">
            <v>MANCHON  JANOFLEX 40 NOIR</v>
          </cell>
          <cell r="E658">
            <v>183</v>
          </cell>
          <cell r="F658" t="str">
            <v>C</v>
          </cell>
          <cell r="G658">
            <v>100</v>
          </cell>
          <cell r="H658" t="str">
            <v>PIECES</v>
          </cell>
          <cell r="I658" t="str">
            <v>ACC TPC</v>
          </cell>
          <cell r="J658">
            <v>10</v>
          </cell>
          <cell r="M658">
            <v>10</v>
          </cell>
          <cell r="O658">
            <v>3368</v>
          </cell>
          <cell r="P658" t="str">
            <v>3447640033680</v>
          </cell>
        </row>
        <row r="659">
          <cell r="C659">
            <v>3369</v>
          </cell>
          <cell r="D659" t="str">
            <v>MANCHON  JANOFLEX 50 NOIR</v>
          </cell>
          <cell r="E659">
            <v>208</v>
          </cell>
          <cell r="F659" t="str">
            <v>C</v>
          </cell>
          <cell r="G659">
            <v>100</v>
          </cell>
          <cell r="H659" t="str">
            <v>PIECES</v>
          </cell>
          <cell r="I659" t="str">
            <v>ACC TPC</v>
          </cell>
          <cell r="J659">
            <v>10</v>
          </cell>
          <cell r="M659">
            <v>10</v>
          </cell>
          <cell r="O659">
            <v>3369</v>
          </cell>
          <cell r="P659" t="str">
            <v>3447640033697</v>
          </cell>
        </row>
        <row r="660">
          <cell r="C660">
            <v>7531</v>
          </cell>
          <cell r="D660" t="str">
            <v>MANCHON  QUATTROFLEX 63 TRANSLUCIDE</v>
          </cell>
          <cell r="E660" t="str">
            <v>REMPLACE</v>
          </cell>
          <cell r="F660" t="str">
            <v>C</v>
          </cell>
          <cell r="G660">
            <v>100</v>
          </cell>
          <cell r="H660" t="str">
            <v>PIECES</v>
          </cell>
          <cell r="I660" t="str">
            <v>ACC TPC</v>
          </cell>
          <cell r="J660">
            <v>10</v>
          </cell>
          <cell r="M660">
            <v>10</v>
          </cell>
          <cell r="O660">
            <v>7531</v>
          </cell>
          <cell r="P660" t="str">
            <v>3447640075314</v>
          </cell>
        </row>
        <row r="661">
          <cell r="C661">
            <v>3370</v>
          </cell>
          <cell r="D661" t="str">
            <v>MANCHON  QUATTROFLEX 63 TRANSLUCIDE</v>
          </cell>
          <cell r="E661">
            <v>245</v>
          </cell>
          <cell r="F661" t="str">
            <v>C</v>
          </cell>
          <cell r="G661">
            <v>100</v>
          </cell>
          <cell r="H661" t="str">
            <v>PIECES</v>
          </cell>
          <cell r="I661" t="str">
            <v>ACC TPC</v>
          </cell>
          <cell r="J661">
            <v>10</v>
          </cell>
          <cell r="M661">
            <v>10</v>
          </cell>
          <cell r="O661">
            <v>3370</v>
          </cell>
          <cell r="P661" t="str">
            <v>3447640033703</v>
          </cell>
        </row>
        <row r="662">
          <cell r="C662">
            <v>7532</v>
          </cell>
          <cell r="D662" t="str">
            <v>MANCHON  QUATTROFLEX 75 TRANSLUCIDE</v>
          </cell>
          <cell r="E662" t="str">
            <v>REMPLACE</v>
          </cell>
          <cell r="F662" t="str">
            <v>C</v>
          </cell>
          <cell r="G662">
            <v>100</v>
          </cell>
          <cell r="H662" t="str">
            <v>PIECES</v>
          </cell>
          <cell r="I662" t="str">
            <v>ACC TPC</v>
          </cell>
          <cell r="J662">
            <v>10</v>
          </cell>
          <cell r="M662">
            <v>10</v>
          </cell>
          <cell r="O662">
            <v>7532</v>
          </cell>
          <cell r="P662" t="str">
            <v>3447640075321</v>
          </cell>
        </row>
        <row r="663">
          <cell r="C663">
            <v>3371</v>
          </cell>
          <cell r="D663" t="str">
            <v>MANCHON  QUATTROFLEX 75 TRANSLUCIDE</v>
          </cell>
          <cell r="E663">
            <v>319</v>
          </cell>
          <cell r="F663" t="str">
            <v>C</v>
          </cell>
          <cell r="G663">
            <v>100</v>
          </cell>
          <cell r="H663" t="str">
            <v>PIECES</v>
          </cell>
          <cell r="I663" t="str">
            <v>ACC TPC</v>
          </cell>
          <cell r="J663">
            <v>10</v>
          </cell>
          <cell r="M663">
            <v>10</v>
          </cell>
          <cell r="O663">
            <v>3371</v>
          </cell>
          <cell r="P663" t="str">
            <v>3447640033710</v>
          </cell>
        </row>
        <row r="664">
          <cell r="C664">
            <v>7533</v>
          </cell>
          <cell r="D664" t="str">
            <v>MANCHON QUATTROFLEX 90 TRANSLUCIDE</v>
          </cell>
          <cell r="E664" t="str">
            <v>REMPLACE</v>
          </cell>
          <cell r="F664" t="str">
            <v>C</v>
          </cell>
          <cell r="G664">
            <v>100</v>
          </cell>
          <cell r="H664" t="str">
            <v>PIECES</v>
          </cell>
          <cell r="I664" t="str">
            <v>ACC TPC</v>
          </cell>
          <cell r="J664" t="str">
            <v>10</v>
          </cell>
          <cell r="M664" t="str">
            <v>10</v>
          </cell>
          <cell r="O664">
            <v>7533</v>
          </cell>
          <cell r="P664" t="str">
            <v>3447640075338</v>
          </cell>
        </row>
        <row r="665">
          <cell r="C665">
            <v>3372</v>
          </cell>
          <cell r="D665" t="str">
            <v>MANCHON QUATTROFLEX 90 TRANSLUCIDE</v>
          </cell>
          <cell r="E665">
            <v>417</v>
          </cell>
          <cell r="F665" t="str">
            <v>C</v>
          </cell>
          <cell r="G665">
            <v>100</v>
          </cell>
          <cell r="H665" t="str">
            <v>PIECES</v>
          </cell>
          <cell r="I665" t="str">
            <v>ACC TPC</v>
          </cell>
          <cell r="J665" t="str">
            <v>10</v>
          </cell>
          <cell r="M665" t="str">
            <v>10</v>
          </cell>
          <cell r="O665">
            <v>3372</v>
          </cell>
          <cell r="P665" t="str">
            <v>3447640033727</v>
          </cell>
        </row>
        <row r="666">
          <cell r="C666">
            <v>6448</v>
          </cell>
          <cell r="D666" t="str">
            <v>MANCHON QUATTROFLEX 110 TRANSLUCIDE</v>
          </cell>
          <cell r="E666" t="str">
            <v>REMPLACE</v>
          </cell>
          <cell r="J666" t="str">
            <v>5</v>
          </cell>
          <cell r="M666" t="str">
            <v>5</v>
          </cell>
          <cell r="O666">
            <v>6448</v>
          </cell>
          <cell r="P666" t="str">
            <v>3447640064486</v>
          </cell>
        </row>
        <row r="667">
          <cell r="C667">
            <v>6395</v>
          </cell>
          <cell r="D667" t="str">
            <v>MANCHON QUATTROFLEX 110 TRANSLUCIDE</v>
          </cell>
          <cell r="E667">
            <v>665</v>
          </cell>
          <cell r="F667" t="str">
            <v>C</v>
          </cell>
          <cell r="G667">
            <v>100</v>
          </cell>
          <cell r="H667" t="str">
            <v>PIECES</v>
          </cell>
          <cell r="I667" t="str">
            <v>ACC TPC</v>
          </cell>
          <cell r="J667" t="str">
            <v>5</v>
          </cell>
          <cell r="M667" t="str">
            <v>5</v>
          </cell>
          <cell r="O667">
            <v>6395</v>
          </cell>
          <cell r="P667" t="str">
            <v>3447640063953</v>
          </cell>
        </row>
        <row r="668">
          <cell r="C668">
            <v>1622</v>
          </cell>
          <cell r="D668" t="str">
            <v>MANCHON JANOFLEX 160 NOIR</v>
          </cell>
          <cell r="E668" t="str">
            <v>REMPLACE</v>
          </cell>
          <cell r="O668">
            <v>1622</v>
          </cell>
          <cell r="P668" t="str">
            <v>3447640016225</v>
          </cell>
        </row>
        <row r="669">
          <cell r="C669">
            <v>13301</v>
          </cell>
          <cell r="D669" t="str">
            <v>MANCHON JANOFLEX 160  TRANSLUCIDE</v>
          </cell>
          <cell r="E669">
            <v>1171</v>
          </cell>
          <cell r="F669" t="str">
            <v>C</v>
          </cell>
          <cell r="G669">
            <v>100</v>
          </cell>
          <cell r="H669" t="str">
            <v>PIECES</v>
          </cell>
          <cell r="I669" t="str">
            <v>ACC TPC</v>
          </cell>
          <cell r="J669" t="str">
            <v>1</v>
          </cell>
          <cell r="M669" t="str">
            <v>1</v>
          </cell>
          <cell r="O669">
            <v>13301</v>
          </cell>
          <cell r="P669" t="str">
            <v>3447640133014</v>
          </cell>
        </row>
        <row r="670">
          <cell r="C670">
            <v>1623</v>
          </cell>
          <cell r="D670" t="str">
            <v>MANCHON JANOFLEX 200 NOIR</v>
          </cell>
          <cell r="E670" t="str">
            <v>REMPLACE</v>
          </cell>
          <cell r="O670">
            <v>1623</v>
          </cell>
          <cell r="P670" t="str">
            <v>3447640016232</v>
          </cell>
        </row>
        <row r="671">
          <cell r="C671">
            <v>6632</v>
          </cell>
          <cell r="D671" t="str">
            <v>MANCHON JANOFLEX 200 NOIR</v>
          </cell>
          <cell r="E671">
            <v>1400</v>
          </cell>
          <cell r="F671" t="str">
            <v>C</v>
          </cell>
          <cell r="G671">
            <v>100</v>
          </cell>
          <cell r="H671" t="str">
            <v>PIECES</v>
          </cell>
          <cell r="I671" t="str">
            <v>ACC TPC</v>
          </cell>
          <cell r="J671" t="str">
            <v>1</v>
          </cell>
          <cell r="M671" t="str">
            <v>1</v>
          </cell>
          <cell r="O671">
            <v>6632</v>
          </cell>
          <cell r="P671" t="str">
            <v>3447640066329</v>
          </cell>
        </row>
        <row r="672">
          <cell r="C672">
            <v>1624</v>
          </cell>
          <cell r="D672" t="str">
            <v>MANCHON JANOFLEX 250 NOIR</v>
          </cell>
          <cell r="E672" t="str">
            <v>REMPLACE</v>
          </cell>
          <cell r="O672">
            <v>1624</v>
          </cell>
          <cell r="P672" t="str">
            <v>3447640016249</v>
          </cell>
        </row>
        <row r="673">
          <cell r="C673">
            <v>6633</v>
          </cell>
          <cell r="D673" t="str">
            <v>MANCHON JANOFLEX 250 NOIR</v>
          </cell>
          <cell r="E673">
            <v>1905</v>
          </cell>
          <cell r="F673" t="str">
            <v>C</v>
          </cell>
          <cell r="G673">
            <v>100</v>
          </cell>
          <cell r="H673" t="str">
            <v>PIECES</v>
          </cell>
          <cell r="I673" t="str">
            <v>ACC TPC</v>
          </cell>
          <cell r="J673" t="str">
            <v>1</v>
          </cell>
          <cell r="M673" t="str">
            <v>1</v>
          </cell>
          <cell r="O673">
            <v>6633</v>
          </cell>
          <cell r="P673" t="str">
            <v>3447640066336</v>
          </cell>
        </row>
        <row r="674">
          <cell r="O674">
            <v>0</v>
          </cell>
          <cell r="P674">
            <v>0</v>
          </cell>
        </row>
        <row r="675">
          <cell r="C675">
            <v>1040</v>
          </cell>
          <cell r="D675" t="str">
            <v>COUDE TPCN D110</v>
          </cell>
          <cell r="E675">
            <v>52.1</v>
          </cell>
          <cell r="F675" t="str">
            <v>MTO</v>
          </cell>
          <cell r="G675">
            <v>100</v>
          </cell>
          <cell r="H675" t="str">
            <v>PIECES</v>
          </cell>
          <cell r="I675" t="str">
            <v>ACC TPC</v>
          </cell>
          <cell r="J675" t="str">
            <v>1</v>
          </cell>
          <cell r="M675" t="str">
            <v>1</v>
          </cell>
          <cell r="O675">
            <v>1040</v>
          </cell>
          <cell r="P675" t="str">
            <v>3447640010407</v>
          </cell>
        </row>
        <row r="676">
          <cell r="C676">
            <v>1043</v>
          </cell>
          <cell r="D676" t="str">
            <v>COUDE TPCN D160</v>
          </cell>
          <cell r="E676">
            <v>73.900000000000006</v>
          </cell>
          <cell r="F676" t="str">
            <v>MTO</v>
          </cell>
          <cell r="G676">
            <v>100</v>
          </cell>
          <cell r="H676" t="str">
            <v>PIECES</v>
          </cell>
          <cell r="I676" t="str">
            <v>ACC TPC</v>
          </cell>
          <cell r="J676" t="str">
            <v>1</v>
          </cell>
          <cell r="M676" t="str">
            <v>1</v>
          </cell>
          <cell r="O676">
            <v>1043</v>
          </cell>
          <cell r="P676" t="str">
            <v>3447640010438</v>
          </cell>
        </row>
        <row r="677">
          <cell r="O677">
            <v>0</v>
          </cell>
          <cell r="P677">
            <v>0</v>
          </cell>
        </row>
        <row r="678">
          <cell r="C678">
            <v>7284</v>
          </cell>
          <cell r="D678" t="str">
            <v>MANCHON  IGNIFUGE POUR ICTA 3522 NBG  D40</v>
          </cell>
          <cell r="O678">
            <v>7284</v>
          </cell>
          <cell r="P678" t="str">
            <v>3447640072849</v>
          </cell>
        </row>
        <row r="679">
          <cell r="C679">
            <v>14103</v>
          </cell>
          <cell r="D679" t="str">
            <v>MANCHON  IGNIFUGE POUR ICTA 3522 NBG  D40</v>
          </cell>
          <cell r="E679">
            <v>249.2</v>
          </cell>
          <cell r="F679" t="str">
            <v>C</v>
          </cell>
          <cell r="G679">
            <v>100</v>
          </cell>
          <cell r="H679" t="str">
            <v>PIECES</v>
          </cell>
          <cell r="I679" t="str">
            <v>ACC TPC</v>
          </cell>
          <cell r="J679" t="str">
            <v>10</v>
          </cell>
          <cell r="M679" t="str">
            <v>10</v>
          </cell>
          <cell r="O679">
            <v>14103</v>
          </cell>
          <cell r="P679">
            <v>0</v>
          </cell>
        </row>
        <row r="680">
          <cell r="C680">
            <v>7286</v>
          </cell>
          <cell r="D680" t="str">
            <v>MANCHON  IGNIFUGE POUR ICTA 3522 NBG   D63</v>
          </cell>
          <cell r="O680">
            <v>7286</v>
          </cell>
          <cell r="P680" t="str">
            <v>3447640072863</v>
          </cell>
        </row>
        <row r="681">
          <cell r="C681">
            <v>14104</v>
          </cell>
          <cell r="D681" t="str">
            <v>MANCHON  IGNIFUGE POUR ICTA 3522 NBG   D63</v>
          </cell>
          <cell r="E681">
            <v>281.89999999999998</v>
          </cell>
          <cell r="F681" t="str">
            <v>C</v>
          </cell>
          <cell r="G681">
            <v>100</v>
          </cell>
          <cell r="H681" t="str">
            <v>PIECES</v>
          </cell>
          <cell r="I681" t="str">
            <v>ACC TPC</v>
          </cell>
          <cell r="J681">
            <v>10</v>
          </cell>
          <cell r="M681">
            <v>10</v>
          </cell>
          <cell r="O681">
            <v>14104</v>
          </cell>
          <cell r="P681">
            <v>0</v>
          </cell>
        </row>
        <row r="682">
          <cell r="C682">
            <v>2838</v>
          </cell>
          <cell r="D682" t="str">
            <v>MANCHON  IGNIFUGE POUR ICTA 3522 NBG   D75</v>
          </cell>
          <cell r="O682">
            <v>2838</v>
          </cell>
          <cell r="P682" t="str">
            <v>3447640028389</v>
          </cell>
        </row>
        <row r="683">
          <cell r="C683">
            <v>14139</v>
          </cell>
          <cell r="D683" t="str">
            <v>MANCHON  IGNIFUGE POUR ICTA 3522 NBG   D75</v>
          </cell>
          <cell r="E683">
            <v>377.9</v>
          </cell>
          <cell r="F683" t="str">
            <v>C</v>
          </cell>
          <cell r="G683">
            <v>100</v>
          </cell>
          <cell r="H683" t="str">
            <v>PIECES</v>
          </cell>
          <cell r="I683" t="str">
            <v>ACC TPC</v>
          </cell>
          <cell r="J683">
            <v>10</v>
          </cell>
          <cell r="M683">
            <v>10</v>
          </cell>
          <cell r="O683">
            <v>14139</v>
          </cell>
          <cell r="P683">
            <v>0</v>
          </cell>
        </row>
        <row r="684">
          <cell r="C684">
            <v>3135</v>
          </cell>
          <cell r="D684" t="str">
            <v>MANCHON  IGNIFUGE POUR CONDUIT  3522 NBG   D90</v>
          </cell>
          <cell r="O684">
            <v>3135</v>
          </cell>
          <cell r="P684" t="str">
            <v>3447640031358</v>
          </cell>
        </row>
        <row r="685">
          <cell r="C685">
            <v>14105</v>
          </cell>
          <cell r="D685" t="str">
            <v>MANCHON  IGNIFUGE POUR CONDUIT  3522 NBG   D90</v>
          </cell>
          <cell r="E685">
            <v>526.70000000000005</v>
          </cell>
          <cell r="F685" t="str">
            <v>C</v>
          </cell>
          <cell r="G685">
            <v>100</v>
          </cell>
          <cell r="H685" t="str">
            <v>PIECES</v>
          </cell>
          <cell r="I685" t="str">
            <v>ACC TPC</v>
          </cell>
          <cell r="J685" t="str">
            <v>1</v>
          </cell>
          <cell r="M685" t="str">
            <v>1</v>
          </cell>
          <cell r="O685">
            <v>14105</v>
          </cell>
          <cell r="P685">
            <v>0</v>
          </cell>
        </row>
        <row r="686">
          <cell r="C686">
            <v>2839</v>
          </cell>
          <cell r="D686" t="str">
            <v>MANCHON  IGNIFUGE POUR CONDUIT  3522 NBG   D110</v>
          </cell>
          <cell r="O686">
            <v>2839</v>
          </cell>
          <cell r="P686" t="str">
            <v>3447640028396</v>
          </cell>
        </row>
        <row r="687">
          <cell r="C687">
            <v>14106</v>
          </cell>
          <cell r="D687" t="str">
            <v>MANCHON  IGNIFUGE POUR CONDUIT  3522 NBG   D110</v>
          </cell>
          <cell r="E687">
            <v>712.7</v>
          </cell>
          <cell r="F687" t="str">
            <v>C</v>
          </cell>
          <cell r="G687">
            <v>100</v>
          </cell>
          <cell r="H687" t="str">
            <v>PIECES</v>
          </cell>
          <cell r="I687" t="str">
            <v>ACC TPC</v>
          </cell>
          <cell r="J687" t="str">
            <v>1</v>
          </cell>
          <cell r="M687" t="str">
            <v>1</v>
          </cell>
          <cell r="O687">
            <v>14106</v>
          </cell>
          <cell r="P687">
            <v>0</v>
          </cell>
        </row>
        <row r="688">
          <cell r="C688">
            <v>7130</v>
          </cell>
          <cell r="D688" t="str">
            <v>MANCHON  IGNIFUGE POUR CONDUIT  3522 NBG   D160</v>
          </cell>
          <cell r="O688">
            <v>7130</v>
          </cell>
          <cell r="P688" t="str">
            <v>3447640071309</v>
          </cell>
        </row>
        <row r="689">
          <cell r="C689">
            <v>14107</v>
          </cell>
          <cell r="D689" t="str">
            <v xml:space="preserve">MANCHON  IGNIFUGE POUR CONDUIT  3522 NBG   D16 </v>
          </cell>
          <cell r="E689">
            <v>1306</v>
          </cell>
          <cell r="F689" t="str">
            <v>C</v>
          </cell>
          <cell r="G689">
            <v>100</v>
          </cell>
          <cell r="H689" t="str">
            <v>PIECES</v>
          </cell>
          <cell r="I689" t="str">
            <v>ACC TPC</v>
          </cell>
          <cell r="J689" t="str">
            <v>1</v>
          </cell>
          <cell r="M689" t="str">
            <v>1</v>
          </cell>
          <cell r="O689">
            <v>14107</v>
          </cell>
          <cell r="P689">
            <v>0</v>
          </cell>
        </row>
        <row r="690">
          <cell r="O690">
            <v>0</v>
          </cell>
          <cell r="P690">
            <v>0</v>
          </cell>
        </row>
        <row r="691">
          <cell r="C691">
            <v>7650</v>
          </cell>
          <cell r="D691" t="str">
            <v>MANCHON SECURITE  POUR CONDUIT ANNELE D16</v>
          </cell>
          <cell r="E691">
            <v>110.8</v>
          </cell>
          <cell r="F691" t="str">
            <v>C</v>
          </cell>
          <cell r="G691">
            <v>100</v>
          </cell>
          <cell r="H691" t="str">
            <v>PIECES</v>
          </cell>
          <cell r="I691" t="str">
            <v>ACC CEI</v>
          </cell>
          <cell r="J691" t="str">
            <v>100</v>
          </cell>
          <cell r="M691" t="str">
            <v>100</v>
          </cell>
          <cell r="O691">
            <v>7650</v>
          </cell>
          <cell r="P691" t="str">
            <v>3447640076502</v>
          </cell>
        </row>
        <row r="692">
          <cell r="C692">
            <v>7651</v>
          </cell>
          <cell r="D692" t="str">
            <v>MANCHON SECURITE  POUR CONDUIT ANNELE D20</v>
          </cell>
          <cell r="E692">
            <v>145.4</v>
          </cell>
          <cell r="F692" t="str">
            <v>C</v>
          </cell>
          <cell r="G692">
            <v>100</v>
          </cell>
          <cell r="H692" t="str">
            <v>PIECES</v>
          </cell>
          <cell r="I692" t="str">
            <v>ACC CEI</v>
          </cell>
          <cell r="J692" t="str">
            <v>100</v>
          </cell>
          <cell r="M692" t="str">
            <v>100</v>
          </cell>
          <cell r="O692">
            <v>7651</v>
          </cell>
          <cell r="P692" t="str">
            <v>3447640076519</v>
          </cell>
        </row>
        <row r="693">
          <cell r="C693">
            <v>7652</v>
          </cell>
          <cell r="D693" t="str">
            <v>MANCHON SECURITE  POUR CONDUIT ANNELE D25</v>
          </cell>
          <cell r="E693">
            <v>184</v>
          </cell>
          <cell r="F693" t="str">
            <v>C</v>
          </cell>
          <cell r="G693">
            <v>100</v>
          </cell>
          <cell r="H693" t="str">
            <v>PIECES</v>
          </cell>
          <cell r="I693" t="str">
            <v>ACC CEI</v>
          </cell>
          <cell r="J693" t="str">
            <v>50</v>
          </cell>
          <cell r="M693" t="str">
            <v>50</v>
          </cell>
          <cell r="O693">
            <v>7652</v>
          </cell>
          <cell r="P693" t="str">
            <v>3447640076526</v>
          </cell>
        </row>
        <row r="694">
          <cell r="C694">
            <v>7681</v>
          </cell>
          <cell r="D694" t="str">
            <v>MANCHON SECURITE  POUR CONDUIT ANNELE D32</v>
          </cell>
          <cell r="E694">
            <v>279.3</v>
          </cell>
          <cell r="F694" t="str">
            <v>C</v>
          </cell>
          <cell r="G694">
            <v>100</v>
          </cell>
          <cell r="H694" t="str">
            <v>PIECES</v>
          </cell>
          <cell r="I694" t="str">
            <v>ACC CEI</v>
          </cell>
          <cell r="J694" t="str">
            <v>50</v>
          </cell>
          <cell r="M694" t="str">
            <v>50</v>
          </cell>
          <cell r="O694">
            <v>7681</v>
          </cell>
          <cell r="P694" t="str">
            <v>3447640076816</v>
          </cell>
        </row>
        <row r="695">
          <cell r="O695">
            <v>0</v>
          </cell>
          <cell r="P695">
            <v>0</v>
          </cell>
        </row>
        <row r="696">
          <cell r="C696">
            <v>4101</v>
          </cell>
          <cell r="D696" t="str">
            <v>COUDE ACIER MRL FILETE (ROS) Ø16</v>
          </cell>
          <cell r="E696">
            <v>700</v>
          </cell>
          <cell r="F696" t="str">
            <v>MTO</v>
          </cell>
          <cell r="G696">
            <v>100</v>
          </cell>
          <cell r="H696" t="str">
            <v>PIECES</v>
          </cell>
          <cell r="I696" t="str">
            <v>ACC ACIER</v>
          </cell>
          <cell r="J696" t="str">
            <v>10</v>
          </cell>
          <cell r="M696" t="str">
            <v>10</v>
          </cell>
          <cell r="O696">
            <v>4101</v>
          </cell>
          <cell r="P696" t="str">
            <v>3447640041012</v>
          </cell>
        </row>
        <row r="697">
          <cell r="C697">
            <v>4102</v>
          </cell>
          <cell r="D697" t="str">
            <v>COUDE ACIER MRL FILETE (ROS) Ø20</v>
          </cell>
          <cell r="E697">
            <v>821</v>
          </cell>
          <cell r="F697" t="str">
            <v>B</v>
          </cell>
          <cell r="G697">
            <v>100</v>
          </cell>
          <cell r="H697" t="str">
            <v>PIECES</v>
          </cell>
          <cell r="I697" t="str">
            <v>ACC ACIER</v>
          </cell>
          <cell r="J697" t="str">
            <v>10</v>
          </cell>
          <cell r="M697" t="str">
            <v>10</v>
          </cell>
          <cell r="O697">
            <v>4102</v>
          </cell>
          <cell r="P697" t="str">
            <v>3447640041029</v>
          </cell>
        </row>
        <row r="698">
          <cell r="C698">
            <v>4103</v>
          </cell>
          <cell r="D698" t="str">
            <v>COUDE ACIER MRL FILETE (ROS) Ø25</v>
          </cell>
          <cell r="E698">
            <v>997</v>
          </cell>
          <cell r="F698" t="str">
            <v>B</v>
          </cell>
          <cell r="G698">
            <v>100</v>
          </cell>
          <cell r="H698" t="str">
            <v>PIECES</v>
          </cell>
          <cell r="I698" t="str">
            <v>ACC ACIER</v>
          </cell>
          <cell r="J698" t="str">
            <v>10</v>
          </cell>
          <cell r="M698" t="str">
            <v>10</v>
          </cell>
          <cell r="O698">
            <v>4103</v>
          </cell>
          <cell r="P698" t="str">
            <v>3447640041036</v>
          </cell>
        </row>
        <row r="699">
          <cell r="C699">
            <v>4104</v>
          </cell>
          <cell r="D699" t="str">
            <v>COUDE ACIER MRL FILETE (ROS) Ø32</v>
          </cell>
          <cell r="E699">
            <v>1457</v>
          </cell>
          <cell r="F699" t="str">
            <v>B</v>
          </cell>
          <cell r="G699">
            <v>100</v>
          </cell>
          <cell r="H699" t="str">
            <v>PIECES</v>
          </cell>
          <cell r="I699" t="str">
            <v>ACC ACIER</v>
          </cell>
          <cell r="J699" t="str">
            <v>5</v>
          </cell>
          <cell r="M699" t="str">
            <v>5</v>
          </cell>
          <cell r="O699">
            <v>4104</v>
          </cell>
          <cell r="P699" t="str">
            <v>3447640041043</v>
          </cell>
        </row>
        <row r="700">
          <cell r="C700">
            <v>4105</v>
          </cell>
          <cell r="D700" t="str">
            <v>COUDE ACIER MRL FILETE (ROS) Ø40</v>
          </cell>
          <cell r="E700">
            <v>2189</v>
          </cell>
          <cell r="F700" t="str">
            <v>B</v>
          </cell>
          <cell r="G700">
            <v>100</v>
          </cell>
          <cell r="H700" t="str">
            <v>PIECES</v>
          </cell>
          <cell r="I700" t="str">
            <v>ACC ACIER</v>
          </cell>
          <cell r="J700" t="str">
            <v>1</v>
          </cell>
          <cell r="M700" t="str">
            <v>1</v>
          </cell>
          <cell r="O700">
            <v>4105</v>
          </cell>
          <cell r="P700" t="str">
            <v>3447640041050</v>
          </cell>
        </row>
        <row r="701">
          <cell r="C701">
            <v>4106</v>
          </cell>
          <cell r="D701" t="str">
            <v>COUDE ACIER MRL FILETE (ROS) Ø50</v>
          </cell>
          <cell r="E701">
            <v>4317</v>
          </cell>
          <cell r="F701" t="str">
            <v>B</v>
          </cell>
          <cell r="G701">
            <v>100</v>
          </cell>
          <cell r="H701" t="str">
            <v>PIECES</v>
          </cell>
          <cell r="I701" t="str">
            <v>ACC ACIER</v>
          </cell>
          <cell r="J701" t="str">
            <v>1</v>
          </cell>
          <cell r="M701" t="str">
            <v>1</v>
          </cell>
          <cell r="O701">
            <v>4106</v>
          </cell>
          <cell r="P701" t="str">
            <v>3447640041067</v>
          </cell>
        </row>
        <row r="702">
          <cell r="C702">
            <v>4107</v>
          </cell>
          <cell r="D702" t="str">
            <v>COUDE ACIER MRL FILETE (ROS) Ø63</v>
          </cell>
          <cell r="E702">
            <v>6578</v>
          </cell>
          <cell r="F702" t="str">
            <v>MTO</v>
          </cell>
          <cell r="G702">
            <v>100</v>
          </cell>
          <cell r="H702" t="str">
            <v>PIECES</v>
          </cell>
          <cell r="I702" t="str">
            <v>ACC ACIER</v>
          </cell>
          <cell r="J702" t="str">
            <v>1</v>
          </cell>
          <cell r="M702" t="str">
            <v>1</v>
          </cell>
          <cell r="O702">
            <v>4107</v>
          </cell>
          <cell r="P702" t="str">
            <v>3447640041074</v>
          </cell>
        </row>
        <row r="703">
          <cell r="O703">
            <v>0</v>
          </cell>
          <cell r="P703">
            <v>0</v>
          </cell>
        </row>
        <row r="704">
          <cell r="C704">
            <v>4094</v>
          </cell>
          <cell r="D704" t="str">
            <v>MANCHON ACIER  MRL FILETE (ROS) Ø16</v>
          </cell>
          <cell r="E704">
            <v>207</v>
          </cell>
          <cell r="F704" t="str">
            <v>B</v>
          </cell>
          <cell r="G704">
            <v>100</v>
          </cell>
          <cell r="H704" t="str">
            <v>PIECES</v>
          </cell>
          <cell r="I704" t="str">
            <v>ACC ACIER</v>
          </cell>
          <cell r="J704" t="str">
            <v>10</v>
          </cell>
          <cell r="M704" t="str">
            <v>10</v>
          </cell>
          <cell r="O704">
            <v>4094</v>
          </cell>
          <cell r="P704" t="str">
            <v>3447640040947</v>
          </cell>
        </row>
        <row r="705">
          <cell r="C705">
            <v>4093</v>
          </cell>
          <cell r="D705" t="str">
            <v>MANCHON ACIER MRL FILETE (ROS) Ø20</v>
          </cell>
          <cell r="E705">
            <v>225</v>
          </cell>
          <cell r="F705" t="str">
            <v>B</v>
          </cell>
          <cell r="G705">
            <v>100</v>
          </cell>
          <cell r="H705" t="str">
            <v>PIECES</v>
          </cell>
          <cell r="I705" t="str">
            <v>ACC ACIER</v>
          </cell>
          <cell r="J705" t="str">
            <v>10</v>
          </cell>
          <cell r="M705" t="str">
            <v>10</v>
          </cell>
          <cell r="O705">
            <v>4093</v>
          </cell>
          <cell r="P705" t="str">
            <v>3447640040930</v>
          </cell>
        </row>
        <row r="706">
          <cell r="C706">
            <v>4096</v>
          </cell>
          <cell r="D706" t="str">
            <v>MANCHON ACIER MRL FILETE (ROS) Ø25</v>
          </cell>
          <cell r="E706">
            <v>256</v>
          </cell>
          <cell r="F706" t="str">
            <v>B</v>
          </cell>
          <cell r="G706">
            <v>100</v>
          </cell>
          <cell r="H706" t="str">
            <v>PIECES</v>
          </cell>
          <cell r="I706" t="str">
            <v>ACC ACIER</v>
          </cell>
          <cell r="J706" t="str">
            <v>10</v>
          </cell>
          <cell r="M706" t="str">
            <v>10</v>
          </cell>
          <cell r="O706">
            <v>4096</v>
          </cell>
          <cell r="P706" t="str">
            <v>3447640040961</v>
          </cell>
        </row>
        <row r="707">
          <cell r="C707">
            <v>4097</v>
          </cell>
          <cell r="D707" t="str">
            <v>MANCHON ACIER MRL FILETE (ROS) Ø32</v>
          </cell>
          <cell r="E707">
            <v>361</v>
          </cell>
          <cell r="F707" t="str">
            <v>B</v>
          </cell>
          <cell r="G707">
            <v>100</v>
          </cell>
          <cell r="H707" t="str">
            <v>PIECES</v>
          </cell>
          <cell r="I707" t="str">
            <v>ACC ACIER</v>
          </cell>
          <cell r="J707" t="str">
            <v>5</v>
          </cell>
          <cell r="M707" t="str">
            <v>5</v>
          </cell>
          <cell r="O707">
            <v>4097</v>
          </cell>
          <cell r="P707" t="str">
            <v>3447640040978</v>
          </cell>
        </row>
        <row r="708">
          <cell r="C708">
            <v>4098</v>
          </cell>
          <cell r="D708" t="str">
            <v>MANCHON ACIER MRL FILETE (ROS) Ø40</v>
          </cell>
          <cell r="E708">
            <v>458</v>
          </cell>
          <cell r="F708" t="str">
            <v>B</v>
          </cell>
          <cell r="G708">
            <v>100</v>
          </cell>
          <cell r="H708" t="str">
            <v>PIECES</v>
          </cell>
          <cell r="I708" t="str">
            <v>ACC ACIER</v>
          </cell>
          <cell r="J708" t="str">
            <v>1</v>
          </cell>
          <cell r="M708" t="str">
            <v>1</v>
          </cell>
          <cell r="O708">
            <v>4098</v>
          </cell>
          <cell r="P708" t="str">
            <v>3447640040985</v>
          </cell>
        </row>
        <row r="709">
          <cell r="C709">
            <v>4099</v>
          </cell>
          <cell r="D709" t="str">
            <v>MANCHON ACIER MRL FILETE (ROS) Ø50</v>
          </cell>
          <cell r="E709">
            <v>787</v>
          </cell>
          <cell r="F709" t="str">
            <v>MTO</v>
          </cell>
          <cell r="G709">
            <v>100</v>
          </cell>
          <cell r="H709" t="str">
            <v>PIECES</v>
          </cell>
          <cell r="I709" t="str">
            <v>ACC ACIER</v>
          </cell>
          <cell r="J709" t="str">
            <v>1</v>
          </cell>
          <cell r="M709" t="str">
            <v>1</v>
          </cell>
          <cell r="O709">
            <v>4099</v>
          </cell>
          <cell r="P709" t="str">
            <v>3447640040992</v>
          </cell>
        </row>
        <row r="710">
          <cell r="C710">
            <v>4100</v>
          </cell>
          <cell r="D710" t="str">
            <v>MANCHON ACIER MRL FILETE (ROS) Ø63</v>
          </cell>
          <cell r="E710">
            <v>1389</v>
          </cell>
          <cell r="F710" t="str">
            <v>MTO</v>
          </cell>
          <cell r="G710">
            <v>100</v>
          </cell>
          <cell r="H710" t="str">
            <v>PIECES</v>
          </cell>
          <cell r="I710" t="str">
            <v>ACC ACIER</v>
          </cell>
          <cell r="J710" t="str">
            <v>1</v>
          </cell>
          <cell r="M710" t="str">
            <v>1</v>
          </cell>
          <cell r="O710">
            <v>4100</v>
          </cell>
          <cell r="P710" t="str">
            <v>3447640041005</v>
          </cell>
        </row>
        <row r="711">
          <cell r="O711">
            <v>0</v>
          </cell>
          <cell r="P711">
            <v>0</v>
          </cell>
        </row>
        <row r="712">
          <cell r="C712">
            <v>4401</v>
          </cell>
          <cell r="D712" t="str">
            <v xml:space="preserve">EQUERRE ACIER MRL FILETE (ROS) Ø16 </v>
          </cell>
          <cell r="E712">
            <v>2135</v>
          </cell>
          <cell r="F712" t="str">
            <v>B</v>
          </cell>
          <cell r="G712">
            <v>100</v>
          </cell>
          <cell r="H712" t="str">
            <v>PIECES</v>
          </cell>
          <cell r="I712" t="str">
            <v>ACC ACIER</v>
          </cell>
          <cell r="J712" t="str">
            <v>10</v>
          </cell>
          <cell r="M712" t="str">
            <v>10</v>
          </cell>
          <cell r="O712">
            <v>4401</v>
          </cell>
          <cell r="P712" t="str">
            <v>3447640044013</v>
          </cell>
        </row>
        <row r="713">
          <cell r="C713">
            <v>4402</v>
          </cell>
          <cell r="D713" t="str">
            <v>EQUERRE ACIER MRL FILETE (ROS) Ø20</v>
          </cell>
          <cell r="E713">
            <v>2312</v>
          </cell>
          <cell r="F713" t="str">
            <v>B</v>
          </cell>
          <cell r="G713">
            <v>100</v>
          </cell>
          <cell r="H713" t="str">
            <v>PIECES</v>
          </cell>
          <cell r="I713" t="str">
            <v>ACC ACIER</v>
          </cell>
          <cell r="J713" t="str">
            <v>10</v>
          </cell>
          <cell r="M713" t="str">
            <v>10</v>
          </cell>
          <cell r="O713">
            <v>4402</v>
          </cell>
          <cell r="P713" t="str">
            <v>3447640044020</v>
          </cell>
        </row>
        <row r="714">
          <cell r="C714">
            <v>4403</v>
          </cell>
          <cell r="D714" t="str">
            <v>EQUERRE ACIER MRL FILETE (ROS) Ø25</v>
          </cell>
          <cell r="E714">
            <v>2476</v>
          </cell>
          <cell r="F714" t="str">
            <v>B</v>
          </cell>
          <cell r="G714">
            <v>100</v>
          </cell>
          <cell r="H714" t="str">
            <v>PIECES</v>
          </cell>
          <cell r="I714" t="str">
            <v>ACC ACIER</v>
          </cell>
          <cell r="J714" t="str">
            <v>10</v>
          </cell>
          <cell r="M714" t="str">
            <v>10</v>
          </cell>
          <cell r="O714">
            <v>4403</v>
          </cell>
          <cell r="P714" t="str">
            <v>3447640044037</v>
          </cell>
        </row>
        <row r="715">
          <cell r="C715">
            <v>4404</v>
          </cell>
          <cell r="D715" t="str">
            <v>EQUERRE ACIER MRL FILETE (ROS) Ø32</v>
          </cell>
          <cell r="E715">
            <v>3015</v>
          </cell>
          <cell r="F715" t="str">
            <v>B</v>
          </cell>
          <cell r="G715">
            <v>100</v>
          </cell>
          <cell r="H715" t="str">
            <v>PIECES</v>
          </cell>
          <cell r="I715" t="str">
            <v>ACC ACIER</v>
          </cell>
          <cell r="J715" t="str">
            <v>5</v>
          </cell>
          <cell r="M715" t="str">
            <v>5</v>
          </cell>
          <cell r="O715">
            <v>4404</v>
          </cell>
          <cell r="P715" t="str">
            <v>3447640044044</v>
          </cell>
        </row>
        <row r="716">
          <cell r="C716">
            <v>4405</v>
          </cell>
          <cell r="D716" t="str">
            <v>EQUERRE ACIER MRL FILETE (ROS) Ø40</v>
          </cell>
          <cell r="E716">
            <v>4754</v>
          </cell>
          <cell r="F716" t="str">
            <v>MTO</v>
          </cell>
          <cell r="G716">
            <v>100</v>
          </cell>
          <cell r="H716" t="str">
            <v>PIECES</v>
          </cell>
          <cell r="I716" t="str">
            <v>ACC ACIER</v>
          </cell>
          <cell r="J716" t="str">
            <v>1</v>
          </cell>
          <cell r="M716" t="str">
            <v>1</v>
          </cell>
          <cell r="O716">
            <v>4405</v>
          </cell>
          <cell r="P716" t="str">
            <v>3447640044051</v>
          </cell>
        </row>
        <row r="717">
          <cell r="C717">
            <v>4406</v>
          </cell>
          <cell r="D717" t="str">
            <v>EQUERRE ACIER MRL FILETE (ROS) Ø50</v>
          </cell>
          <cell r="E717">
            <v>6587</v>
          </cell>
          <cell r="F717" t="str">
            <v>MTO</v>
          </cell>
          <cell r="G717">
            <v>100</v>
          </cell>
          <cell r="H717" t="str">
            <v>PIECES</v>
          </cell>
          <cell r="I717" t="str">
            <v>ACC ACIER</v>
          </cell>
          <cell r="J717" t="str">
            <v>1</v>
          </cell>
          <cell r="M717" t="str">
            <v>1</v>
          </cell>
          <cell r="O717">
            <v>4406</v>
          </cell>
          <cell r="P717" t="str">
            <v>3447640044068</v>
          </cell>
        </row>
        <row r="718">
          <cell r="O718">
            <v>0</v>
          </cell>
          <cell r="P718">
            <v>0</v>
          </cell>
        </row>
        <row r="719">
          <cell r="C719">
            <v>4408</v>
          </cell>
          <cell r="D719" t="str">
            <v>TE ACIER MRL FILETE (ROS) Ø16</v>
          </cell>
          <cell r="E719">
            <v>2475</v>
          </cell>
          <cell r="F719" t="str">
            <v>MTO</v>
          </cell>
          <cell r="G719">
            <v>100</v>
          </cell>
          <cell r="H719" t="str">
            <v>PIECES</v>
          </cell>
          <cell r="I719" t="str">
            <v>ACC ACIER</v>
          </cell>
          <cell r="J719" t="str">
            <v>10</v>
          </cell>
          <cell r="M719" t="str">
            <v>10</v>
          </cell>
          <cell r="O719">
            <v>4408</v>
          </cell>
          <cell r="P719" t="str">
            <v>3447640044082</v>
          </cell>
        </row>
        <row r="720">
          <cell r="C720">
            <v>4409</v>
          </cell>
          <cell r="D720" t="str">
            <v>TE ACIER MRL FILETE (ROS) Ø20</v>
          </cell>
          <cell r="E720">
            <v>2617</v>
          </cell>
          <cell r="F720" t="str">
            <v>B</v>
          </cell>
          <cell r="G720">
            <v>100</v>
          </cell>
          <cell r="H720" t="str">
            <v>PIECES</v>
          </cell>
          <cell r="I720" t="str">
            <v>ACC ACIER</v>
          </cell>
          <cell r="J720" t="str">
            <v>10</v>
          </cell>
          <cell r="M720" t="str">
            <v>10</v>
          </cell>
          <cell r="O720">
            <v>4409</v>
          </cell>
          <cell r="P720" t="str">
            <v>3447640044099</v>
          </cell>
        </row>
        <row r="721">
          <cell r="C721">
            <v>4410</v>
          </cell>
          <cell r="D721" t="str">
            <v>TE ACIER MRL FILETE (ROS) Ø25</v>
          </cell>
          <cell r="E721">
            <v>2770</v>
          </cell>
          <cell r="F721" t="str">
            <v>B</v>
          </cell>
          <cell r="G721">
            <v>100</v>
          </cell>
          <cell r="H721" t="str">
            <v>PIECES</v>
          </cell>
          <cell r="I721" t="str">
            <v>ACC ACIER</v>
          </cell>
          <cell r="J721" t="str">
            <v>10</v>
          </cell>
          <cell r="M721" t="str">
            <v>10</v>
          </cell>
          <cell r="O721">
            <v>4410</v>
          </cell>
          <cell r="P721" t="str">
            <v>3447640044105</v>
          </cell>
        </row>
        <row r="722">
          <cell r="C722">
            <v>4411</v>
          </cell>
          <cell r="D722" t="str">
            <v>TE ACIER MRL FILETE (ROS) Ø32</v>
          </cell>
          <cell r="E722">
            <v>3339</v>
          </cell>
          <cell r="F722" t="str">
            <v>B</v>
          </cell>
          <cell r="G722">
            <v>100</v>
          </cell>
          <cell r="H722" t="str">
            <v>PIECES</v>
          </cell>
          <cell r="I722" t="str">
            <v>ACC ACIER</v>
          </cell>
          <cell r="J722" t="str">
            <v>5</v>
          </cell>
          <cell r="M722" t="str">
            <v>5</v>
          </cell>
          <cell r="O722">
            <v>4411</v>
          </cell>
          <cell r="P722" t="str">
            <v>3447640044112</v>
          </cell>
        </row>
        <row r="723">
          <cell r="C723">
            <v>4412</v>
          </cell>
          <cell r="D723" t="str">
            <v>TE ACIER MRL FILETE (ROS) Ø40</v>
          </cell>
          <cell r="E723">
            <v>5277</v>
          </cell>
          <cell r="F723" t="str">
            <v>MTO</v>
          </cell>
          <cell r="G723">
            <v>100</v>
          </cell>
          <cell r="H723" t="str">
            <v>PIECES</v>
          </cell>
          <cell r="I723" t="str">
            <v>ACC ACIER</v>
          </cell>
          <cell r="J723" t="str">
            <v>1</v>
          </cell>
          <cell r="M723" t="str">
            <v>1</v>
          </cell>
          <cell r="O723">
            <v>4412</v>
          </cell>
          <cell r="P723" t="str">
            <v>3447640044129</v>
          </cell>
        </row>
        <row r="724">
          <cell r="C724">
            <v>4413</v>
          </cell>
          <cell r="D724" t="str">
            <v>TE ACIER MRL FILETE(ROS) Ø50</v>
          </cell>
          <cell r="E724">
            <v>8025</v>
          </cell>
          <cell r="F724" t="str">
            <v>MTO</v>
          </cell>
          <cell r="G724">
            <v>100</v>
          </cell>
          <cell r="H724" t="str">
            <v>PIECES</v>
          </cell>
          <cell r="I724" t="str">
            <v>ACC ACIER</v>
          </cell>
          <cell r="J724" t="str">
            <v>1</v>
          </cell>
          <cell r="M724" t="str">
            <v>1</v>
          </cell>
          <cell r="O724">
            <v>4413</v>
          </cell>
          <cell r="P724" t="str">
            <v>3447640044136</v>
          </cell>
        </row>
        <row r="725">
          <cell r="O725">
            <v>0</v>
          </cell>
          <cell r="P725">
            <v>0</v>
          </cell>
        </row>
        <row r="726">
          <cell r="C726">
            <v>7582</v>
          </cell>
          <cell r="D726" t="str">
            <v>COUDE ACIER MRL LISSE (ARMET) Ø16</v>
          </cell>
          <cell r="E726">
            <v>575</v>
          </cell>
          <cell r="F726" t="str">
            <v>MTO</v>
          </cell>
          <cell r="G726">
            <v>100</v>
          </cell>
          <cell r="H726" t="str">
            <v>PIECES</v>
          </cell>
          <cell r="I726" t="str">
            <v>ACC ACIER</v>
          </cell>
          <cell r="J726" t="str">
            <v>10</v>
          </cell>
          <cell r="M726" t="str">
            <v>10</v>
          </cell>
          <cell r="O726">
            <v>7582</v>
          </cell>
          <cell r="P726" t="str">
            <v>3447640075826</v>
          </cell>
        </row>
        <row r="727">
          <cell r="C727">
            <v>7583</v>
          </cell>
          <cell r="D727" t="str">
            <v>COUDE ACIER MRL LISSE (ARMET) Ø20</v>
          </cell>
          <cell r="E727">
            <v>668</v>
          </cell>
          <cell r="F727" t="str">
            <v>B</v>
          </cell>
          <cell r="G727">
            <v>100</v>
          </cell>
          <cell r="H727" t="str">
            <v>PIECES</v>
          </cell>
          <cell r="I727" t="str">
            <v>ACC ACIER</v>
          </cell>
          <cell r="J727" t="str">
            <v>10</v>
          </cell>
          <cell r="M727" t="str">
            <v>10</v>
          </cell>
          <cell r="O727">
            <v>7583</v>
          </cell>
          <cell r="P727" t="str">
            <v>3447640075833</v>
          </cell>
        </row>
        <row r="728">
          <cell r="C728">
            <v>7584</v>
          </cell>
          <cell r="D728" t="str">
            <v>COUDE ACIER MRL LISSE (ARMET) Ø25</v>
          </cell>
          <cell r="E728">
            <v>707</v>
          </cell>
          <cell r="F728" t="str">
            <v>B</v>
          </cell>
          <cell r="G728">
            <v>100</v>
          </cell>
          <cell r="H728" t="str">
            <v>PIECES</v>
          </cell>
          <cell r="I728" t="str">
            <v>ACC ACIER</v>
          </cell>
          <cell r="J728" t="str">
            <v>10</v>
          </cell>
          <cell r="M728" t="str">
            <v>10</v>
          </cell>
          <cell r="O728">
            <v>7584</v>
          </cell>
          <cell r="P728" t="str">
            <v>3447640075840</v>
          </cell>
        </row>
        <row r="729">
          <cell r="C729">
            <v>7585</v>
          </cell>
          <cell r="D729" t="str">
            <v>COUDE ACIER MRL LISSE (ARMET) Ø32</v>
          </cell>
          <cell r="E729">
            <v>1048</v>
          </cell>
          <cell r="F729" t="str">
            <v>B</v>
          </cell>
          <cell r="G729">
            <v>100</v>
          </cell>
          <cell r="H729" t="str">
            <v>PIECES</v>
          </cell>
          <cell r="I729" t="str">
            <v>ACC ACIER</v>
          </cell>
          <cell r="J729" t="str">
            <v>5</v>
          </cell>
          <cell r="M729" t="str">
            <v>5</v>
          </cell>
          <cell r="O729">
            <v>7585</v>
          </cell>
          <cell r="P729" t="str">
            <v>3447640075857</v>
          </cell>
        </row>
        <row r="730">
          <cell r="C730">
            <v>7586</v>
          </cell>
          <cell r="D730" t="str">
            <v>COUDE ACIER MRL LISSE (ARMET) Ø40</v>
          </cell>
          <cell r="E730">
            <v>1736</v>
          </cell>
          <cell r="F730" t="str">
            <v>B</v>
          </cell>
          <cell r="G730">
            <v>100</v>
          </cell>
          <cell r="H730" t="str">
            <v>PIECES</v>
          </cell>
          <cell r="I730" t="str">
            <v>ACC ACIER</v>
          </cell>
          <cell r="J730" t="str">
            <v>1</v>
          </cell>
          <cell r="M730" t="str">
            <v>1</v>
          </cell>
          <cell r="O730">
            <v>7586</v>
          </cell>
          <cell r="P730" t="str">
            <v>3447640075864</v>
          </cell>
        </row>
        <row r="731">
          <cell r="C731">
            <v>7587</v>
          </cell>
          <cell r="D731" t="str">
            <v>COUDE ACIER MRL LISSE (ARMET) Ø50</v>
          </cell>
          <cell r="E731">
            <v>3090</v>
          </cell>
          <cell r="F731" t="str">
            <v>B</v>
          </cell>
          <cell r="G731">
            <v>100</v>
          </cell>
          <cell r="H731" t="str">
            <v>PIECES</v>
          </cell>
          <cell r="I731" t="str">
            <v>ACC ACIER</v>
          </cell>
          <cell r="J731" t="str">
            <v>1</v>
          </cell>
          <cell r="M731" t="str">
            <v>1</v>
          </cell>
          <cell r="O731">
            <v>7587</v>
          </cell>
          <cell r="P731" t="str">
            <v>3447640075871</v>
          </cell>
        </row>
        <row r="732">
          <cell r="C732">
            <v>7588</v>
          </cell>
          <cell r="D732" t="str">
            <v>COUDE ACIER MRL LISSE (ARMET) Ø63</v>
          </cell>
          <cell r="E732">
            <v>4327</v>
          </cell>
          <cell r="F732" t="str">
            <v>MTO</v>
          </cell>
          <cell r="G732">
            <v>100</v>
          </cell>
          <cell r="H732" t="str">
            <v>PIECES</v>
          </cell>
          <cell r="I732" t="str">
            <v>ACC ACIER</v>
          </cell>
          <cell r="J732" t="str">
            <v>1</v>
          </cell>
          <cell r="M732" t="str">
            <v>1</v>
          </cell>
          <cell r="O732">
            <v>7588</v>
          </cell>
          <cell r="P732" t="str">
            <v>3447640075888</v>
          </cell>
        </row>
        <row r="733">
          <cell r="O733">
            <v>0</v>
          </cell>
          <cell r="P733">
            <v>0</v>
          </cell>
        </row>
        <row r="734">
          <cell r="C734">
            <v>7589</v>
          </cell>
          <cell r="D734" t="str">
            <v>MANCHON ACIER MRL LISSE (ARMET) Ø16</v>
          </cell>
          <cell r="E734">
            <v>253</v>
          </cell>
          <cell r="F734" t="str">
            <v>B</v>
          </cell>
          <cell r="G734">
            <v>100</v>
          </cell>
          <cell r="H734" t="str">
            <v>PIECES</v>
          </cell>
          <cell r="I734" t="str">
            <v>ACC ACIER</v>
          </cell>
          <cell r="J734" t="str">
            <v>10</v>
          </cell>
          <cell r="M734" t="str">
            <v>10</v>
          </cell>
          <cell r="O734">
            <v>7589</v>
          </cell>
          <cell r="P734" t="str">
            <v>3447640075895</v>
          </cell>
        </row>
        <row r="735">
          <cell r="C735">
            <v>7590</v>
          </cell>
          <cell r="D735" t="str">
            <v>MANCHON ACIER MRL LISSE (ARMET) Ø20</v>
          </cell>
          <cell r="E735">
            <v>260</v>
          </cell>
          <cell r="F735" t="str">
            <v>B</v>
          </cell>
          <cell r="G735">
            <v>100</v>
          </cell>
          <cell r="H735" t="str">
            <v>PIECES</v>
          </cell>
          <cell r="I735" t="str">
            <v>ACC ACIER</v>
          </cell>
          <cell r="J735" t="str">
            <v>10</v>
          </cell>
          <cell r="M735" t="str">
            <v>10</v>
          </cell>
          <cell r="O735">
            <v>7590</v>
          </cell>
          <cell r="P735" t="str">
            <v>3447640075901</v>
          </cell>
        </row>
        <row r="736">
          <cell r="C736">
            <v>7591</v>
          </cell>
          <cell r="D736" t="str">
            <v>MANCHON ACIER MRL LISSE (ARMET) Ø25</v>
          </cell>
          <cell r="E736">
            <v>329</v>
          </cell>
          <cell r="F736" t="str">
            <v>B</v>
          </cell>
          <cell r="G736">
            <v>100</v>
          </cell>
          <cell r="H736" t="str">
            <v>PIECES</v>
          </cell>
          <cell r="I736" t="str">
            <v>ACC ACIER</v>
          </cell>
          <cell r="J736" t="str">
            <v>10</v>
          </cell>
          <cell r="M736" t="str">
            <v>10</v>
          </cell>
          <cell r="O736">
            <v>7591</v>
          </cell>
          <cell r="P736" t="str">
            <v>3447640075918</v>
          </cell>
        </row>
        <row r="737">
          <cell r="C737">
            <v>7592</v>
          </cell>
          <cell r="D737" t="str">
            <v>MANCHON ACIER MRL LISSE (ARMET) Ø32</v>
          </cell>
          <cell r="E737">
            <v>409</v>
          </cell>
          <cell r="F737" t="str">
            <v>B</v>
          </cell>
          <cell r="G737">
            <v>100</v>
          </cell>
          <cell r="H737" t="str">
            <v>PIECES</v>
          </cell>
          <cell r="I737" t="str">
            <v>ACC ACIER</v>
          </cell>
          <cell r="J737" t="str">
            <v>5</v>
          </cell>
          <cell r="M737" t="str">
            <v>5</v>
          </cell>
          <cell r="O737">
            <v>7592</v>
          </cell>
          <cell r="P737" t="str">
            <v>3447640075925</v>
          </cell>
        </row>
        <row r="738">
          <cell r="C738">
            <v>7593</v>
          </cell>
          <cell r="D738" t="str">
            <v>MANCHON ACIER MRL LISSE (ARMET) Ø40</v>
          </cell>
          <cell r="E738">
            <v>599</v>
          </cell>
          <cell r="F738" t="str">
            <v>B</v>
          </cell>
          <cell r="G738">
            <v>100</v>
          </cell>
          <cell r="H738" t="str">
            <v>PIECES</v>
          </cell>
          <cell r="I738" t="str">
            <v>ACC ACIER</v>
          </cell>
          <cell r="J738" t="str">
            <v>1</v>
          </cell>
          <cell r="M738" t="str">
            <v>1</v>
          </cell>
          <cell r="O738">
            <v>7593</v>
          </cell>
          <cell r="P738" t="str">
            <v>3447640075932</v>
          </cell>
        </row>
        <row r="739">
          <cell r="C739">
            <v>7594</v>
          </cell>
          <cell r="D739" t="str">
            <v>MANCHON ACIER MRL LISSE (ARMET) Ø50</v>
          </cell>
          <cell r="E739">
            <v>851</v>
          </cell>
          <cell r="F739" t="str">
            <v>B</v>
          </cell>
          <cell r="G739">
            <v>100</v>
          </cell>
          <cell r="H739" t="str">
            <v>PIECES</v>
          </cell>
          <cell r="I739" t="str">
            <v>ACC ACIER</v>
          </cell>
          <cell r="J739" t="str">
            <v>1</v>
          </cell>
          <cell r="M739" t="str">
            <v>1</v>
          </cell>
          <cell r="O739">
            <v>7594</v>
          </cell>
          <cell r="P739" t="str">
            <v>3447640075949</v>
          </cell>
        </row>
        <row r="740">
          <cell r="C740">
            <v>7595</v>
          </cell>
          <cell r="D740" t="str">
            <v>MANCHON ACIER MRL LISSE (ARMET) Ø63</v>
          </cell>
          <cell r="E740">
            <v>1514</v>
          </cell>
          <cell r="F740" t="str">
            <v>MTO</v>
          </cell>
          <cell r="G740">
            <v>100</v>
          </cell>
          <cell r="H740" t="str">
            <v>PIECES</v>
          </cell>
          <cell r="I740" t="str">
            <v>ACC ACIER</v>
          </cell>
          <cell r="J740" t="str">
            <v>1</v>
          </cell>
          <cell r="M740" t="str">
            <v>1</v>
          </cell>
          <cell r="O740">
            <v>7595</v>
          </cell>
          <cell r="P740" t="str">
            <v>3447640075956</v>
          </cell>
        </row>
        <row r="741">
          <cell r="O741">
            <v>0</v>
          </cell>
          <cell r="P741">
            <v>0</v>
          </cell>
        </row>
        <row r="742">
          <cell r="C742">
            <v>7596</v>
          </cell>
          <cell r="D742" t="str">
            <v xml:space="preserve">EQUERRE ACIER MRL LISSE (ARMET) Ø16 </v>
          </cell>
          <cell r="E742">
            <v>2070</v>
          </cell>
          <cell r="F742" t="str">
            <v>B</v>
          </cell>
          <cell r="G742">
            <v>100</v>
          </cell>
          <cell r="H742" t="str">
            <v>PIECES</v>
          </cell>
          <cell r="I742" t="str">
            <v>ACC ACIER</v>
          </cell>
          <cell r="J742" t="str">
            <v>10</v>
          </cell>
          <cell r="M742" t="str">
            <v>10</v>
          </cell>
          <cell r="O742">
            <v>7596</v>
          </cell>
          <cell r="P742" t="str">
            <v>3447640075963</v>
          </cell>
        </row>
        <row r="743">
          <cell r="C743">
            <v>7597</v>
          </cell>
          <cell r="D743" t="str">
            <v>EQUERRE ACIER MRL LISSE (ARMET) Ø20</v>
          </cell>
          <cell r="E743">
            <v>2265</v>
          </cell>
          <cell r="F743" t="str">
            <v>B</v>
          </cell>
          <cell r="G743">
            <v>100</v>
          </cell>
          <cell r="H743" t="str">
            <v>PIECES</v>
          </cell>
          <cell r="I743" t="str">
            <v>ACC ACIER</v>
          </cell>
          <cell r="J743" t="str">
            <v>10</v>
          </cell>
          <cell r="M743" t="str">
            <v>10</v>
          </cell>
          <cell r="O743">
            <v>7597</v>
          </cell>
          <cell r="P743" t="str">
            <v>3447640075970</v>
          </cell>
        </row>
        <row r="744">
          <cell r="C744">
            <v>7598</v>
          </cell>
          <cell r="D744" t="str">
            <v>EQUERRE ACIER MRL LISSE (ARMET) Ø25</v>
          </cell>
          <cell r="E744">
            <v>2398</v>
          </cell>
          <cell r="F744" t="str">
            <v>B</v>
          </cell>
          <cell r="G744">
            <v>100</v>
          </cell>
          <cell r="H744" t="str">
            <v>PIECES</v>
          </cell>
          <cell r="I744" t="str">
            <v>ACC ACIER</v>
          </cell>
          <cell r="J744" t="str">
            <v>10</v>
          </cell>
          <cell r="M744" t="str">
            <v>10</v>
          </cell>
          <cell r="O744">
            <v>7598</v>
          </cell>
          <cell r="P744" t="str">
            <v>3447640075987</v>
          </cell>
        </row>
        <row r="745">
          <cell r="C745">
            <v>7599</v>
          </cell>
          <cell r="D745" t="str">
            <v>EQUERRE ACIER MRL LISSE (ARMET) Ø32</v>
          </cell>
          <cell r="E745">
            <v>2976</v>
          </cell>
          <cell r="F745" t="str">
            <v>B</v>
          </cell>
          <cell r="G745">
            <v>100</v>
          </cell>
          <cell r="H745" t="str">
            <v>PIECES</v>
          </cell>
          <cell r="I745" t="str">
            <v>ACC ACIER</v>
          </cell>
          <cell r="J745" t="str">
            <v>5</v>
          </cell>
          <cell r="M745" t="str">
            <v>5</v>
          </cell>
          <cell r="O745">
            <v>7599</v>
          </cell>
          <cell r="P745" t="str">
            <v>3447640075994</v>
          </cell>
        </row>
        <row r="746">
          <cell r="C746">
            <v>7600</v>
          </cell>
          <cell r="D746" t="str">
            <v>EQUERRE ACIER MRL LISSE (ARMET) Ø40</v>
          </cell>
          <cell r="E746">
            <v>4712</v>
          </cell>
          <cell r="F746" t="str">
            <v>MTO</v>
          </cell>
          <cell r="G746">
            <v>100</v>
          </cell>
          <cell r="H746" t="str">
            <v>PIECES</v>
          </cell>
          <cell r="I746" t="str">
            <v>ACC ACIER</v>
          </cell>
          <cell r="J746" t="str">
            <v>1</v>
          </cell>
          <cell r="M746" t="str">
            <v>1</v>
          </cell>
          <cell r="O746">
            <v>7600</v>
          </cell>
          <cell r="P746" t="str">
            <v>3447640076007</v>
          </cell>
        </row>
        <row r="747">
          <cell r="C747">
            <v>7601</v>
          </cell>
          <cell r="D747" t="str">
            <v>EQUERRE ACIER MRL LISSE (ARMET) Ø50</v>
          </cell>
          <cell r="E747">
            <v>6495</v>
          </cell>
          <cell r="F747" t="str">
            <v>MTO</v>
          </cell>
          <cell r="G747">
            <v>100</v>
          </cell>
          <cell r="H747" t="str">
            <v>PIECES</v>
          </cell>
          <cell r="I747" t="str">
            <v>ACC ACIER</v>
          </cell>
          <cell r="J747" t="str">
            <v>1</v>
          </cell>
          <cell r="M747" t="str">
            <v>1</v>
          </cell>
          <cell r="O747">
            <v>7601</v>
          </cell>
          <cell r="P747" t="str">
            <v>3447640076014</v>
          </cell>
        </row>
        <row r="748">
          <cell r="O748">
            <v>0</v>
          </cell>
          <cell r="P748">
            <v>0</v>
          </cell>
        </row>
        <row r="749">
          <cell r="C749">
            <v>7603</v>
          </cell>
          <cell r="D749" t="str">
            <v>TE ACIER MRL LISSE (ARMET) Ø16</v>
          </cell>
          <cell r="E749">
            <v>2290</v>
          </cell>
          <cell r="F749" t="str">
            <v>B</v>
          </cell>
          <cell r="G749">
            <v>100</v>
          </cell>
          <cell r="H749" t="str">
            <v>PIECES</v>
          </cell>
          <cell r="I749" t="str">
            <v>ACC ACIER</v>
          </cell>
          <cell r="J749" t="str">
            <v>10</v>
          </cell>
          <cell r="M749" t="str">
            <v>10</v>
          </cell>
          <cell r="O749">
            <v>7603</v>
          </cell>
          <cell r="P749" t="str">
            <v>3447640076038</v>
          </cell>
        </row>
        <row r="750">
          <cell r="C750">
            <v>7604</v>
          </cell>
          <cell r="D750" t="str">
            <v>TE ACIER MRL LISSE (ARMET) Ø20</v>
          </cell>
          <cell r="E750">
            <v>2454</v>
          </cell>
          <cell r="F750" t="str">
            <v>B</v>
          </cell>
          <cell r="G750">
            <v>100</v>
          </cell>
          <cell r="H750" t="str">
            <v>PIECES</v>
          </cell>
          <cell r="I750" t="str">
            <v>ACC ACIER</v>
          </cell>
          <cell r="J750" t="str">
            <v>10</v>
          </cell>
          <cell r="M750" t="str">
            <v>10</v>
          </cell>
          <cell r="O750">
            <v>7604</v>
          </cell>
          <cell r="P750" t="str">
            <v>3447640076045</v>
          </cell>
        </row>
        <row r="751">
          <cell r="C751">
            <v>7605</v>
          </cell>
          <cell r="D751" t="str">
            <v>TE ACIER MRL LISSE (ARMET) Ø25</v>
          </cell>
          <cell r="E751">
            <v>2548</v>
          </cell>
          <cell r="F751" t="str">
            <v>B</v>
          </cell>
          <cell r="G751">
            <v>100</v>
          </cell>
          <cell r="H751" t="str">
            <v>PIECES</v>
          </cell>
          <cell r="I751" t="str">
            <v>ACC ACIER</v>
          </cell>
          <cell r="J751" t="str">
            <v>10</v>
          </cell>
          <cell r="M751" t="str">
            <v>10</v>
          </cell>
          <cell r="O751">
            <v>7605</v>
          </cell>
          <cell r="P751" t="str">
            <v>3447640076052</v>
          </cell>
        </row>
        <row r="752">
          <cell r="C752">
            <v>7606</v>
          </cell>
          <cell r="D752" t="str">
            <v>TE ACIER MRL LISSE (ARMET) Ø32</v>
          </cell>
          <cell r="E752">
            <v>3076</v>
          </cell>
          <cell r="F752" t="str">
            <v>B</v>
          </cell>
          <cell r="G752">
            <v>100</v>
          </cell>
          <cell r="H752" t="str">
            <v>PIECES</v>
          </cell>
          <cell r="I752" t="str">
            <v>ACC ACIER</v>
          </cell>
          <cell r="J752" t="str">
            <v>5</v>
          </cell>
          <cell r="M752" t="str">
            <v>5</v>
          </cell>
          <cell r="O752">
            <v>7606</v>
          </cell>
          <cell r="P752" t="str">
            <v>3447640076069</v>
          </cell>
        </row>
        <row r="753">
          <cell r="C753">
            <v>7607</v>
          </cell>
          <cell r="D753" t="str">
            <v>TE ACIER MRL LISSE (ARMET) Ø40</v>
          </cell>
          <cell r="E753">
            <v>5156</v>
          </cell>
          <cell r="F753" t="str">
            <v>MTO</v>
          </cell>
          <cell r="G753">
            <v>100</v>
          </cell>
          <cell r="H753" t="str">
            <v>PIECES</v>
          </cell>
          <cell r="I753" t="str">
            <v>ACC ACIER</v>
          </cell>
          <cell r="J753" t="str">
            <v>1</v>
          </cell>
          <cell r="M753" t="str">
            <v>1</v>
          </cell>
          <cell r="O753">
            <v>7607</v>
          </cell>
          <cell r="P753" t="str">
            <v>3447640076076</v>
          </cell>
        </row>
        <row r="754">
          <cell r="C754">
            <v>7608</v>
          </cell>
          <cell r="D754" t="str">
            <v>TE ACIER MRL LISSE (ARMET) Ø50</v>
          </cell>
          <cell r="E754">
            <v>7654</v>
          </cell>
          <cell r="F754" t="str">
            <v>MTO</v>
          </cell>
          <cell r="G754">
            <v>100</v>
          </cell>
          <cell r="H754" t="str">
            <v>PIECES</v>
          </cell>
          <cell r="I754" t="str">
            <v>ACC ACIER</v>
          </cell>
          <cell r="J754" t="str">
            <v>1</v>
          </cell>
          <cell r="M754" t="str">
            <v>1</v>
          </cell>
          <cell r="O754">
            <v>7608</v>
          </cell>
          <cell r="P754" t="str">
            <v>3447640076083</v>
          </cell>
        </row>
        <row r="755">
          <cell r="O755">
            <v>0</v>
          </cell>
          <cell r="P755">
            <v>0</v>
          </cell>
        </row>
        <row r="756">
          <cell r="C756">
            <v>1050</v>
          </cell>
          <cell r="D756" t="str">
            <v>COUDE CEI GRIS Ø16</v>
          </cell>
          <cell r="E756">
            <v>53.9</v>
          </cell>
          <cell r="F756" t="str">
            <v>C</v>
          </cell>
          <cell r="G756">
            <v>100</v>
          </cell>
          <cell r="H756" t="str">
            <v>PIECES</v>
          </cell>
          <cell r="I756" t="str">
            <v>ACC CEI</v>
          </cell>
          <cell r="J756" t="str">
            <v>100</v>
          </cell>
          <cell r="M756" t="str">
            <v>100</v>
          </cell>
          <cell r="O756">
            <v>1050</v>
          </cell>
          <cell r="P756" t="str">
            <v>3447640010506</v>
          </cell>
        </row>
        <row r="757">
          <cell r="C757">
            <v>1051</v>
          </cell>
          <cell r="D757" t="str">
            <v>COUDE CEI GRIS Ø20</v>
          </cell>
          <cell r="E757">
            <v>73.2</v>
          </cell>
          <cell r="F757" t="str">
            <v>C</v>
          </cell>
          <cell r="G757">
            <v>100</v>
          </cell>
          <cell r="H757" t="str">
            <v>PIECES</v>
          </cell>
          <cell r="I757" t="str">
            <v>ACC CEI</v>
          </cell>
          <cell r="J757" t="str">
            <v>100</v>
          </cell>
          <cell r="M757" t="str">
            <v>100</v>
          </cell>
          <cell r="O757">
            <v>1051</v>
          </cell>
          <cell r="P757" t="str">
            <v>3447640010513</v>
          </cell>
        </row>
        <row r="758">
          <cell r="C758">
            <v>1052</v>
          </cell>
          <cell r="D758" t="str">
            <v>COUDE CEI GRIS Ø25</v>
          </cell>
          <cell r="E758">
            <v>117.1</v>
          </cell>
          <cell r="F758" t="str">
            <v>C</v>
          </cell>
          <cell r="G758">
            <v>100</v>
          </cell>
          <cell r="H758" t="str">
            <v>PIECES</v>
          </cell>
          <cell r="I758" t="str">
            <v>ACC CEI</v>
          </cell>
          <cell r="J758" t="str">
            <v>50</v>
          </cell>
          <cell r="M758" t="str">
            <v>50</v>
          </cell>
          <cell r="O758">
            <v>1052</v>
          </cell>
          <cell r="P758" t="str">
            <v>3447640010520</v>
          </cell>
        </row>
        <row r="759">
          <cell r="C759">
            <v>1053</v>
          </cell>
          <cell r="D759" t="str">
            <v>COUDE CEI GRIS Ø32</v>
          </cell>
          <cell r="E759">
            <v>221.2</v>
          </cell>
          <cell r="F759" t="str">
            <v>C</v>
          </cell>
          <cell r="G759">
            <v>100</v>
          </cell>
          <cell r="H759" t="str">
            <v>PIECES</v>
          </cell>
          <cell r="I759" t="str">
            <v>ACC CEI</v>
          </cell>
          <cell r="J759" t="str">
            <v>50</v>
          </cell>
          <cell r="M759" t="str">
            <v>50</v>
          </cell>
          <cell r="O759">
            <v>1053</v>
          </cell>
          <cell r="P759" t="str">
            <v>3447640010537</v>
          </cell>
        </row>
        <row r="760">
          <cell r="C760">
            <v>1054</v>
          </cell>
          <cell r="D760" t="str">
            <v>COUDE CEI GRIS Ø40</v>
          </cell>
          <cell r="E760">
            <v>307.89999999999998</v>
          </cell>
          <cell r="F760" t="str">
            <v>C</v>
          </cell>
          <cell r="G760">
            <v>100</v>
          </cell>
          <cell r="H760" t="str">
            <v>PIECES</v>
          </cell>
          <cell r="I760" t="str">
            <v>ACC CEI</v>
          </cell>
          <cell r="J760" t="str">
            <v>1</v>
          </cell>
          <cell r="M760" t="str">
            <v>1</v>
          </cell>
          <cell r="O760">
            <v>1054</v>
          </cell>
          <cell r="P760" t="str">
            <v>3447640010544</v>
          </cell>
        </row>
        <row r="761">
          <cell r="C761">
            <v>1055</v>
          </cell>
          <cell r="D761" t="str">
            <v>COUDE CEI GRIS Ø50</v>
          </cell>
          <cell r="E761">
            <v>552.79999999999995</v>
          </cell>
          <cell r="F761" t="str">
            <v>C</v>
          </cell>
          <cell r="G761">
            <v>100</v>
          </cell>
          <cell r="H761" t="str">
            <v>PIECES</v>
          </cell>
          <cell r="I761" t="str">
            <v>ACC CEI</v>
          </cell>
          <cell r="J761" t="str">
            <v>1</v>
          </cell>
          <cell r="M761" t="str">
            <v>1</v>
          </cell>
          <cell r="O761">
            <v>1055</v>
          </cell>
          <cell r="P761" t="str">
            <v>3447640010551</v>
          </cell>
        </row>
        <row r="762">
          <cell r="O762">
            <v>0</v>
          </cell>
          <cell r="P762">
            <v>0</v>
          </cell>
        </row>
        <row r="763">
          <cell r="C763">
            <v>1644</v>
          </cell>
          <cell r="D763" t="str">
            <v>MANCHON CEI  GRIS Ø16</v>
          </cell>
          <cell r="E763">
            <v>32.700000000000003</v>
          </cell>
          <cell r="F763" t="str">
            <v>C</v>
          </cell>
          <cell r="G763">
            <v>100</v>
          </cell>
          <cell r="H763" t="str">
            <v>PIECES</v>
          </cell>
          <cell r="I763" t="str">
            <v>ACC CEI</v>
          </cell>
          <cell r="J763" t="str">
            <v>100</v>
          </cell>
          <cell r="M763" t="str">
            <v>100</v>
          </cell>
          <cell r="O763">
            <v>1644</v>
          </cell>
          <cell r="P763" t="str">
            <v>3447640016447</v>
          </cell>
        </row>
        <row r="764">
          <cell r="C764">
            <v>1645</v>
          </cell>
          <cell r="D764" t="str">
            <v>MANCHON CEI  GRIS Ø20</v>
          </cell>
          <cell r="E764">
            <v>38.5</v>
          </cell>
          <cell r="F764" t="str">
            <v>C</v>
          </cell>
          <cell r="G764">
            <v>100</v>
          </cell>
          <cell r="H764" t="str">
            <v>PIECES</v>
          </cell>
          <cell r="I764" t="str">
            <v>ACC CEI</v>
          </cell>
          <cell r="J764" t="str">
            <v>100</v>
          </cell>
          <cell r="M764" t="str">
            <v>100</v>
          </cell>
          <cell r="O764">
            <v>1645</v>
          </cell>
          <cell r="P764" t="str">
            <v>3447640016454</v>
          </cell>
        </row>
        <row r="765">
          <cell r="C765">
            <v>1646</v>
          </cell>
          <cell r="D765" t="str">
            <v>MANCHON CEI  GRIS Ø25</v>
          </cell>
          <cell r="E765">
            <v>50.4</v>
          </cell>
          <cell r="F765" t="str">
            <v>C</v>
          </cell>
          <cell r="G765">
            <v>100</v>
          </cell>
          <cell r="H765" t="str">
            <v>PIECES</v>
          </cell>
          <cell r="I765" t="str">
            <v>ACC CEI</v>
          </cell>
          <cell r="J765" t="str">
            <v>50</v>
          </cell>
          <cell r="M765" t="str">
            <v>50</v>
          </cell>
          <cell r="O765">
            <v>1646</v>
          </cell>
          <cell r="P765" t="str">
            <v>3447640016461</v>
          </cell>
        </row>
        <row r="766">
          <cell r="C766">
            <v>1647</v>
          </cell>
          <cell r="D766" t="str">
            <v>MANCHON CEI  GRIS Ø32</v>
          </cell>
          <cell r="E766">
            <v>85.4</v>
          </cell>
          <cell r="F766" t="str">
            <v>C</v>
          </cell>
          <cell r="G766">
            <v>100</v>
          </cell>
          <cell r="H766" t="str">
            <v>PIECES</v>
          </cell>
          <cell r="I766" t="str">
            <v>ACC CEI</v>
          </cell>
          <cell r="J766" t="str">
            <v>50</v>
          </cell>
          <cell r="M766" t="str">
            <v>50</v>
          </cell>
          <cell r="O766">
            <v>1647</v>
          </cell>
          <cell r="P766" t="str">
            <v>3447640016478</v>
          </cell>
        </row>
        <row r="767">
          <cell r="C767">
            <v>1648</v>
          </cell>
          <cell r="D767" t="str">
            <v>MANCHON CEI  GRIS Ø40</v>
          </cell>
          <cell r="E767">
            <v>118.9</v>
          </cell>
          <cell r="F767" t="str">
            <v>C</v>
          </cell>
          <cell r="G767">
            <v>100</v>
          </cell>
          <cell r="H767" t="str">
            <v>PIECES</v>
          </cell>
          <cell r="I767" t="str">
            <v>ACC CEI</v>
          </cell>
          <cell r="J767" t="str">
            <v>1</v>
          </cell>
          <cell r="M767" t="str">
            <v>1</v>
          </cell>
          <cell r="O767">
            <v>1648</v>
          </cell>
          <cell r="P767" t="str">
            <v>3447640016485</v>
          </cell>
        </row>
        <row r="768">
          <cell r="C768">
            <v>1649</v>
          </cell>
          <cell r="D768" t="str">
            <v>MANCHON CEI  GRIS Ø50</v>
          </cell>
          <cell r="E768">
            <v>203.1</v>
          </cell>
          <cell r="F768" t="str">
            <v>C</v>
          </cell>
          <cell r="G768">
            <v>100</v>
          </cell>
          <cell r="H768" t="str">
            <v>PIECES</v>
          </cell>
          <cell r="I768" t="str">
            <v>ACC CEI</v>
          </cell>
          <cell r="J768" t="str">
            <v>1</v>
          </cell>
          <cell r="M768" t="str">
            <v>1</v>
          </cell>
          <cell r="O768">
            <v>1649</v>
          </cell>
          <cell r="P768" t="str">
            <v>3447640016492</v>
          </cell>
        </row>
        <row r="769">
          <cell r="C769">
            <v>1650</v>
          </cell>
          <cell r="D769" t="str">
            <v>MANCHON CEI  GRIS Ø63</v>
          </cell>
          <cell r="E769">
            <v>387.6</v>
          </cell>
          <cell r="F769" t="str">
            <v>C</v>
          </cell>
          <cell r="G769">
            <v>100</v>
          </cell>
          <cell r="H769" t="str">
            <v>PIECES</v>
          </cell>
          <cell r="I769" t="str">
            <v>ACC CEI</v>
          </cell>
          <cell r="J769" t="str">
            <v>1</v>
          </cell>
          <cell r="M769" t="str">
            <v>1</v>
          </cell>
          <cell r="O769">
            <v>1650</v>
          </cell>
          <cell r="P769" t="str">
            <v>3447640016508</v>
          </cell>
        </row>
        <row r="770">
          <cell r="O770">
            <v>0</v>
          </cell>
          <cell r="P770">
            <v>0</v>
          </cell>
        </row>
        <row r="771">
          <cell r="C771">
            <v>1190</v>
          </cell>
          <cell r="D771" t="str">
            <v>EQUERRE CEI GRIS   Ø16</v>
          </cell>
          <cell r="E771">
            <v>88.6</v>
          </cell>
          <cell r="F771" t="str">
            <v>C</v>
          </cell>
          <cell r="G771">
            <v>100</v>
          </cell>
          <cell r="H771" t="str">
            <v>PIECES</v>
          </cell>
          <cell r="I771" t="str">
            <v>ACC CEI</v>
          </cell>
          <cell r="J771" t="str">
            <v>100</v>
          </cell>
          <cell r="M771" t="str">
            <v>100</v>
          </cell>
          <cell r="O771">
            <v>1190</v>
          </cell>
          <cell r="P771" t="str">
            <v>3447640011909</v>
          </cell>
        </row>
        <row r="772">
          <cell r="C772">
            <v>1191</v>
          </cell>
          <cell r="D772" t="str">
            <v>EQUERRE CEI GRIS   Ø20</v>
          </cell>
          <cell r="E772">
            <v>117.3</v>
          </cell>
          <cell r="F772" t="str">
            <v>C</v>
          </cell>
          <cell r="G772">
            <v>100</v>
          </cell>
          <cell r="H772" t="str">
            <v>PIECES</v>
          </cell>
          <cell r="I772" t="str">
            <v>ACC CEI</v>
          </cell>
          <cell r="J772" t="str">
            <v>100</v>
          </cell>
          <cell r="M772" t="str">
            <v>100</v>
          </cell>
          <cell r="O772">
            <v>1191</v>
          </cell>
          <cell r="P772" t="str">
            <v>3447640011916</v>
          </cell>
        </row>
        <row r="773">
          <cell r="C773">
            <v>1192</v>
          </cell>
          <cell r="D773" t="str">
            <v>EQUERRE CEI GRIS   Ø25</v>
          </cell>
          <cell r="E773">
            <v>143.30000000000001</v>
          </cell>
          <cell r="F773" t="str">
            <v>C</v>
          </cell>
          <cell r="G773">
            <v>100</v>
          </cell>
          <cell r="H773" t="str">
            <v>PIECES</v>
          </cell>
          <cell r="I773" t="str">
            <v>ACC CEI</v>
          </cell>
          <cell r="J773" t="str">
            <v>50</v>
          </cell>
          <cell r="M773" t="str">
            <v>50</v>
          </cell>
          <cell r="O773">
            <v>1192</v>
          </cell>
          <cell r="P773" t="str">
            <v>3447640011923</v>
          </cell>
        </row>
        <row r="774">
          <cell r="C774">
            <v>1193</v>
          </cell>
          <cell r="D774" t="str">
            <v>EQUERRE CEI GRIS   Ø32</v>
          </cell>
          <cell r="E774">
            <v>169.7</v>
          </cell>
          <cell r="F774" t="str">
            <v>C</v>
          </cell>
          <cell r="G774">
            <v>100</v>
          </cell>
          <cell r="H774" t="str">
            <v>PIECES</v>
          </cell>
          <cell r="I774" t="str">
            <v>ACC CEI</v>
          </cell>
          <cell r="J774" t="str">
            <v>50</v>
          </cell>
          <cell r="M774" t="str">
            <v>50</v>
          </cell>
          <cell r="O774">
            <v>1193</v>
          </cell>
          <cell r="P774" t="str">
            <v>3447640011930</v>
          </cell>
        </row>
        <row r="775">
          <cell r="O775">
            <v>0</v>
          </cell>
          <cell r="P775">
            <v>0</v>
          </cell>
        </row>
        <row r="776">
          <cell r="C776">
            <v>1684</v>
          </cell>
          <cell r="D776" t="str">
            <v>TE CEI GRIS Ø16</v>
          </cell>
          <cell r="E776">
            <v>105.3</v>
          </cell>
          <cell r="F776" t="str">
            <v>C</v>
          </cell>
          <cell r="G776">
            <v>100</v>
          </cell>
          <cell r="H776" t="str">
            <v>PIECES</v>
          </cell>
          <cell r="I776" t="str">
            <v>ACC CEI</v>
          </cell>
          <cell r="J776" t="str">
            <v>100</v>
          </cell>
          <cell r="M776" t="str">
            <v>100</v>
          </cell>
          <cell r="O776">
            <v>1684</v>
          </cell>
          <cell r="P776" t="str">
            <v>3447640016843</v>
          </cell>
        </row>
        <row r="777">
          <cell r="C777">
            <v>1685</v>
          </cell>
          <cell r="D777" t="str">
            <v>TE CEI GRIS Ø20</v>
          </cell>
          <cell r="E777">
            <v>128</v>
          </cell>
          <cell r="F777" t="str">
            <v>C</v>
          </cell>
          <cell r="G777">
            <v>100</v>
          </cell>
          <cell r="H777" t="str">
            <v>PIECES</v>
          </cell>
          <cell r="I777" t="str">
            <v>ACC CEI</v>
          </cell>
          <cell r="J777" t="str">
            <v>100</v>
          </cell>
          <cell r="M777" t="str">
            <v>100</v>
          </cell>
          <cell r="O777">
            <v>1685</v>
          </cell>
          <cell r="P777" t="str">
            <v>3447640016850</v>
          </cell>
        </row>
        <row r="778">
          <cell r="C778">
            <v>1686</v>
          </cell>
          <cell r="D778" t="str">
            <v>TE CEI GRIS Ø25</v>
          </cell>
          <cell r="E778">
            <v>170.7</v>
          </cell>
          <cell r="F778" t="str">
            <v>C</v>
          </cell>
          <cell r="G778">
            <v>100</v>
          </cell>
          <cell r="H778" t="str">
            <v>PIECES</v>
          </cell>
          <cell r="I778" t="str">
            <v>ACC CEI</v>
          </cell>
          <cell r="J778" t="str">
            <v>50</v>
          </cell>
          <cell r="M778" t="str">
            <v>50</v>
          </cell>
          <cell r="O778">
            <v>1686</v>
          </cell>
          <cell r="P778" t="str">
            <v>3447640016867</v>
          </cell>
        </row>
        <row r="779">
          <cell r="C779">
            <v>1687</v>
          </cell>
          <cell r="D779" t="str">
            <v>TE CEI GRIS Ø32</v>
          </cell>
          <cell r="E779">
            <v>203.5</v>
          </cell>
          <cell r="F779" t="str">
            <v>C</v>
          </cell>
          <cell r="G779">
            <v>100</v>
          </cell>
          <cell r="H779" t="str">
            <v>PIECES</v>
          </cell>
          <cell r="I779" t="str">
            <v>ACC CEI</v>
          </cell>
          <cell r="J779" t="str">
            <v>50</v>
          </cell>
          <cell r="M779" t="str">
            <v>50</v>
          </cell>
          <cell r="O779">
            <v>1687</v>
          </cell>
          <cell r="P779" t="str">
            <v>3447640016874</v>
          </cell>
        </row>
        <row r="780">
          <cell r="O780">
            <v>0</v>
          </cell>
          <cell r="P780">
            <v>0</v>
          </cell>
        </row>
        <row r="781">
          <cell r="O781">
            <v>0</v>
          </cell>
          <cell r="P781">
            <v>0</v>
          </cell>
        </row>
        <row r="782">
          <cell r="D782" t="str">
            <v>PRIX AUX 100 ML</v>
          </cell>
          <cell r="O782">
            <v>0</v>
          </cell>
          <cell r="P782">
            <v>0</v>
          </cell>
        </row>
        <row r="783">
          <cell r="O783">
            <v>0</v>
          </cell>
          <cell r="P783">
            <v>0</v>
          </cell>
        </row>
        <row r="784">
          <cell r="C784">
            <v>100588</v>
          </cell>
          <cell r="D784" t="str">
            <v>ICTA 3422 16/5M NOIR ATF</v>
          </cell>
          <cell r="E784">
            <v>124</v>
          </cell>
          <cell r="F784" t="str">
            <v>B</v>
          </cell>
          <cell r="G784">
            <v>1</v>
          </cell>
          <cell r="H784" t="str">
            <v>PIECE</v>
          </cell>
          <cell r="I784" t="str">
            <v>GSB</v>
          </cell>
          <cell r="J784" t="str">
            <v>5</v>
          </cell>
          <cell r="L784" t="str">
            <v>1000</v>
          </cell>
          <cell r="O784">
            <v>100588</v>
          </cell>
          <cell r="P784" t="str">
            <v>3447641005884</v>
          </cell>
        </row>
        <row r="785">
          <cell r="C785">
            <v>100589</v>
          </cell>
          <cell r="D785" t="str">
            <v>ICTA 3422 16/10M NOIR ATF</v>
          </cell>
          <cell r="E785">
            <v>95</v>
          </cell>
          <cell r="F785" t="str">
            <v>B</v>
          </cell>
          <cell r="G785">
            <v>1</v>
          </cell>
          <cell r="H785" t="str">
            <v>PIECE</v>
          </cell>
          <cell r="I785" t="str">
            <v>GSB</v>
          </cell>
          <cell r="J785" t="str">
            <v>10</v>
          </cell>
          <cell r="L785" t="str">
            <v>1200</v>
          </cell>
          <cell r="O785">
            <v>100589</v>
          </cell>
          <cell r="P785" t="str">
            <v>3447641005891</v>
          </cell>
        </row>
        <row r="786">
          <cell r="C786">
            <v>100590</v>
          </cell>
          <cell r="D786" t="str">
            <v>ICTA 3422 16/25M NOIR ATF</v>
          </cell>
          <cell r="E786">
            <v>75.599999999999994</v>
          </cell>
          <cell r="F786" t="str">
            <v>B</v>
          </cell>
          <cell r="G786">
            <v>1</v>
          </cell>
          <cell r="H786" t="str">
            <v>PIECE</v>
          </cell>
          <cell r="I786" t="str">
            <v>GSB</v>
          </cell>
          <cell r="J786" t="str">
            <v>25</v>
          </cell>
          <cell r="L786" t="str">
            <v>1350</v>
          </cell>
          <cell r="O786">
            <v>100590</v>
          </cell>
          <cell r="P786" t="str">
            <v>3447641005907</v>
          </cell>
        </row>
        <row r="787">
          <cell r="C787">
            <v>100591</v>
          </cell>
          <cell r="D787" t="str">
            <v>ICTA 3422 16/50M NOIR ATF</v>
          </cell>
          <cell r="E787">
            <v>51.800000000000004</v>
          </cell>
          <cell r="F787" t="str">
            <v>B</v>
          </cell>
          <cell r="G787">
            <v>1</v>
          </cell>
          <cell r="H787" t="str">
            <v>PIECE</v>
          </cell>
          <cell r="I787" t="str">
            <v>GSB</v>
          </cell>
          <cell r="J787" t="str">
            <v>50</v>
          </cell>
          <cell r="L787" t="str">
            <v>1800</v>
          </cell>
          <cell r="O787">
            <v>100591</v>
          </cell>
          <cell r="P787" t="str">
            <v>3447641005914</v>
          </cell>
        </row>
        <row r="788">
          <cell r="C788">
            <v>7443</v>
          </cell>
          <cell r="D788" t="str">
            <v xml:space="preserve">ICTA 3422 16/100M NOIR  ATF    </v>
          </cell>
          <cell r="E788">
            <v>47.1</v>
          </cell>
          <cell r="F788" t="str">
            <v>B</v>
          </cell>
          <cell r="G788">
            <v>1</v>
          </cell>
          <cell r="H788" t="str">
            <v>PIECE</v>
          </cell>
          <cell r="I788" t="str">
            <v>ICTA NOIR SPE</v>
          </cell>
          <cell r="J788" t="str">
            <v>100</v>
          </cell>
          <cell r="K788" t="str">
            <v>20</v>
          </cell>
          <cell r="M788" t="str">
            <v>2000</v>
          </cell>
          <cell r="O788">
            <v>7443</v>
          </cell>
          <cell r="P788" t="str">
            <v>3447640074430</v>
          </cell>
        </row>
        <row r="789">
          <cell r="O789">
            <v>0</v>
          </cell>
          <cell r="P789">
            <v>0</v>
          </cell>
        </row>
        <row r="790">
          <cell r="C790">
            <v>100592</v>
          </cell>
          <cell r="D790" t="str">
            <v>ICTA 3422 20/5M NOIR ATF</v>
          </cell>
          <cell r="E790">
            <v>154</v>
          </cell>
          <cell r="F790" t="str">
            <v>B</v>
          </cell>
          <cell r="G790">
            <v>1</v>
          </cell>
          <cell r="H790" t="str">
            <v>PIECE</v>
          </cell>
          <cell r="I790" t="str">
            <v>GSB</v>
          </cell>
          <cell r="J790" t="str">
            <v>5</v>
          </cell>
          <cell r="L790" t="str">
            <v>750</v>
          </cell>
          <cell r="O790">
            <v>100592</v>
          </cell>
          <cell r="P790" t="str">
            <v>3447641005921</v>
          </cell>
        </row>
        <row r="791">
          <cell r="C791">
            <v>100593</v>
          </cell>
          <cell r="D791" t="str">
            <v>ICTA 3422 20/10M NOIR ATF</v>
          </cell>
          <cell r="E791">
            <v>115.99999999999999</v>
          </cell>
          <cell r="F791" t="str">
            <v>B</v>
          </cell>
          <cell r="G791">
            <v>1</v>
          </cell>
          <cell r="H791" t="str">
            <v>PIECE</v>
          </cell>
          <cell r="I791" t="str">
            <v>GSB</v>
          </cell>
          <cell r="J791" t="str">
            <v>10</v>
          </cell>
          <cell r="L791" t="str">
            <v>900</v>
          </cell>
          <cell r="O791">
            <v>100593</v>
          </cell>
          <cell r="P791" t="str">
            <v>3447641005938</v>
          </cell>
        </row>
        <row r="792">
          <cell r="C792">
            <v>100594</v>
          </cell>
          <cell r="D792" t="str">
            <v>ICTA 3422 20/25M NOIR ATF</v>
          </cell>
          <cell r="E792">
            <v>95</v>
          </cell>
          <cell r="F792" t="str">
            <v>B</v>
          </cell>
          <cell r="G792">
            <v>1</v>
          </cell>
          <cell r="H792" t="str">
            <v>PIECE</v>
          </cell>
          <cell r="I792" t="str">
            <v>GSB</v>
          </cell>
          <cell r="J792" t="str">
            <v>25</v>
          </cell>
          <cell r="L792" t="str">
            <v>1050</v>
          </cell>
          <cell r="O792">
            <v>100594</v>
          </cell>
          <cell r="P792" t="str">
            <v>3447641005945</v>
          </cell>
        </row>
        <row r="793">
          <cell r="C793">
            <v>100595</v>
          </cell>
          <cell r="D793" t="str">
            <v>ICTA 3422 20/50M NOIR ATF</v>
          </cell>
          <cell r="E793">
            <v>57.600000000000009</v>
          </cell>
          <cell r="F793" t="str">
            <v>B</v>
          </cell>
          <cell r="G793">
            <v>1</v>
          </cell>
          <cell r="H793" t="str">
            <v>PIECE</v>
          </cell>
          <cell r="I793" t="str">
            <v>GSB</v>
          </cell>
          <cell r="J793" t="str">
            <v>50</v>
          </cell>
          <cell r="L793" t="str">
            <v>1800</v>
          </cell>
          <cell r="O793">
            <v>100595</v>
          </cell>
          <cell r="P793" t="str">
            <v>3447641005952</v>
          </cell>
        </row>
        <row r="794">
          <cell r="C794">
            <v>7444</v>
          </cell>
          <cell r="D794" t="str">
            <v>ICTA 3422 20/100M NOIR ATF</v>
          </cell>
          <cell r="E794">
            <v>54.79999999999999</v>
          </cell>
          <cell r="F794" t="str">
            <v>B</v>
          </cell>
          <cell r="G794">
            <v>1</v>
          </cell>
          <cell r="H794" t="str">
            <v>PIECE</v>
          </cell>
          <cell r="I794" t="str">
            <v>ICTA NOIR SPE</v>
          </cell>
          <cell r="J794" t="str">
            <v>100</v>
          </cell>
          <cell r="K794" t="str">
            <v>20</v>
          </cell>
          <cell r="M794" t="str">
            <v>2000</v>
          </cell>
          <cell r="O794">
            <v>7444</v>
          </cell>
          <cell r="P794" t="str">
            <v>3447640074447</v>
          </cell>
        </row>
        <row r="795">
          <cell r="O795">
            <v>0</v>
          </cell>
          <cell r="P795">
            <v>0</v>
          </cell>
        </row>
        <row r="796">
          <cell r="C796">
            <v>100596</v>
          </cell>
          <cell r="D796" t="str">
            <v>ICTA 3422 25/5M NOIR ATF</v>
          </cell>
          <cell r="E796">
            <v>231.99999999999997</v>
          </cell>
          <cell r="F796" t="str">
            <v>B</v>
          </cell>
          <cell r="G796">
            <v>1</v>
          </cell>
          <cell r="H796" t="str">
            <v>PIECE</v>
          </cell>
          <cell r="I796" t="str">
            <v>GSB</v>
          </cell>
          <cell r="J796" t="str">
            <v>5</v>
          </cell>
          <cell r="L796" t="str">
            <v>600</v>
          </cell>
          <cell r="O796">
            <v>100596</v>
          </cell>
          <cell r="P796" t="str">
            <v>3447641005969</v>
          </cell>
        </row>
        <row r="797">
          <cell r="C797">
            <v>100597</v>
          </cell>
          <cell r="D797" t="str">
            <v>ICTA 3422 25/10M NOIR ATF</v>
          </cell>
          <cell r="E797">
            <v>175</v>
          </cell>
          <cell r="F797" t="str">
            <v>B</v>
          </cell>
          <cell r="G797">
            <v>1</v>
          </cell>
          <cell r="H797" t="str">
            <v>PIECE</v>
          </cell>
          <cell r="I797" t="str">
            <v>GSB</v>
          </cell>
          <cell r="J797" t="str">
            <v>10</v>
          </cell>
          <cell r="L797" t="str">
            <v>600</v>
          </cell>
          <cell r="O797">
            <v>100597</v>
          </cell>
          <cell r="P797" t="str">
            <v>3447641005976</v>
          </cell>
        </row>
        <row r="798">
          <cell r="C798">
            <v>100598</v>
          </cell>
          <cell r="D798" t="str">
            <v xml:space="preserve">ICTA 3422 25/25M NOIR ATF            </v>
          </cell>
          <cell r="E798">
            <v>141.19999999999999</v>
          </cell>
          <cell r="F798" t="str">
            <v>B</v>
          </cell>
          <cell r="G798">
            <v>1</v>
          </cell>
          <cell r="H798" t="str">
            <v>PIECE</v>
          </cell>
          <cell r="I798" t="str">
            <v>GSB</v>
          </cell>
          <cell r="J798" t="str">
            <v>25</v>
          </cell>
          <cell r="L798" t="str">
            <v>750</v>
          </cell>
          <cell r="O798">
            <v>100598</v>
          </cell>
          <cell r="P798" t="str">
            <v>3447641005983</v>
          </cell>
        </row>
        <row r="799">
          <cell r="C799">
            <v>100571</v>
          </cell>
          <cell r="D799" t="str">
            <v>ICTA 3422 25/50M NOIR ATF</v>
          </cell>
          <cell r="E799">
            <v>99.4</v>
          </cell>
          <cell r="F799" t="str">
            <v>B</v>
          </cell>
          <cell r="G799">
            <v>1</v>
          </cell>
          <cell r="H799" t="str">
            <v>PIECE</v>
          </cell>
          <cell r="I799" t="str">
            <v>GSB</v>
          </cell>
          <cell r="J799" t="str">
            <v>50</v>
          </cell>
          <cell r="L799" t="str">
            <v>1000</v>
          </cell>
          <cell r="O799">
            <v>100571</v>
          </cell>
          <cell r="P799" t="str">
            <v>3447641005716</v>
          </cell>
        </row>
        <row r="800">
          <cell r="C800">
            <v>7445</v>
          </cell>
          <cell r="D800" t="str">
            <v>ICTA 3422 25/100M NOIR ATF</v>
          </cell>
          <cell r="E800">
            <v>94.4</v>
          </cell>
          <cell r="F800" t="str">
            <v>B</v>
          </cell>
          <cell r="G800">
            <v>1</v>
          </cell>
          <cell r="H800" t="str">
            <v>PIECE</v>
          </cell>
          <cell r="I800" t="str">
            <v>ICTA NOIR SPE</v>
          </cell>
          <cell r="J800" t="str">
            <v>100</v>
          </cell>
          <cell r="K800" t="str">
            <v>20</v>
          </cell>
          <cell r="M800" t="str">
            <v>2000</v>
          </cell>
          <cell r="O800">
            <v>7445</v>
          </cell>
          <cell r="P800" t="str">
            <v>3447640074454</v>
          </cell>
        </row>
        <row r="801">
          <cell r="O801">
            <v>0</v>
          </cell>
          <cell r="P801">
            <v>0</v>
          </cell>
        </row>
        <row r="802">
          <cell r="C802">
            <v>100600</v>
          </cell>
          <cell r="D802" t="str">
            <v>ICTA 3422 32/10M NOIR ATF</v>
          </cell>
          <cell r="E802">
            <v>313</v>
          </cell>
          <cell r="F802" t="str">
            <v>C</v>
          </cell>
          <cell r="G802">
            <v>1</v>
          </cell>
          <cell r="H802" t="str">
            <v>PIECE</v>
          </cell>
          <cell r="I802" t="str">
            <v>GSB</v>
          </cell>
          <cell r="J802" t="str">
            <v>10</v>
          </cell>
          <cell r="L802" t="str">
            <v>400</v>
          </cell>
          <cell r="O802">
            <v>100600</v>
          </cell>
          <cell r="P802" t="str">
            <v>3447641006003</v>
          </cell>
        </row>
        <row r="803">
          <cell r="C803">
            <v>100601</v>
          </cell>
          <cell r="D803" t="str">
            <v>ICTA 3422 32/25M NOIR ATF</v>
          </cell>
          <cell r="E803">
            <v>257.60000000000002</v>
          </cell>
          <cell r="F803" t="str">
            <v>B</v>
          </cell>
          <cell r="G803">
            <v>1</v>
          </cell>
          <cell r="H803" t="str">
            <v>PIECE</v>
          </cell>
          <cell r="I803" t="str">
            <v>GSB</v>
          </cell>
          <cell r="J803" t="str">
            <v>25</v>
          </cell>
          <cell r="L803" t="str">
            <v>600</v>
          </cell>
          <cell r="O803">
            <v>100601</v>
          </cell>
          <cell r="P803" t="str">
            <v>3447641006010</v>
          </cell>
        </row>
        <row r="804">
          <cell r="C804">
            <v>100602</v>
          </cell>
          <cell r="D804" t="str">
            <v>ICTA 3422 32/50M NOIR ATF</v>
          </cell>
          <cell r="E804">
            <v>175.8</v>
          </cell>
          <cell r="F804" t="str">
            <v>B</v>
          </cell>
          <cell r="G804">
            <v>1</v>
          </cell>
          <cell r="H804" t="str">
            <v>PIECE</v>
          </cell>
          <cell r="I804" t="str">
            <v>ICTA NOIR SPE</v>
          </cell>
          <cell r="J804" t="str">
            <v>50</v>
          </cell>
          <cell r="K804" t="str">
            <v>40</v>
          </cell>
          <cell r="L804" t="str">
            <v>2000</v>
          </cell>
          <cell r="O804">
            <v>100602</v>
          </cell>
          <cell r="P804" t="str">
            <v>3447641006027</v>
          </cell>
        </row>
        <row r="805">
          <cell r="O805">
            <v>0</v>
          </cell>
          <cell r="P805">
            <v>0</v>
          </cell>
        </row>
        <row r="806">
          <cell r="C806">
            <v>3345</v>
          </cell>
          <cell r="D806" t="str">
            <v>GAINE PREFILEE NOIRE D16 3G1,5 BRVJ 10M</v>
          </cell>
          <cell r="E806">
            <v>288</v>
          </cell>
          <cell r="F806" t="str">
            <v>B</v>
          </cell>
          <cell r="G806">
            <v>1</v>
          </cell>
          <cell r="H806" t="str">
            <v>PIECE</v>
          </cell>
          <cell r="I806" t="str">
            <v>GSB</v>
          </cell>
          <cell r="J806" t="str">
            <v>10</v>
          </cell>
          <cell r="L806" t="str">
            <v>1200</v>
          </cell>
          <cell r="O806">
            <v>3345</v>
          </cell>
          <cell r="P806" t="str">
            <v>3447640033451</v>
          </cell>
        </row>
        <row r="807">
          <cell r="C807">
            <v>4348</v>
          </cell>
          <cell r="D807" t="str">
            <v>GAINE PREFILEE NOIRE D16 3G1,5 BRVJ 25M</v>
          </cell>
          <cell r="E807">
            <v>211.20000000000002</v>
          </cell>
          <cell r="F807" t="str">
            <v>B</v>
          </cell>
          <cell r="G807">
            <v>1</v>
          </cell>
          <cell r="H807" t="str">
            <v>PIECE</v>
          </cell>
          <cell r="I807" t="str">
            <v>GSB</v>
          </cell>
          <cell r="J807" t="str">
            <v>25</v>
          </cell>
          <cell r="L807" t="str">
            <v>600</v>
          </cell>
          <cell r="O807">
            <v>4348</v>
          </cell>
          <cell r="P807" t="str">
            <v>3447640043481</v>
          </cell>
        </row>
        <row r="808">
          <cell r="C808">
            <v>4349</v>
          </cell>
          <cell r="D808" t="str">
            <v>GAINE PREFILEE NOIRE D16 3G1,5 BRVJ 50M</v>
          </cell>
          <cell r="E808">
            <v>201.2</v>
          </cell>
          <cell r="F808" t="str">
            <v>B</v>
          </cell>
          <cell r="G808">
            <v>1</v>
          </cell>
          <cell r="H808" t="str">
            <v>PIECE</v>
          </cell>
          <cell r="I808" t="str">
            <v>GSB</v>
          </cell>
          <cell r="J808" t="str">
            <v>50</v>
          </cell>
          <cell r="L808" t="str">
            <v>1200</v>
          </cell>
          <cell r="O808">
            <v>4349</v>
          </cell>
          <cell r="P808" t="str">
            <v>3447640043498</v>
          </cell>
        </row>
        <row r="809">
          <cell r="C809">
            <v>2886</v>
          </cell>
          <cell r="D809" t="str">
            <v>GAINE PREFILEE NOIRE D16 3G1,5 BRVJ 100M</v>
          </cell>
          <cell r="E809">
            <v>191.7</v>
          </cell>
          <cell r="F809" t="str">
            <v>A</v>
          </cell>
          <cell r="G809">
            <v>1</v>
          </cell>
          <cell r="H809" t="str">
            <v>PIECE</v>
          </cell>
          <cell r="I809" t="str">
            <v xml:space="preserve"> PREF SPE</v>
          </cell>
          <cell r="J809" t="str">
            <v>100</v>
          </cell>
          <cell r="L809" t="str">
            <v>3000</v>
          </cell>
          <cell r="O809">
            <v>2886</v>
          </cell>
          <cell r="P809" t="str">
            <v>3447640028860</v>
          </cell>
        </row>
        <row r="810">
          <cell r="O810">
            <v>0</v>
          </cell>
          <cell r="P810">
            <v>0</v>
          </cell>
        </row>
        <row r="811">
          <cell r="C811">
            <v>3347</v>
          </cell>
          <cell r="D811" t="str">
            <v>GAINE PREFILEE NOIRE D20 3G2,5 BRVJ 10M</v>
          </cell>
          <cell r="E811">
            <v>388.99999999999994</v>
          </cell>
          <cell r="F811" t="str">
            <v>B</v>
          </cell>
          <cell r="G811">
            <v>1</v>
          </cell>
          <cell r="H811" t="str">
            <v>PIECE</v>
          </cell>
          <cell r="I811" t="str">
            <v>GSB</v>
          </cell>
          <cell r="J811" t="str">
            <v>10</v>
          </cell>
          <cell r="L811" t="str">
            <v>900</v>
          </cell>
          <cell r="O811">
            <v>3347</v>
          </cell>
          <cell r="P811" t="str">
            <v>3447640033475</v>
          </cell>
        </row>
        <row r="812">
          <cell r="C812">
            <v>4346</v>
          </cell>
          <cell r="D812" t="str">
            <v>GAINE PREFILEE NOIRE D20 3G2,5 BRVJ 25M</v>
          </cell>
          <cell r="E812">
            <v>285.60000000000002</v>
          </cell>
          <cell r="F812" t="str">
            <v>B</v>
          </cell>
          <cell r="G812">
            <v>1</v>
          </cell>
          <cell r="H812" t="str">
            <v>PIECE</v>
          </cell>
          <cell r="I812" t="str">
            <v>GSB</v>
          </cell>
          <cell r="J812" t="str">
            <v>25</v>
          </cell>
          <cell r="L812" t="str">
            <v>600</v>
          </cell>
          <cell r="O812">
            <v>4346</v>
          </cell>
          <cell r="P812" t="str">
            <v>3447640043467</v>
          </cell>
        </row>
        <row r="813">
          <cell r="C813">
            <v>4347</v>
          </cell>
          <cell r="D813" t="str">
            <v>GAINE PREFILEE NOIRE D20 3G2,5 BRVJ 50M</v>
          </cell>
          <cell r="E813">
            <v>271.8</v>
          </cell>
          <cell r="F813" t="str">
            <v>B</v>
          </cell>
          <cell r="G813">
            <v>1</v>
          </cell>
          <cell r="H813" t="str">
            <v>PIECE</v>
          </cell>
          <cell r="I813" t="str">
            <v>GSB</v>
          </cell>
          <cell r="J813" t="str">
            <v>50</v>
          </cell>
          <cell r="L813" t="str">
            <v>1200</v>
          </cell>
          <cell r="O813">
            <v>4347</v>
          </cell>
          <cell r="P813" t="str">
            <v>3447640043474</v>
          </cell>
        </row>
        <row r="814">
          <cell r="C814">
            <v>2542</v>
          </cell>
          <cell r="D814" t="str">
            <v>GAINE PREFILEE NOIRE D20 3G2,5 BRVJ 100M</v>
          </cell>
          <cell r="E814">
            <v>258.8</v>
          </cell>
          <cell r="F814" t="str">
            <v>A</v>
          </cell>
          <cell r="G814">
            <v>1</v>
          </cell>
          <cell r="H814" t="str">
            <v>PIECE</v>
          </cell>
          <cell r="I814" t="str">
            <v xml:space="preserve"> PREF SPE</v>
          </cell>
          <cell r="J814" t="str">
            <v>100</v>
          </cell>
          <cell r="L814" t="str">
            <v>2000</v>
          </cell>
          <cell r="O814">
            <v>2542</v>
          </cell>
          <cell r="P814" t="str">
            <v>3447640025425</v>
          </cell>
        </row>
        <row r="815">
          <cell r="O815">
            <v>0</v>
          </cell>
          <cell r="P815">
            <v>0</v>
          </cell>
        </row>
        <row r="816">
          <cell r="C816">
            <v>6935</v>
          </cell>
          <cell r="D816" t="str">
            <v>IRL 3321 16/2,40M B.60M TULIPE GRIS</v>
          </cell>
          <cell r="E816">
            <v>67.083333333333343</v>
          </cell>
          <cell r="F816" t="str">
            <v>A</v>
          </cell>
          <cell r="G816">
            <v>1</v>
          </cell>
          <cell r="H816" t="str">
            <v>PIECE</v>
          </cell>
          <cell r="I816" t="str">
            <v>GSB</v>
          </cell>
          <cell r="J816" t="str">
            <v>60</v>
          </cell>
          <cell r="K816" t="str">
            <v>1</v>
          </cell>
          <cell r="M816" t="str">
            <v>BOTTE</v>
          </cell>
          <cell r="O816">
            <v>6935</v>
          </cell>
          <cell r="P816" t="str">
            <v>3447640069351</v>
          </cell>
        </row>
        <row r="817">
          <cell r="C817">
            <v>6936</v>
          </cell>
          <cell r="D817" t="str">
            <v>IRL 3321 20/2,40M B.40,8M TULIPE GRIS</v>
          </cell>
          <cell r="E817">
            <v>84.583333333333329</v>
          </cell>
          <cell r="F817" t="str">
            <v>A</v>
          </cell>
          <cell r="G817">
            <v>1</v>
          </cell>
          <cell r="H817" t="str">
            <v>PIECE</v>
          </cell>
          <cell r="I817" t="str">
            <v>GSB</v>
          </cell>
          <cell r="J817" t="str">
            <v>40,8</v>
          </cell>
          <cell r="K817" t="str">
            <v>1</v>
          </cell>
          <cell r="M817" t="str">
            <v>BOTTE</v>
          </cell>
          <cell r="O817">
            <v>6936</v>
          </cell>
          <cell r="P817" t="str">
            <v>3447640069368</v>
          </cell>
        </row>
        <row r="818">
          <cell r="C818">
            <v>6937</v>
          </cell>
          <cell r="D818" t="str">
            <v>IRL 3321 25/2,40M B.40,8M TULIPE GRIS</v>
          </cell>
          <cell r="E818">
            <v>129.16666666666669</v>
          </cell>
          <cell r="F818" t="str">
            <v>A</v>
          </cell>
          <cell r="G818">
            <v>1</v>
          </cell>
          <cell r="H818" t="str">
            <v>PIECE</v>
          </cell>
          <cell r="I818" t="str">
            <v>GSB</v>
          </cell>
          <cell r="J818" t="str">
            <v>40,8</v>
          </cell>
          <cell r="K818" t="str">
            <v>1</v>
          </cell>
          <cell r="M818" t="str">
            <v>BOTTE</v>
          </cell>
          <cell r="O818">
            <v>6937</v>
          </cell>
          <cell r="P818" t="str">
            <v>3447640069375</v>
          </cell>
        </row>
        <row r="819">
          <cell r="C819">
            <v>6938</v>
          </cell>
          <cell r="D819" t="str">
            <v>IRL 3321 32/2,40M B.24M TULIPE GRIS</v>
          </cell>
          <cell r="E819">
            <v>175.41666666666666</v>
          </cell>
          <cell r="F819" t="str">
            <v>B</v>
          </cell>
          <cell r="G819">
            <v>1</v>
          </cell>
          <cell r="H819" t="str">
            <v>PIECE</v>
          </cell>
          <cell r="I819" t="str">
            <v>GSB</v>
          </cell>
          <cell r="J819" t="str">
            <v>24</v>
          </cell>
          <cell r="K819" t="str">
            <v>1</v>
          </cell>
          <cell r="M819" t="str">
            <v>BOTTE</v>
          </cell>
          <cell r="O819">
            <v>6938</v>
          </cell>
          <cell r="P819" t="str">
            <v>3447640069382</v>
          </cell>
        </row>
        <row r="820">
          <cell r="O820">
            <v>0</v>
          </cell>
          <cell r="P820">
            <v>0</v>
          </cell>
        </row>
        <row r="821">
          <cell r="C821">
            <v>2242</v>
          </cell>
          <cell r="D821" t="str">
            <v>JANOFLEX 40 ROUGE  15M EN</v>
          </cell>
          <cell r="O821">
            <v>2242</v>
          </cell>
          <cell r="P821" t="str">
            <v>3447640022424</v>
          </cell>
        </row>
        <row r="822">
          <cell r="C822">
            <v>14359</v>
          </cell>
          <cell r="D822" t="str">
            <v>JANOFLEX 40 ROUGE  10M EN</v>
          </cell>
          <cell r="E822">
            <v>135</v>
          </cell>
          <cell r="F822" t="str">
            <v>C</v>
          </cell>
          <cell r="G822">
            <v>1</v>
          </cell>
          <cell r="H822" t="str">
            <v>PIECE</v>
          </cell>
          <cell r="I822" t="str">
            <v>GSB</v>
          </cell>
          <cell r="J822" t="str">
            <v>10</v>
          </cell>
          <cell r="K822" t="str">
            <v>1</v>
          </cell>
          <cell r="L822" t="str">
            <v>320</v>
          </cell>
          <cell r="O822">
            <v>14359</v>
          </cell>
          <cell r="P822" t="str">
            <v>3447640143594</v>
          </cell>
        </row>
        <row r="823">
          <cell r="C823">
            <v>2244</v>
          </cell>
          <cell r="D823" t="str">
            <v>JANOFLEX 40 VERT  15M EN</v>
          </cell>
          <cell r="O823">
            <v>2244</v>
          </cell>
          <cell r="P823" t="str">
            <v>3447640022448</v>
          </cell>
        </row>
        <row r="824">
          <cell r="C824">
            <v>14527</v>
          </cell>
          <cell r="D824" t="str">
            <v>JANOFLEX 40 VERT  10M EN</v>
          </cell>
          <cell r="E824">
            <v>135</v>
          </cell>
          <cell r="F824" t="str">
            <v>C</v>
          </cell>
          <cell r="G824">
            <v>1</v>
          </cell>
          <cell r="H824" t="str">
            <v>PIECE</v>
          </cell>
          <cell r="I824" t="str">
            <v>GSB</v>
          </cell>
          <cell r="J824" t="str">
            <v>10</v>
          </cell>
          <cell r="K824" t="str">
            <v>1</v>
          </cell>
          <cell r="L824" t="str">
            <v>320</v>
          </cell>
          <cell r="O824">
            <v>14527</v>
          </cell>
          <cell r="P824" t="str">
            <v>3447640145277</v>
          </cell>
        </row>
        <row r="825">
          <cell r="C825">
            <v>3101</v>
          </cell>
          <cell r="D825" t="str">
            <v>JANOFLEX 40 JAUNE  15M EN</v>
          </cell>
          <cell r="O825">
            <v>3101</v>
          </cell>
          <cell r="P825" t="str">
            <v>3447640031013</v>
          </cell>
        </row>
        <row r="826">
          <cell r="D826" t="str">
            <v>JANOFLEX 40 JAUNE  10M EN</v>
          </cell>
          <cell r="E826">
            <v>135</v>
          </cell>
          <cell r="F826" t="str">
            <v>MTO</v>
          </cell>
          <cell r="G826">
            <v>1</v>
          </cell>
          <cell r="H826" t="str">
            <v>PIECE</v>
          </cell>
          <cell r="I826" t="str">
            <v>GSB</v>
          </cell>
          <cell r="J826" t="str">
            <v>10</v>
          </cell>
          <cell r="K826" t="str">
            <v>1</v>
          </cell>
          <cell r="O826">
            <v>0</v>
          </cell>
          <cell r="P826">
            <v>0</v>
          </cell>
        </row>
        <row r="827">
          <cell r="C827">
            <v>3100</v>
          </cell>
          <cell r="D827" t="str">
            <v>JANOFLEX 40 BLEU  15M EN</v>
          </cell>
          <cell r="O827">
            <v>3100</v>
          </cell>
          <cell r="P827" t="str">
            <v>3447640031006</v>
          </cell>
        </row>
        <row r="828">
          <cell r="D828" t="str">
            <v>JANOFLEX 40 BLEU  10M EN</v>
          </cell>
          <cell r="E828">
            <v>135</v>
          </cell>
          <cell r="F828" t="str">
            <v>MTO</v>
          </cell>
          <cell r="G828">
            <v>1</v>
          </cell>
          <cell r="H828" t="str">
            <v>PIECE</v>
          </cell>
          <cell r="I828" t="str">
            <v>GSB</v>
          </cell>
          <cell r="J828" t="str">
            <v>10</v>
          </cell>
          <cell r="K828" t="str">
            <v>1</v>
          </cell>
          <cell r="O828">
            <v>0</v>
          </cell>
          <cell r="P828">
            <v>0</v>
          </cell>
        </row>
        <row r="829">
          <cell r="O829">
            <v>0</v>
          </cell>
          <cell r="P829">
            <v>0</v>
          </cell>
        </row>
        <row r="830">
          <cell r="C830">
            <v>2264</v>
          </cell>
          <cell r="D830" t="str">
            <v>JANOFLEX 50 ROUGE  15M EN</v>
          </cell>
          <cell r="O830">
            <v>2264</v>
          </cell>
          <cell r="P830" t="str">
            <v>3447640022646</v>
          </cell>
        </row>
        <row r="831">
          <cell r="D831" t="str">
            <v>JANOFLEX 50 ROUGE  10M EN</v>
          </cell>
          <cell r="E831">
            <v>185</v>
          </cell>
          <cell r="F831" t="str">
            <v>C</v>
          </cell>
          <cell r="G831">
            <v>1</v>
          </cell>
          <cell r="H831" t="str">
            <v>PIECE</v>
          </cell>
          <cell r="I831" t="str">
            <v>GSB</v>
          </cell>
          <cell r="J831" t="str">
            <v>10</v>
          </cell>
          <cell r="K831" t="str">
            <v>1</v>
          </cell>
          <cell r="O831">
            <v>0</v>
          </cell>
          <cell r="P831">
            <v>0</v>
          </cell>
        </row>
        <row r="832">
          <cell r="C832">
            <v>3103</v>
          </cell>
          <cell r="D832" t="str">
            <v>JANOFLEX 50 JAUNE  15M EN</v>
          </cell>
          <cell r="O832">
            <v>3103</v>
          </cell>
          <cell r="P832" t="str">
            <v>3447640031037</v>
          </cell>
        </row>
        <row r="833">
          <cell r="D833" t="str">
            <v>JANOFLEX 50 JAUNE  10M EN</v>
          </cell>
          <cell r="E833">
            <v>185</v>
          </cell>
          <cell r="F833" t="str">
            <v>MTO</v>
          </cell>
          <cell r="G833">
            <v>1</v>
          </cell>
          <cell r="H833" t="str">
            <v>PIECE</v>
          </cell>
          <cell r="I833" t="str">
            <v>GSB</v>
          </cell>
          <cell r="J833" t="str">
            <v>10</v>
          </cell>
          <cell r="K833" t="str">
            <v>1</v>
          </cell>
          <cell r="O833">
            <v>0</v>
          </cell>
          <cell r="P833">
            <v>0</v>
          </cell>
        </row>
        <row r="834">
          <cell r="C834">
            <v>3102</v>
          </cell>
          <cell r="D834" t="str">
            <v>JANOFLEX 50 BLEU  15M EN</v>
          </cell>
          <cell r="O834">
            <v>3102</v>
          </cell>
          <cell r="P834" t="str">
            <v>3447640031020</v>
          </cell>
        </row>
        <row r="835">
          <cell r="D835" t="str">
            <v>JANOFLEX 50 BLEU  10M EN</v>
          </cell>
          <cell r="E835">
            <v>185</v>
          </cell>
          <cell r="F835" t="str">
            <v>MTO</v>
          </cell>
          <cell r="G835">
            <v>1</v>
          </cell>
          <cell r="H835" t="str">
            <v>PIECE</v>
          </cell>
          <cell r="I835" t="str">
            <v>GSB</v>
          </cell>
          <cell r="J835" t="str">
            <v>10</v>
          </cell>
          <cell r="K835" t="str">
            <v>1</v>
          </cell>
          <cell r="O835">
            <v>0</v>
          </cell>
          <cell r="P835">
            <v>0</v>
          </cell>
        </row>
        <row r="836">
          <cell r="C836">
            <v>2266</v>
          </cell>
          <cell r="D836" t="str">
            <v>JANOFLEX 50 VERT  15M EN</v>
          </cell>
          <cell r="O836">
            <v>2266</v>
          </cell>
          <cell r="P836" t="str">
            <v>3447640022660</v>
          </cell>
        </row>
        <row r="837">
          <cell r="D837" t="str">
            <v>JANOFLEX 50 VERT  10M EN</v>
          </cell>
          <cell r="E837">
            <v>185</v>
          </cell>
          <cell r="F837" t="str">
            <v>MTO</v>
          </cell>
          <cell r="G837">
            <v>1</v>
          </cell>
          <cell r="H837" t="str">
            <v>PIECE</v>
          </cell>
          <cell r="I837" t="str">
            <v>GSB</v>
          </cell>
          <cell r="J837" t="str">
            <v>10</v>
          </cell>
          <cell r="K837" t="str">
            <v>1</v>
          </cell>
          <cell r="O837">
            <v>0</v>
          </cell>
          <cell r="P837">
            <v>0</v>
          </cell>
        </row>
        <row r="838">
          <cell r="O838">
            <v>0</v>
          </cell>
          <cell r="P838">
            <v>0</v>
          </cell>
        </row>
        <row r="839">
          <cell r="C839">
            <v>2278</v>
          </cell>
          <cell r="D839" t="str">
            <v>JANOFLEX 63 ROUGE  15M EN</v>
          </cell>
          <cell r="O839">
            <v>2278</v>
          </cell>
          <cell r="P839" t="str">
            <v>3447640022783</v>
          </cell>
        </row>
        <row r="840">
          <cell r="C840">
            <v>14528</v>
          </cell>
          <cell r="D840" t="str">
            <v>JANOFLEX 63 ROUGE  10M EN</v>
          </cell>
          <cell r="E840">
            <v>228.00000000000003</v>
          </cell>
          <cell r="F840" t="str">
            <v>C</v>
          </cell>
          <cell r="G840">
            <v>1</v>
          </cell>
          <cell r="H840" t="str">
            <v>PIECE</v>
          </cell>
          <cell r="I840" t="str">
            <v>GSB</v>
          </cell>
          <cell r="J840" t="str">
            <v>10</v>
          </cell>
          <cell r="K840" t="str">
            <v>1</v>
          </cell>
          <cell r="L840" t="str">
            <v>420</v>
          </cell>
          <cell r="O840">
            <v>14528</v>
          </cell>
          <cell r="P840">
            <v>3447640145284</v>
          </cell>
        </row>
        <row r="841">
          <cell r="C841">
            <v>3105</v>
          </cell>
          <cell r="D841" t="str">
            <v>JANOFLEX 63 JAUNE  15M EN</v>
          </cell>
          <cell r="O841">
            <v>3105</v>
          </cell>
          <cell r="P841" t="str">
            <v>3447640031051</v>
          </cell>
        </row>
        <row r="842">
          <cell r="D842" t="str">
            <v>JANOFLEX 63 JAUNE  10M EN</v>
          </cell>
          <cell r="E842">
            <v>228.00000000000003</v>
          </cell>
          <cell r="F842" t="str">
            <v>MTO</v>
          </cell>
          <cell r="G842">
            <v>1</v>
          </cell>
          <cell r="H842" t="str">
            <v>PIECE</v>
          </cell>
          <cell r="I842" t="str">
            <v>GSB</v>
          </cell>
          <cell r="J842" t="str">
            <v>10</v>
          </cell>
          <cell r="K842" t="str">
            <v>1</v>
          </cell>
          <cell r="O842">
            <v>0</v>
          </cell>
          <cell r="P842" t="str">
            <v>3447640031051</v>
          </cell>
        </row>
        <row r="843">
          <cell r="C843">
            <v>3104</v>
          </cell>
          <cell r="D843" t="str">
            <v>JANOFLEX 63 BLEU  15M EN</v>
          </cell>
          <cell r="O843">
            <v>3104</v>
          </cell>
          <cell r="P843" t="str">
            <v>3447640031044</v>
          </cell>
        </row>
        <row r="844">
          <cell r="D844" t="str">
            <v>JANOFLEX 63 BLEU  10M EN</v>
          </cell>
          <cell r="E844">
            <v>228.00000000000003</v>
          </cell>
          <cell r="F844" t="str">
            <v>MTO</v>
          </cell>
          <cell r="G844">
            <v>1</v>
          </cell>
          <cell r="H844" t="str">
            <v>PIECE</v>
          </cell>
          <cell r="I844" t="str">
            <v>GSB</v>
          </cell>
          <cell r="J844" t="str">
            <v>10</v>
          </cell>
          <cell r="K844" t="str">
            <v>1</v>
          </cell>
          <cell r="O844">
            <v>0</v>
          </cell>
          <cell r="P844" t="str">
            <v>3447640031044</v>
          </cell>
        </row>
        <row r="845">
          <cell r="C845">
            <v>2280</v>
          </cell>
          <cell r="D845" t="str">
            <v>JANOFLEX 63 VERT  15M EN</v>
          </cell>
          <cell r="O845">
            <v>2280</v>
          </cell>
          <cell r="P845" t="str">
            <v>3447640022806</v>
          </cell>
        </row>
        <row r="846">
          <cell r="D846" t="str">
            <v>JANOFLEX 63 VERT  10M EN</v>
          </cell>
          <cell r="E846">
            <v>228.00000000000003</v>
          </cell>
          <cell r="F846" t="str">
            <v>MTO</v>
          </cell>
          <cell r="G846">
            <v>1</v>
          </cell>
          <cell r="H846" t="str">
            <v>PIECE</v>
          </cell>
          <cell r="I846" t="str">
            <v>GSB</v>
          </cell>
          <cell r="J846" t="str">
            <v>10</v>
          </cell>
          <cell r="K846" t="str">
            <v>1</v>
          </cell>
          <cell r="O846">
            <v>0</v>
          </cell>
          <cell r="P846" t="str">
            <v>3447640022806</v>
          </cell>
        </row>
        <row r="847">
          <cell r="O847">
            <v>0</v>
          </cell>
          <cell r="P847">
            <v>0</v>
          </cell>
        </row>
        <row r="848">
          <cell r="C848">
            <v>7499</v>
          </cell>
          <cell r="D848" t="str">
            <v>QUATTROFLEX 75 NBR  15M EN</v>
          </cell>
          <cell r="O848">
            <v>7499</v>
          </cell>
          <cell r="P848" t="str">
            <v>3447640074997</v>
          </cell>
        </row>
        <row r="849">
          <cell r="C849">
            <v>2290</v>
          </cell>
          <cell r="D849" t="str">
            <v>JANOFLEX 75 ROUGE  15M EN</v>
          </cell>
          <cell r="O849">
            <v>2290</v>
          </cell>
          <cell r="P849" t="str">
            <v>3447640022905</v>
          </cell>
        </row>
        <row r="850">
          <cell r="D850" t="str">
            <v>JANOFLEX 75 ROUGE  10M EN</v>
          </cell>
          <cell r="E850">
            <v>301</v>
          </cell>
          <cell r="F850" t="str">
            <v>MTO</v>
          </cell>
          <cell r="G850">
            <v>1</v>
          </cell>
          <cell r="H850" t="str">
            <v>PIECE</v>
          </cell>
          <cell r="I850" t="str">
            <v>GSB</v>
          </cell>
          <cell r="J850" t="str">
            <v>10</v>
          </cell>
          <cell r="K850" t="str">
            <v>1</v>
          </cell>
          <cell r="O850">
            <v>0</v>
          </cell>
          <cell r="P850" t="str">
            <v>3447640022905</v>
          </cell>
        </row>
        <row r="851">
          <cell r="C851">
            <v>7502</v>
          </cell>
          <cell r="D851" t="str">
            <v>QUATTROFLEX 75 NBB  15M EN</v>
          </cell>
          <cell r="O851">
            <v>7502</v>
          </cell>
          <cell r="P851" t="str">
            <v>3447640075024</v>
          </cell>
        </row>
        <row r="852">
          <cell r="C852">
            <v>2292</v>
          </cell>
          <cell r="D852" t="str">
            <v>JANOFLEX 75 VERT  15M EN</v>
          </cell>
          <cell r="O852">
            <v>2292</v>
          </cell>
          <cell r="P852" t="str">
            <v>3447640022929</v>
          </cell>
        </row>
        <row r="853">
          <cell r="D853" t="str">
            <v>JANOFLEX 75 VERT  10M EN</v>
          </cell>
          <cell r="E853">
            <v>301</v>
          </cell>
          <cell r="F853" t="str">
            <v>MTO</v>
          </cell>
          <cell r="G853">
            <v>1</v>
          </cell>
          <cell r="H853" t="str">
            <v>PIECE</v>
          </cell>
          <cell r="I853" t="str">
            <v>GSB</v>
          </cell>
          <cell r="J853" t="str">
            <v>10</v>
          </cell>
          <cell r="K853" t="str">
            <v>1</v>
          </cell>
          <cell r="O853">
            <v>0</v>
          </cell>
          <cell r="P853" t="str">
            <v>3447640022929</v>
          </cell>
        </row>
        <row r="854">
          <cell r="O854">
            <v>0</v>
          </cell>
          <cell r="P854">
            <v>0</v>
          </cell>
        </row>
        <row r="855">
          <cell r="C855">
            <v>7500</v>
          </cell>
          <cell r="D855" t="str">
            <v>QUATTROFLEX 90 NBR  15M EN</v>
          </cell>
          <cell r="O855">
            <v>7500</v>
          </cell>
          <cell r="P855" t="str">
            <v>3447640075000</v>
          </cell>
        </row>
        <row r="856">
          <cell r="C856">
            <v>2302</v>
          </cell>
          <cell r="D856" t="str">
            <v>JANOFLEX 90 ROUGE  15M EN</v>
          </cell>
          <cell r="O856">
            <v>2302</v>
          </cell>
          <cell r="P856" t="str">
            <v>3447640023025</v>
          </cell>
        </row>
        <row r="857">
          <cell r="D857" t="str">
            <v>JANOFLEX 90 ROUGE  10M EN</v>
          </cell>
          <cell r="E857">
            <v>350</v>
          </cell>
          <cell r="F857" t="str">
            <v>MTO</v>
          </cell>
          <cell r="G857">
            <v>1</v>
          </cell>
          <cell r="H857" t="str">
            <v>PIECE</v>
          </cell>
          <cell r="I857" t="str">
            <v>GSB</v>
          </cell>
          <cell r="J857" t="str">
            <v>10</v>
          </cell>
          <cell r="K857" t="str">
            <v>1</v>
          </cell>
          <cell r="O857">
            <v>0</v>
          </cell>
          <cell r="P857" t="str">
            <v>3447640023025</v>
          </cell>
        </row>
        <row r="858">
          <cell r="O858">
            <v>0</v>
          </cell>
          <cell r="P858">
            <v>0</v>
          </cell>
        </row>
        <row r="859">
          <cell r="C859">
            <v>2020</v>
          </cell>
          <cell r="D859" t="str">
            <v>GRILLAGE 87-30   ROUGE  25M</v>
          </cell>
          <cell r="E859">
            <v>50.4</v>
          </cell>
          <cell r="F859" t="str">
            <v>B</v>
          </cell>
          <cell r="G859">
            <v>1</v>
          </cell>
          <cell r="H859" t="str">
            <v>PIECE</v>
          </cell>
          <cell r="I859" t="str">
            <v>GSB</v>
          </cell>
          <cell r="J859" t="str">
            <v>25</v>
          </cell>
          <cell r="K859" t="str">
            <v>5</v>
          </cell>
          <cell r="O859">
            <v>2020</v>
          </cell>
          <cell r="P859" t="str">
            <v>3447640020208</v>
          </cell>
        </row>
        <row r="860">
          <cell r="C860">
            <v>2021</v>
          </cell>
          <cell r="D860" t="str">
            <v>GRILLAGE 87-30  VERT   25M</v>
          </cell>
          <cell r="E860">
            <v>50.4</v>
          </cell>
          <cell r="F860" t="str">
            <v>C</v>
          </cell>
          <cell r="G860">
            <v>1</v>
          </cell>
          <cell r="H860" t="str">
            <v>PIECE</v>
          </cell>
          <cell r="I860" t="str">
            <v>GSB</v>
          </cell>
          <cell r="J860" t="str">
            <v>25</v>
          </cell>
          <cell r="K860" t="str">
            <v>5</v>
          </cell>
          <cell r="O860">
            <v>2021</v>
          </cell>
          <cell r="P860" t="str">
            <v>3447640020215</v>
          </cell>
        </row>
        <row r="861">
          <cell r="C861">
            <v>3098</v>
          </cell>
          <cell r="D861" t="str">
            <v>GRILLAGE 87-30  JAUNE   25M</v>
          </cell>
          <cell r="E861">
            <v>50.4</v>
          </cell>
          <cell r="F861" t="str">
            <v>C</v>
          </cell>
          <cell r="G861">
            <v>1</v>
          </cell>
          <cell r="H861" t="str">
            <v>PIECE</v>
          </cell>
          <cell r="I861" t="str">
            <v>GSB</v>
          </cell>
          <cell r="J861" t="str">
            <v>25</v>
          </cell>
          <cell r="K861" t="str">
            <v>5</v>
          </cell>
          <cell r="O861">
            <v>3098</v>
          </cell>
          <cell r="P861" t="str">
            <v>3447640030986</v>
          </cell>
        </row>
        <row r="862">
          <cell r="C862">
            <v>3099</v>
          </cell>
          <cell r="D862" t="str">
            <v>GRILLAGE 87-30 BLEU   25M</v>
          </cell>
          <cell r="E862">
            <v>50.4</v>
          </cell>
          <cell r="F862" t="str">
            <v>C</v>
          </cell>
          <cell r="G862">
            <v>1</v>
          </cell>
          <cell r="H862" t="str">
            <v>PIECE</v>
          </cell>
          <cell r="I862" t="str">
            <v>GSB</v>
          </cell>
          <cell r="J862" t="str">
            <v>25</v>
          </cell>
          <cell r="K862" t="str">
            <v>5</v>
          </cell>
          <cell r="O862">
            <v>3099</v>
          </cell>
          <cell r="P862" t="str">
            <v>3447640030993</v>
          </cell>
        </row>
        <row r="863">
          <cell r="O863">
            <v>0</v>
          </cell>
          <cell r="P863">
            <v>0</v>
          </cell>
        </row>
        <row r="864">
          <cell r="C864">
            <v>6289</v>
          </cell>
          <cell r="D864" t="str">
            <v>JANO' EAU D20 C10M</v>
          </cell>
          <cell r="F864" t="str">
            <v>B</v>
          </cell>
          <cell r="G864">
            <v>1</v>
          </cell>
          <cell r="H864" t="str">
            <v>PIECE</v>
          </cell>
          <cell r="I864" t="str">
            <v>GSB</v>
          </cell>
          <cell r="J864" t="str">
            <v>10</v>
          </cell>
          <cell r="K864" t="str">
            <v>5</v>
          </cell>
          <cell r="M864" t="str">
            <v>C90</v>
          </cell>
          <cell r="O864">
            <v>6289</v>
          </cell>
          <cell r="P864" t="str">
            <v>3447640062895</v>
          </cell>
        </row>
        <row r="865">
          <cell r="C865">
            <v>6290</v>
          </cell>
          <cell r="D865" t="str">
            <v>JANO' EAU D20 C25M</v>
          </cell>
          <cell r="F865" t="str">
            <v>B</v>
          </cell>
          <cell r="G865">
            <v>1</v>
          </cell>
          <cell r="H865" t="str">
            <v>PIECE</v>
          </cell>
          <cell r="I865" t="str">
            <v>GSB</v>
          </cell>
          <cell r="J865" t="str">
            <v>25</v>
          </cell>
          <cell r="K865" t="str">
            <v>1</v>
          </cell>
          <cell r="M865" t="str">
            <v>P42</v>
          </cell>
          <cell r="O865">
            <v>6290</v>
          </cell>
          <cell r="P865" t="str">
            <v>3447640062901</v>
          </cell>
        </row>
        <row r="866">
          <cell r="C866">
            <v>6291</v>
          </cell>
          <cell r="D866" t="str">
            <v>JANO' EAU D20 C50M</v>
          </cell>
          <cell r="F866" t="str">
            <v>MTO</v>
          </cell>
          <cell r="G866">
            <v>1</v>
          </cell>
          <cell r="H866" t="str">
            <v>PIECE</v>
          </cell>
          <cell r="I866" t="str">
            <v>GSB</v>
          </cell>
          <cell r="J866" t="str">
            <v>50</v>
          </cell>
          <cell r="K866" t="str">
            <v>1</v>
          </cell>
          <cell r="M866" t="str">
            <v>P36</v>
          </cell>
          <cell r="O866">
            <v>6291</v>
          </cell>
          <cell r="P866" t="str">
            <v>3447640062918</v>
          </cell>
        </row>
        <row r="867">
          <cell r="O867">
            <v>0</v>
          </cell>
          <cell r="P867">
            <v>0</v>
          </cell>
        </row>
        <row r="868">
          <cell r="C868">
            <v>6292</v>
          </cell>
          <cell r="D868" t="str">
            <v>JANO' EAU D25 C10M</v>
          </cell>
          <cell r="F868" t="str">
            <v>C</v>
          </cell>
          <cell r="G868">
            <v>1</v>
          </cell>
          <cell r="H868" t="str">
            <v>PIECE</v>
          </cell>
          <cell r="I868" t="str">
            <v>GSB</v>
          </cell>
          <cell r="J868" t="str">
            <v>10</v>
          </cell>
          <cell r="K868" t="str">
            <v>5</v>
          </cell>
          <cell r="M868" t="str">
            <v>C60</v>
          </cell>
          <cell r="O868">
            <v>6292</v>
          </cell>
          <cell r="P868" t="str">
            <v>3447640062925</v>
          </cell>
        </row>
        <row r="869">
          <cell r="C869">
            <v>6293</v>
          </cell>
          <cell r="D869" t="str">
            <v>JANO' EAU D25 C25M</v>
          </cell>
          <cell r="F869" t="str">
            <v>B</v>
          </cell>
          <cell r="G869">
            <v>1</v>
          </cell>
          <cell r="H869" t="str">
            <v>PIECE</v>
          </cell>
          <cell r="I869" t="str">
            <v>GSB</v>
          </cell>
          <cell r="J869" t="str">
            <v>25</v>
          </cell>
          <cell r="K869" t="str">
            <v>1</v>
          </cell>
          <cell r="M869" t="str">
            <v>P28</v>
          </cell>
          <cell r="O869">
            <v>6293</v>
          </cell>
          <cell r="P869" t="str">
            <v>3447640062932</v>
          </cell>
        </row>
        <row r="870">
          <cell r="C870">
            <v>6294</v>
          </cell>
          <cell r="D870" t="str">
            <v>JANO' EAU D25 C50M</v>
          </cell>
          <cell r="F870" t="str">
            <v>MTO</v>
          </cell>
          <cell r="G870">
            <v>1</v>
          </cell>
          <cell r="H870" t="str">
            <v>PIECE</v>
          </cell>
          <cell r="I870" t="str">
            <v>GSB</v>
          </cell>
          <cell r="J870" t="str">
            <v>50</v>
          </cell>
          <cell r="K870" t="str">
            <v>1</v>
          </cell>
          <cell r="M870" t="str">
            <v>P20</v>
          </cell>
          <cell r="O870">
            <v>6294</v>
          </cell>
          <cell r="P870" t="str">
            <v>3447640062949</v>
          </cell>
        </row>
        <row r="871">
          <cell r="O871">
            <v>0</v>
          </cell>
          <cell r="P871">
            <v>0</v>
          </cell>
        </row>
        <row r="872">
          <cell r="C872">
            <v>7258</v>
          </cell>
          <cell r="D872" t="str">
            <v>JANO' EAU D32 C10M</v>
          </cell>
          <cell r="F872" t="str">
            <v>B</v>
          </cell>
          <cell r="G872">
            <v>1</v>
          </cell>
          <cell r="H872" t="str">
            <v>PIECE</v>
          </cell>
          <cell r="I872" t="str">
            <v>GSB</v>
          </cell>
          <cell r="J872" t="str">
            <v>10</v>
          </cell>
          <cell r="K872" t="str">
            <v>5</v>
          </cell>
          <cell r="M872" t="str">
            <v>C40</v>
          </cell>
          <cell r="O872">
            <v>7258</v>
          </cell>
          <cell r="P872" t="str">
            <v>3447640072580</v>
          </cell>
        </row>
        <row r="873">
          <cell r="C873">
            <v>7259</v>
          </cell>
          <cell r="D873" t="str">
            <v>JANO' EAU D32 C25M</v>
          </cell>
          <cell r="F873" t="str">
            <v>MTO</v>
          </cell>
          <cell r="G873">
            <v>1</v>
          </cell>
          <cell r="H873" t="str">
            <v>PIECE</v>
          </cell>
          <cell r="I873" t="str">
            <v>GSB</v>
          </cell>
          <cell r="J873" t="str">
            <v>25</v>
          </cell>
          <cell r="K873" t="str">
            <v>1</v>
          </cell>
          <cell r="M873" t="str">
            <v>P24</v>
          </cell>
          <cell r="O873">
            <v>7259</v>
          </cell>
          <cell r="P873" t="str">
            <v>3447640072597</v>
          </cell>
        </row>
        <row r="874">
          <cell r="O874">
            <v>0</v>
          </cell>
          <cell r="P874">
            <v>0</v>
          </cell>
        </row>
        <row r="875">
          <cell r="C875">
            <v>5407</v>
          </cell>
          <cell r="D875" t="str">
            <v>POLYBLEU PN16 25X3,0  C10M</v>
          </cell>
          <cell r="E875">
            <v>238</v>
          </cell>
          <cell r="F875" t="str">
            <v>MTO</v>
          </cell>
          <cell r="G875">
            <v>1</v>
          </cell>
          <cell r="H875" t="str">
            <v>PIECE</v>
          </cell>
          <cell r="I875" t="str">
            <v>GSB</v>
          </cell>
          <cell r="J875" t="str">
            <v>10</v>
          </cell>
          <cell r="K875" t="str">
            <v>1</v>
          </cell>
          <cell r="O875">
            <v>5407</v>
          </cell>
          <cell r="P875" t="str">
            <v>3447640054074</v>
          </cell>
        </row>
        <row r="876">
          <cell r="C876">
            <v>5408</v>
          </cell>
          <cell r="D876" t="str">
            <v>POLYBLEU PN16 32X3,6  C10M</v>
          </cell>
          <cell r="E876">
            <v>308</v>
          </cell>
          <cell r="F876" t="str">
            <v>MTO</v>
          </cell>
          <cell r="G876">
            <v>1</v>
          </cell>
          <cell r="H876" t="str">
            <v>PIECE</v>
          </cell>
          <cell r="I876" t="str">
            <v>GSB</v>
          </cell>
          <cell r="J876" t="str">
            <v>10</v>
          </cell>
          <cell r="K876" t="str">
            <v>1</v>
          </cell>
          <cell r="O876">
            <v>5408</v>
          </cell>
          <cell r="P876" t="str">
            <v>3447640054081</v>
          </cell>
        </row>
        <row r="877">
          <cell r="O877">
            <v>0</v>
          </cell>
          <cell r="P877">
            <v>0</v>
          </cell>
        </row>
        <row r="878">
          <cell r="C878">
            <v>7565</v>
          </cell>
          <cell r="D878" t="str">
            <v>SACHET DE 10 MANCHONS CEI D16 IGNIFUGES GRIS</v>
          </cell>
          <cell r="F878" t="str">
            <v>MTO</v>
          </cell>
          <cell r="G878">
            <v>1</v>
          </cell>
          <cell r="H878" t="str">
            <v>SACHET DE 10</v>
          </cell>
          <cell r="I878" t="str">
            <v>GSB</v>
          </cell>
          <cell r="J878" t="str">
            <v>10</v>
          </cell>
          <cell r="L878" t="str">
            <v>SACHET DE 10</v>
          </cell>
          <cell r="O878">
            <v>7565</v>
          </cell>
          <cell r="P878" t="str">
            <v>3447640075659</v>
          </cell>
        </row>
        <row r="879">
          <cell r="C879">
            <v>7566</v>
          </cell>
          <cell r="D879" t="str">
            <v>SACHET DE 10 MANCHONS CEI D20 IGNIFUGES GRIS</v>
          </cell>
          <cell r="F879" t="str">
            <v>MTO</v>
          </cell>
          <cell r="G879">
            <v>1</v>
          </cell>
          <cell r="H879" t="str">
            <v>SACHET DE 10</v>
          </cell>
          <cell r="I879" t="str">
            <v>GSB</v>
          </cell>
          <cell r="J879" t="str">
            <v>10</v>
          </cell>
          <cell r="L879" t="str">
            <v>SACHET DE 10</v>
          </cell>
          <cell r="O879">
            <v>7566</v>
          </cell>
          <cell r="P879" t="str">
            <v>3447640075666</v>
          </cell>
        </row>
        <row r="880">
          <cell r="O880">
            <v>0</v>
          </cell>
          <cell r="P880">
            <v>0</v>
          </cell>
        </row>
        <row r="881">
          <cell r="C881">
            <v>7567</v>
          </cell>
          <cell r="D881" t="str">
            <v>SACHET DE 10 EQUERRES CEI GRIS D16 IGNIFUGES GRIS</v>
          </cell>
          <cell r="F881" t="str">
            <v>MTO</v>
          </cell>
          <cell r="G881">
            <v>1</v>
          </cell>
          <cell r="H881" t="str">
            <v>SACHET DE 10</v>
          </cell>
          <cell r="I881" t="str">
            <v>GSB</v>
          </cell>
          <cell r="J881" t="str">
            <v>10</v>
          </cell>
          <cell r="L881" t="str">
            <v>SACHET DE 10</v>
          </cell>
          <cell r="O881">
            <v>7567</v>
          </cell>
          <cell r="P881" t="str">
            <v>3447640075673</v>
          </cell>
        </row>
        <row r="882">
          <cell r="C882">
            <v>7568</v>
          </cell>
          <cell r="D882" t="str">
            <v>SACHET DE 10 EQUERRES CEI GRIS D20 IGNIFUGES GRIS</v>
          </cell>
          <cell r="F882" t="str">
            <v>MTO</v>
          </cell>
          <cell r="G882">
            <v>1</v>
          </cell>
          <cell r="H882" t="str">
            <v>SACHET DE 10</v>
          </cell>
          <cell r="I882" t="str">
            <v>GSB</v>
          </cell>
          <cell r="J882" t="str">
            <v>10</v>
          </cell>
          <cell r="L882" t="str">
            <v>SACHET DE 10</v>
          </cell>
          <cell r="O882">
            <v>7568</v>
          </cell>
          <cell r="P882" t="str">
            <v>3447640075680</v>
          </cell>
        </row>
        <row r="883">
          <cell r="O883">
            <v>0</v>
          </cell>
          <cell r="P883">
            <v>0</v>
          </cell>
        </row>
        <row r="884">
          <cell r="C884">
            <v>7569</v>
          </cell>
          <cell r="D884" t="str">
            <v>SACHET DE 10 TES CEI  D16 IGNIFUGES GRIS</v>
          </cell>
          <cell r="F884" t="str">
            <v>MTO</v>
          </cell>
          <cell r="G884">
            <v>1</v>
          </cell>
          <cell r="H884" t="str">
            <v>SACHET DE 10</v>
          </cell>
          <cell r="I884" t="str">
            <v>GSB</v>
          </cell>
          <cell r="J884" t="str">
            <v>10</v>
          </cell>
          <cell r="L884" t="str">
            <v>SACHET DE 10</v>
          </cell>
          <cell r="O884">
            <v>7569</v>
          </cell>
          <cell r="P884" t="str">
            <v>3447640075697</v>
          </cell>
        </row>
        <row r="885">
          <cell r="C885">
            <v>7570</v>
          </cell>
          <cell r="D885" t="str">
            <v>SACHET DE 10 TES CEI  D20 IGNIFUGES GRIS</v>
          </cell>
          <cell r="F885" t="str">
            <v>MTO</v>
          </cell>
          <cell r="G885">
            <v>1</v>
          </cell>
          <cell r="H885" t="str">
            <v>SACHET DE 10</v>
          </cell>
          <cell r="I885" t="str">
            <v>GSB</v>
          </cell>
          <cell r="J885" t="str">
            <v>10</v>
          </cell>
          <cell r="L885" t="str">
            <v>SACHET DE 10</v>
          </cell>
          <cell r="O885">
            <v>7570</v>
          </cell>
          <cell r="P885" t="str">
            <v>3447640075703</v>
          </cell>
        </row>
        <row r="886">
          <cell r="C886" t="str">
            <v xml:space="preserve"> </v>
          </cell>
          <cell r="D886" t="str">
            <v xml:space="preserve"> </v>
          </cell>
          <cell r="O886" t="str">
            <v xml:space="preserve"> </v>
          </cell>
          <cell r="P886">
            <v>0</v>
          </cell>
        </row>
        <row r="887">
          <cell r="C887">
            <v>7571</v>
          </cell>
          <cell r="D887" t="str">
            <v>SACHET DE 10 COURBES CEI D16 IGNIFUGES GRIS</v>
          </cell>
          <cell r="F887" t="str">
            <v>MTO</v>
          </cell>
          <cell r="G887">
            <v>1</v>
          </cell>
          <cell r="H887" t="str">
            <v>SACHET DE 10</v>
          </cell>
          <cell r="I887" t="str">
            <v>GSB</v>
          </cell>
          <cell r="J887" t="str">
            <v>10</v>
          </cell>
          <cell r="L887" t="str">
            <v>SACHET DE 10</v>
          </cell>
          <cell r="O887">
            <v>7571</v>
          </cell>
          <cell r="P887" t="str">
            <v>3447640075710</v>
          </cell>
        </row>
        <row r="888">
          <cell r="C888">
            <v>7572</v>
          </cell>
          <cell r="D888" t="str">
            <v>SACHET DE 10 COURBES CEI D20 IGNIFUGES GRIS</v>
          </cell>
          <cell r="F888" t="str">
            <v>MTO</v>
          </cell>
          <cell r="G888">
            <v>1</v>
          </cell>
          <cell r="H888" t="str">
            <v>SACHET DE 10</v>
          </cell>
          <cell r="I888" t="str">
            <v>GSB</v>
          </cell>
          <cell r="J888" t="str">
            <v>10</v>
          </cell>
          <cell r="L888" t="str">
            <v>SACHET DE 10</v>
          </cell>
          <cell r="O888">
            <v>7572</v>
          </cell>
          <cell r="P888" t="str">
            <v>3447640075727</v>
          </cell>
        </row>
        <row r="889">
          <cell r="O889">
            <v>0</v>
          </cell>
          <cell r="P889">
            <v>0</v>
          </cell>
        </row>
        <row r="890">
          <cell r="C890">
            <v>14001</v>
          </cell>
          <cell r="D890" t="str">
            <v>PACK JPRT + Aiguille Métallique D4mm JPRT 15M + Aiguille tire-fil nylon NYL D4mm 20M</v>
          </cell>
          <cell r="F890" t="str">
            <v>MTO</v>
          </cell>
          <cell r="G890">
            <v>1</v>
          </cell>
          <cell r="H890" t="str">
            <v>PIECE</v>
          </cell>
          <cell r="I890" t="str">
            <v>ACC JPR</v>
          </cell>
          <cell r="J890" t="str">
            <v>1</v>
          </cell>
          <cell r="L890" t="str">
            <v>UNITE</v>
          </cell>
          <cell r="O890">
            <v>14001</v>
          </cell>
          <cell r="P890">
            <v>0</v>
          </cell>
        </row>
        <row r="891">
          <cell r="C891">
            <v>14030</v>
          </cell>
          <cell r="D891" t="str">
            <v>PACK JPRT + Aiguille Métallique D4mm 30m Powerglider</v>
          </cell>
          <cell r="E891">
            <v>53300</v>
          </cell>
          <cell r="F891" t="str">
            <v>MTO</v>
          </cell>
          <cell r="G891">
            <v>1</v>
          </cell>
          <cell r="H891" t="str">
            <v>PIECE</v>
          </cell>
          <cell r="I891" t="str">
            <v>ACC JPR</v>
          </cell>
          <cell r="J891" t="str">
            <v>1</v>
          </cell>
          <cell r="L891" t="str">
            <v>UNITE</v>
          </cell>
          <cell r="O891">
            <v>14030</v>
          </cell>
          <cell r="P891" t="str">
            <v>3447640140302</v>
          </cell>
        </row>
        <row r="892">
          <cell r="C892">
            <v>14000</v>
          </cell>
          <cell r="D892" t="str">
            <v>JPRT JANOPUMP (Malette avec Embout D20, D25, D32, D40 )</v>
          </cell>
          <cell r="E892">
            <v>47900</v>
          </cell>
          <cell r="F892" t="str">
            <v>MTO</v>
          </cell>
          <cell r="G892">
            <v>1</v>
          </cell>
          <cell r="H892" t="str">
            <v>PIECE</v>
          </cell>
          <cell r="I892" t="str">
            <v>ACC JPR</v>
          </cell>
          <cell r="J892" t="str">
            <v>1</v>
          </cell>
          <cell r="L892" t="str">
            <v>UNITE</v>
          </cell>
          <cell r="O892">
            <v>14000</v>
          </cell>
          <cell r="P892" t="str">
            <v>3447640140005</v>
          </cell>
        </row>
        <row r="893">
          <cell r="C893">
            <v>14002</v>
          </cell>
          <cell r="D893" t="str">
            <v>Aiguille tire-fil métallique spiralée D4mm JPRT 10M avec Powerglider</v>
          </cell>
          <cell r="E893">
            <v>5150</v>
          </cell>
          <cell r="F893" t="str">
            <v>MTO</v>
          </cell>
          <cell r="G893">
            <v>1</v>
          </cell>
          <cell r="H893" t="str">
            <v>PIECE</v>
          </cell>
          <cell r="I893" t="str">
            <v>ACC JPR</v>
          </cell>
          <cell r="J893" t="str">
            <v>1</v>
          </cell>
          <cell r="L893" t="str">
            <v>UNITE</v>
          </cell>
          <cell r="O893">
            <v>14002</v>
          </cell>
          <cell r="P893" t="str">
            <v>3447640140029</v>
          </cell>
        </row>
        <row r="894">
          <cell r="C894">
            <v>14003</v>
          </cell>
          <cell r="D894" t="str">
            <v>Aiguille tire-fil métallique spiralée D4mm JPRT 15M avec Powerglider</v>
          </cell>
          <cell r="E894">
            <v>6670</v>
          </cell>
          <cell r="F894" t="str">
            <v>MTO</v>
          </cell>
          <cell r="G894">
            <v>1</v>
          </cell>
          <cell r="H894" t="str">
            <v>PIECE</v>
          </cell>
          <cell r="I894" t="str">
            <v>ACC JPR</v>
          </cell>
          <cell r="J894" t="str">
            <v>1</v>
          </cell>
          <cell r="L894" t="str">
            <v>UNITE</v>
          </cell>
          <cell r="O894">
            <v>14003</v>
          </cell>
          <cell r="P894" t="str">
            <v>3447640140036</v>
          </cell>
        </row>
        <row r="895">
          <cell r="C895">
            <v>14004</v>
          </cell>
          <cell r="D895" t="str">
            <v>Aiguille tire-fil métallique spiralée D4mm JPRT 20M avec Powerglider</v>
          </cell>
          <cell r="E895">
            <v>8350</v>
          </cell>
          <cell r="F895" t="str">
            <v>MTO</v>
          </cell>
          <cell r="G895">
            <v>1</v>
          </cell>
          <cell r="H895" t="str">
            <v>PIECE</v>
          </cell>
          <cell r="I895" t="str">
            <v>ACC JPR</v>
          </cell>
          <cell r="J895" t="str">
            <v>1</v>
          </cell>
          <cell r="L895" t="str">
            <v>UNITE</v>
          </cell>
          <cell r="O895">
            <v>14004</v>
          </cell>
          <cell r="P895" t="str">
            <v>3447640140043</v>
          </cell>
        </row>
        <row r="896">
          <cell r="C896">
            <v>14005</v>
          </cell>
          <cell r="D896" t="str">
            <v>Aiguille tire-fil métallique spiralée D4mm JPRT 25M avec Powerglider</v>
          </cell>
          <cell r="E896">
            <v>9880</v>
          </cell>
          <cell r="F896" t="str">
            <v>MTO</v>
          </cell>
          <cell r="G896">
            <v>1</v>
          </cell>
          <cell r="H896" t="str">
            <v>PIECE</v>
          </cell>
          <cell r="I896" t="str">
            <v>ACC JPR</v>
          </cell>
          <cell r="J896" t="str">
            <v>1</v>
          </cell>
          <cell r="L896" t="str">
            <v>UNITE</v>
          </cell>
          <cell r="O896">
            <v>14005</v>
          </cell>
          <cell r="P896" t="str">
            <v>3447640140050</v>
          </cell>
        </row>
        <row r="897">
          <cell r="C897">
            <v>14006</v>
          </cell>
          <cell r="D897" t="str">
            <v>Aiguille tire-fil métallique spiralée D4mm JPRT 30M avec Powerglider</v>
          </cell>
          <cell r="E897">
            <v>10720</v>
          </cell>
          <cell r="F897" t="str">
            <v>MTO</v>
          </cell>
          <cell r="G897">
            <v>1</v>
          </cell>
          <cell r="H897" t="str">
            <v>PIECE</v>
          </cell>
          <cell r="I897" t="str">
            <v>ACC JPR</v>
          </cell>
          <cell r="J897" t="str">
            <v>1</v>
          </cell>
          <cell r="L897" t="str">
            <v>UNITE</v>
          </cell>
          <cell r="O897">
            <v>14006</v>
          </cell>
          <cell r="P897" t="str">
            <v>3447640140067</v>
          </cell>
        </row>
        <row r="898">
          <cell r="C898">
            <v>14022</v>
          </cell>
          <cell r="D898" t="str">
            <v>Aiguille tire-fil métallique spiralée D4mm JPRT 35M avec Powerglider</v>
          </cell>
          <cell r="E898">
            <v>12490</v>
          </cell>
          <cell r="F898" t="str">
            <v>MTO</v>
          </cell>
          <cell r="G898">
            <v>1</v>
          </cell>
          <cell r="H898" t="str">
            <v>PIECE</v>
          </cell>
          <cell r="I898" t="str">
            <v>ACC JPR</v>
          </cell>
          <cell r="J898" t="str">
            <v>1</v>
          </cell>
          <cell r="L898" t="str">
            <v>UNITE</v>
          </cell>
          <cell r="O898">
            <v>14022</v>
          </cell>
          <cell r="P898" t="str">
            <v>3447640140227</v>
          </cell>
        </row>
        <row r="899">
          <cell r="C899">
            <v>14023</v>
          </cell>
          <cell r="D899" t="str">
            <v>Aiguille tire-fil métallique spiralée D4mm JPRT 40M avec Powerglider</v>
          </cell>
          <cell r="E899">
            <v>14019.999999999998</v>
          </cell>
          <cell r="F899" t="str">
            <v>MTO</v>
          </cell>
          <cell r="G899">
            <v>1</v>
          </cell>
          <cell r="H899" t="str">
            <v>PIECE</v>
          </cell>
          <cell r="I899" t="str">
            <v>ACC JPR</v>
          </cell>
          <cell r="J899" t="str">
            <v>1</v>
          </cell>
          <cell r="L899" t="str">
            <v>UNITE</v>
          </cell>
          <cell r="O899">
            <v>14023</v>
          </cell>
          <cell r="P899" t="str">
            <v>3447640140234</v>
          </cell>
        </row>
        <row r="900">
          <cell r="C900">
            <v>14024</v>
          </cell>
          <cell r="D900" t="str">
            <v>Aiguille tire-fil métallique spiralée D4mm JPRT 45M avec Powerglider</v>
          </cell>
          <cell r="E900">
            <v>15669.999999999998</v>
          </cell>
          <cell r="F900" t="str">
            <v>MTO</v>
          </cell>
          <cell r="G900">
            <v>1</v>
          </cell>
          <cell r="H900" t="str">
            <v>PIECE</v>
          </cell>
          <cell r="I900" t="str">
            <v>ACC JPR</v>
          </cell>
          <cell r="J900" t="str">
            <v>1</v>
          </cell>
          <cell r="L900" t="str">
            <v>UNITE</v>
          </cell>
          <cell r="O900">
            <v>14024</v>
          </cell>
          <cell r="P900" t="str">
            <v>3447640140241</v>
          </cell>
        </row>
        <row r="901">
          <cell r="C901">
            <v>14025</v>
          </cell>
          <cell r="D901" t="str">
            <v>Aiguille tire-fil métallique spiralée D4mm JPRT 50M avec Powerglider</v>
          </cell>
          <cell r="E901">
            <v>17670</v>
          </cell>
          <cell r="F901" t="str">
            <v>MTO</v>
          </cell>
          <cell r="G901">
            <v>1</v>
          </cell>
          <cell r="H901" t="str">
            <v>PIECE</v>
          </cell>
          <cell r="I901" t="str">
            <v>ACC JPR</v>
          </cell>
          <cell r="J901" t="str">
            <v>1</v>
          </cell>
          <cell r="L901" t="str">
            <v>UNITE</v>
          </cell>
          <cell r="O901">
            <v>14025</v>
          </cell>
          <cell r="P901" t="str">
            <v>3447640140258</v>
          </cell>
        </row>
        <row r="902">
          <cell r="O902">
            <v>0</v>
          </cell>
          <cell r="P902">
            <v>0</v>
          </cell>
        </row>
        <row r="903">
          <cell r="C903">
            <v>14007</v>
          </cell>
          <cell r="D903" t="str">
            <v>Aiguille tire-fil nylon NYL D4mm 10M avec Powerglider</v>
          </cell>
          <cell r="E903">
            <v>3579.9999999999995</v>
          </cell>
          <cell r="F903" t="str">
            <v>MTO</v>
          </cell>
          <cell r="G903">
            <v>1</v>
          </cell>
          <cell r="H903" t="str">
            <v>PIECE</v>
          </cell>
          <cell r="I903" t="str">
            <v>ACC JPR</v>
          </cell>
          <cell r="J903" t="str">
            <v>1</v>
          </cell>
          <cell r="L903" t="str">
            <v>UNITE</v>
          </cell>
          <cell r="O903">
            <v>14007</v>
          </cell>
          <cell r="P903" t="str">
            <v>3447640140074</v>
          </cell>
        </row>
        <row r="904">
          <cell r="C904">
            <v>14008</v>
          </cell>
          <cell r="D904" t="str">
            <v>Aiguille tire-fil nylon NYL D4mm 15M avec Powerglider</v>
          </cell>
          <cell r="E904">
            <v>4320</v>
          </cell>
          <cell r="F904" t="str">
            <v>MTO</v>
          </cell>
          <cell r="G904">
            <v>1</v>
          </cell>
          <cell r="H904" t="str">
            <v>PIECE</v>
          </cell>
          <cell r="I904" t="str">
            <v>ACC JPR</v>
          </cell>
          <cell r="J904" t="str">
            <v>1</v>
          </cell>
          <cell r="L904" t="str">
            <v>UNITE</v>
          </cell>
          <cell r="O904">
            <v>14008</v>
          </cell>
          <cell r="P904" t="str">
            <v>3447640140081</v>
          </cell>
        </row>
        <row r="905">
          <cell r="C905">
            <v>14009</v>
          </cell>
          <cell r="D905" t="str">
            <v>Aiguille tire-fil nylon NYL D4mm 20M avec Powerglider</v>
          </cell>
          <cell r="E905">
            <v>5070</v>
          </cell>
          <cell r="F905" t="str">
            <v>MTO</v>
          </cell>
          <cell r="G905">
            <v>1</v>
          </cell>
          <cell r="H905" t="str">
            <v>PIECE</v>
          </cell>
          <cell r="I905" t="str">
            <v>ACC JPR</v>
          </cell>
          <cell r="J905" t="str">
            <v>1</v>
          </cell>
          <cell r="L905" t="str">
            <v>UNITE</v>
          </cell>
          <cell r="O905">
            <v>14009</v>
          </cell>
          <cell r="P905" t="str">
            <v>3447640140098</v>
          </cell>
        </row>
        <row r="906">
          <cell r="C906">
            <v>14010</v>
          </cell>
          <cell r="D906" t="str">
            <v>Aiguille tire-fil nylon NYL D4mm 25M avec Powerglider</v>
          </cell>
          <cell r="E906">
            <v>6040</v>
          </cell>
          <cell r="F906" t="str">
            <v>MTO</v>
          </cell>
          <cell r="G906">
            <v>1</v>
          </cell>
          <cell r="H906" t="str">
            <v>PIECE</v>
          </cell>
          <cell r="I906" t="str">
            <v>ACC JPR</v>
          </cell>
          <cell r="J906" t="str">
            <v>1</v>
          </cell>
          <cell r="L906" t="str">
            <v>UNITE</v>
          </cell>
          <cell r="O906">
            <v>14010</v>
          </cell>
          <cell r="P906" t="str">
            <v>3447640140104</v>
          </cell>
        </row>
        <row r="907">
          <cell r="C907">
            <v>14011</v>
          </cell>
          <cell r="D907" t="str">
            <v>Aiguille tire-fil nylon NYL D4mm 30M avec Powerglider</v>
          </cell>
          <cell r="E907">
            <v>6980</v>
          </cell>
          <cell r="F907" t="str">
            <v>MTO</v>
          </cell>
          <cell r="G907">
            <v>1</v>
          </cell>
          <cell r="H907" t="str">
            <v>PIECE</v>
          </cell>
          <cell r="I907" t="str">
            <v>ACC JPR</v>
          </cell>
          <cell r="J907" t="str">
            <v>1</v>
          </cell>
          <cell r="L907" t="str">
            <v>UNITE</v>
          </cell>
          <cell r="O907">
            <v>14011</v>
          </cell>
          <cell r="P907" t="str">
            <v>3447640140111</v>
          </cell>
        </row>
        <row r="908">
          <cell r="C908">
            <v>14012</v>
          </cell>
          <cell r="D908" t="str">
            <v>Aiguille tire-fil fibre de verre D3mm 20M avec Powerglider</v>
          </cell>
          <cell r="E908">
            <v>13140</v>
          </cell>
          <cell r="F908" t="str">
            <v>MTO</v>
          </cell>
          <cell r="G908">
            <v>1</v>
          </cell>
          <cell r="H908" t="str">
            <v>PIECE</v>
          </cell>
          <cell r="I908" t="str">
            <v>ACC JPR</v>
          </cell>
          <cell r="J908" t="str">
            <v>1</v>
          </cell>
          <cell r="L908" t="str">
            <v>UNITE</v>
          </cell>
          <cell r="O908">
            <v>14012</v>
          </cell>
          <cell r="P908" t="str">
            <v>3447640140128</v>
          </cell>
        </row>
        <row r="909">
          <cell r="C909">
            <v>14013</v>
          </cell>
          <cell r="D909" t="str">
            <v xml:space="preserve">Aiguille tire-fil fibre de verre D3mm 30M avec Powerglider </v>
          </cell>
          <cell r="E909">
            <v>15769.999999999998</v>
          </cell>
          <cell r="F909" t="str">
            <v>MTO</v>
          </cell>
          <cell r="G909">
            <v>1</v>
          </cell>
          <cell r="H909" t="str">
            <v>PIECE</v>
          </cell>
          <cell r="I909" t="str">
            <v>ACC JPR</v>
          </cell>
          <cell r="J909" t="str">
            <v>1</v>
          </cell>
          <cell r="L909" t="str">
            <v>UNITE</v>
          </cell>
          <cell r="O909">
            <v>14013</v>
          </cell>
          <cell r="P909" t="str">
            <v>3447640140135</v>
          </cell>
        </row>
        <row r="910">
          <cell r="C910">
            <v>14014</v>
          </cell>
          <cell r="D910" t="str">
            <v>Aiguille tire-fil fibre de verre D3mm 40M avec Powerglider</v>
          </cell>
          <cell r="E910">
            <v>18390</v>
          </cell>
          <cell r="F910" t="str">
            <v>MTO</v>
          </cell>
          <cell r="G910">
            <v>1</v>
          </cell>
          <cell r="H910" t="str">
            <v>PIECE</v>
          </cell>
          <cell r="I910" t="str">
            <v>ACC JPR</v>
          </cell>
          <cell r="J910" t="str">
            <v>1</v>
          </cell>
          <cell r="L910" t="str">
            <v>UNITE</v>
          </cell>
          <cell r="O910">
            <v>14014</v>
          </cell>
          <cell r="P910" t="str">
            <v>3447640140142</v>
          </cell>
        </row>
        <row r="911">
          <cell r="C911">
            <v>14015</v>
          </cell>
          <cell r="D911" t="str">
            <v>Aiguille tire-fil fibre de verre D3mm 50M avec Powerglider</v>
          </cell>
          <cell r="E911">
            <v>21000</v>
          </cell>
          <cell r="F911" t="str">
            <v>MTO</v>
          </cell>
          <cell r="G911">
            <v>1</v>
          </cell>
          <cell r="H911" t="str">
            <v>PIECE</v>
          </cell>
          <cell r="I911" t="str">
            <v>ACC JPR</v>
          </cell>
          <cell r="J911" t="str">
            <v>1</v>
          </cell>
          <cell r="L911" t="str">
            <v>UNITE</v>
          </cell>
          <cell r="O911">
            <v>14015</v>
          </cell>
          <cell r="P911" t="str">
            <v>3447640140159</v>
          </cell>
        </row>
        <row r="912">
          <cell r="C912">
            <v>14016</v>
          </cell>
          <cell r="D912" t="str">
            <v>Enrouleur Dévidoir POWER REX, tire fil fibre de verre D3mm 20M avec Powerglider</v>
          </cell>
          <cell r="E912">
            <v>23950</v>
          </cell>
          <cell r="F912" t="str">
            <v>MTO</v>
          </cell>
          <cell r="G912">
            <v>1</v>
          </cell>
          <cell r="H912" t="str">
            <v>PIECE</v>
          </cell>
          <cell r="I912" t="str">
            <v>ACC JPR</v>
          </cell>
          <cell r="J912" t="str">
            <v>1</v>
          </cell>
          <cell r="L912" t="str">
            <v>UNITE</v>
          </cell>
          <cell r="O912">
            <v>14016</v>
          </cell>
          <cell r="P912" t="str">
            <v>3447640140166</v>
          </cell>
        </row>
        <row r="913">
          <cell r="C913">
            <v>14017</v>
          </cell>
          <cell r="D913" t="str">
            <v>Enrouleur Dévidoir POWER REX, tire fil fibre de verre D3mm 30M avec Powerglider</v>
          </cell>
          <cell r="E913">
            <v>27060.000000000004</v>
          </cell>
          <cell r="F913" t="str">
            <v>MTO</v>
          </cell>
          <cell r="G913">
            <v>1</v>
          </cell>
          <cell r="H913" t="str">
            <v>PIECE</v>
          </cell>
          <cell r="I913" t="str">
            <v>ACC JPR</v>
          </cell>
          <cell r="J913" t="str">
            <v>1</v>
          </cell>
          <cell r="L913" t="str">
            <v>UNITE</v>
          </cell>
          <cell r="O913">
            <v>14017</v>
          </cell>
          <cell r="P913" t="str">
            <v>3447640140173</v>
          </cell>
        </row>
        <row r="914">
          <cell r="C914">
            <v>14018</v>
          </cell>
          <cell r="D914" t="str">
            <v>Enrouleur Dévidoir POWER REX, tire fil fibre de verre D3mm 40M avec Powerglider</v>
          </cell>
          <cell r="E914">
            <v>31720</v>
          </cell>
          <cell r="F914" t="str">
            <v>MTO</v>
          </cell>
          <cell r="G914">
            <v>1</v>
          </cell>
          <cell r="H914" t="str">
            <v>PIECE</v>
          </cell>
          <cell r="I914" t="str">
            <v>ACC JPR</v>
          </cell>
          <cell r="J914" t="str">
            <v>1</v>
          </cell>
          <cell r="L914" t="str">
            <v>UNITE</v>
          </cell>
          <cell r="O914">
            <v>14018</v>
          </cell>
          <cell r="P914" t="str">
            <v>3447640140180</v>
          </cell>
        </row>
        <row r="915">
          <cell r="C915">
            <v>14019</v>
          </cell>
          <cell r="D915" t="str">
            <v>Enrouleur Dévidoir POWER REX, tire fil fibre de verre D3mm 50M avec Powerglider</v>
          </cell>
          <cell r="E915">
            <v>33600</v>
          </cell>
          <cell r="F915" t="str">
            <v>MTO</v>
          </cell>
          <cell r="G915">
            <v>1</v>
          </cell>
          <cell r="H915" t="str">
            <v>PIECE</v>
          </cell>
          <cell r="I915" t="str">
            <v>ACC JPR</v>
          </cell>
          <cell r="J915" t="str">
            <v>1</v>
          </cell>
          <cell r="L915" t="str">
            <v>UNITE</v>
          </cell>
          <cell r="O915">
            <v>14019</v>
          </cell>
          <cell r="P915" t="str">
            <v>3447640140197</v>
          </cell>
        </row>
        <row r="916">
          <cell r="C916">
            <v>14020</v>
          </cell>
          <cell r="D916" t="str">
            <v>Powerglider Tirage 200KG</v>
          </cell>
          <cell r="E916">
            <v>3279.9999999999995</v>
          </cell>
          <cell r="F916" t="str">
            <v>MTO</v>
          </cell>
          <cell r="G916">
            <v>1</v>
          </cell>
          <cell r="H916" t="str">
            <v>PIECE</v>
          </cell>
          <cell r="I916" t="str">
            <v>ACC JPR</v>
          </cell>
          <cell r="J916" t="str">
            <v>1</v>
          </cell>
          <cell r="L916" t="str">
            <v>UNITE</v>
          </cell>
          <cell r="O916">
            <v>14020</v>
          </cell>
          <cell r="P916" t="str">
            <v>3447640140203</v>
          </cell>
        </row>
        <row r="917">
          <cell r="C917">
            <v>14021</v>
          </cell>
          <cell r="D917" t="str">
            <v>Kit de réparation pour aiguille tire-fil D3mm (12 pieces)</v>
          </cell>
          <cell r="E917">
            <v>5990</v>
          </cell>
          <cell r="F917" t="str">
            <v>MTO</v>
          </cell>
          <cell r="G917">
            <v>1</v>
          </cell>
          <cell r="H917" t="str">
            <v>PIECE</v>
          </cell>
          <cell r="I917" t="str">
            <v>ACC JPR</v>
          </cell>
          <cell r="J917" t="str">
            <v>1</v>
          </cell>
          <cell r="L917" t="str">
            <v>UNITE</v>
          </cell>
          <cell r="O917">
            <v>14021</v>
          </cell>
          <cell r="P917" t="str">
            <v>3447640140210</v>
          </cell>
        </row>
        <row r="918">
          <cell r="C918">
            <v>14026</v>
          </cell>
          <cell r="D918" t="str">
            <v>Enrouleur Dévidoir RUNPO 5, tire-fil torsadé D5,3mm 20M avec 2 Powerglider</v>
          </cell>
          <cell r="E918">
            <v>28930</v>
          </cell>
          <cell r="F918" t="str">
            <v>MTO</v>
          </cell>
          <cell r="G918">
            <v>1</v>
          </cell>
          <cell r="H918" t="str">
            <v>PIECE</v>
          </cell>
          <cell r="I918" t="str">
            <v>ACC JPR</v>
          </cell>
          <cell r="J918" t="str">
            <v>1</v>
          </cell>
          <cell r="L918" t="str">
            <v>UNITE</v>
          </cell>
          <cell r="O918">
            <v>14026</v>
          </cell>
          <cell r="P918" t="str">
            <v>3447640140265</v>
          </cell>
        </row>
        <row r="919">
          <cell r="C919">
            <v>14027</v>
          </cell>
          <cell r="D919" t="str">
            <v>Enrouleur Dévidoir RUNPO 5, tire-fil torsadé D5,3mm 30M avec 2 Powerglider</v>
          </cell>
          <cell r="E919">
            <v>32189.999999999996</v>
          </cell>
          <cell r="F919" t="str">
            <v>MTO</v>
          </cell>
          <cell r="G919">
            <v>1</v>
          </cell>
          <cell r="H919" t="str">
            <v>PIECE</v>
          </cell>
          <cell r="I919" t="str">
            <v>ACC JPR</v>
          </cell>
          <cell r="J919" t="str">
            <v>1</v>
          </cell>
          <cell r="L919" t="str">
            <v>UNITE</v>
          </cell>
          <cell r="O919">
            <v>14027</v>
          </cell>
          <cell r="P919" t="str">
            <v>3447640140272</v>
          </cell>
        </row>
        <row r="920">
          <cell r="O920">
            <v>0</v>
          </cell>
          <cell r="P920">
            <v>0</v>
          </cell>
        </row>
        <row r="921">
          <cell r="O921">
            <v>0</v>
          </cell>
          <cell r="P921">
            <v>0</v>
          </cell>
        </row>
        <row r="922">
          <cell r="C922">
            <v>5290</v>
          </cell>
          <cell r="D922" t="str">
            <v>PE80 GAZ 4  20 X 3,0 50 M  /24</v>
          </cell>
          <cell r="E922">
            <v>219.58</v>
          </cell>
          <cell r="F922" t="str">
            <v>B</v>
          </cell>
          <cell r="G922" t="str">
            <v>1</v>
          </cell>
          <cell r="H922" t="str">
            <v>piece</v>
          </cell>
          <cell r="I922" t="str">
            <v>PEHD</v>
          </cell>
          <cell r="J922">
            <v>50</v>
          </cell>
          <cell r="K922">
            <v>24</v>
          </cell>
          <cell r="L922">
            <v>1200</v>
          </cell>
          <cell r="O922">
            <v>5290</v>
          </cell>
          <cell r="P922" t="str">
            <v>3447640052902</v>
          </cell>
        </row>
        <row r="923">
          <cell r="C923">
            <v>2479</v>
          </cell>
          <cell r="D923" t="str">
            <v>PE80 GAZ 4  20 X 3,0 100M  /20</v>
          </cell>
          <cell r="E923">
            <v>219.12000000000003</v>
          </cell>
          <cell r="F923" t="str">
            <v>B</v>
          </cell>
          <cell r="G923" t="str">
            <v>1</v>
          </cell>
          <cell r="H923" t="str">
            <v>piece</v>
          </cell>
          <cell r="I923" t="str">
            <v>PEHD</v>
          </cell>
          <cell r="J923">
            <v>100</v>
          </cell>
          <cell r="K923">
            <v>20</v>
          </cell>
          <cell r="L923">
            <v>2000</v>
          </cell>
          <cell r="O923">
            <v>2479</v>
          </cell>
          <cell r="P923" t="str">
            <v>3447640024794</v>
          </cell>
        </row>
        <row r="924">
          <cell r="C924">
            <v>2480</v>
          </cell>
          <cell r="D924" t="str">
            <v>PE80 GAZ 4   32 X 3,0  50M /5</v>
          </cell>
          <cell r="E924">
            <v>375.52</v>
          </cell>
          <cell r="F924" t="str">
            <v>A</v>
          </cell>
          <cell r="G924" t="str">
            <v>1</v>
          </cell>
          <cell r="H924" t="str">
            <v>piece</v>
          </cell>
          <cell r="I924" t="str">
            <v>PEHD</v>
          </cell>
          <cell r="J924">
            <v>50</v>
          </cell>
          <cell r="K924">
            <v>5</v>
          </cell>
          <cell r="L924">
            <v>250</v>
          </cell>
          <cell r="O924">
            <v>2480</v>
          </cell>
          <cell r="P924" t="str">
            <v>3447640024800</v>
          </cell>
        </row>
        <row r="925">
          <cell r="C925">
            <v>2481</v>
          </cell>
          <cell r="D925" t="str">
            <v>PE80 GAZ 4  32 X 3,0  100M  /4</v>
          </cell>
          <cell r="E925">
            <v>375.49</v>
          </cell>
          <cell r="F925" t="str">
            <v>B</v>
          </cell>
          <cell r="G925" t="str">
            <v>1</v>
          </cell>
          <cell r="H925" t="str">
            <v>piece</v>
          </cell>
          <cell r="I925" t="str">
            <v>PEHD</v>
          </cell>
          <cell r="J925">
            <v>100</v>
          </cell>
          <cell r="K925">
            <v>4</v>
          </cell>
          <cell r="L925">
            <v>400</v>
          </cell>
          <cell r="O925">
            <v>2481</v>
          </cell>
          <cell r="P925" t="str">
            <v>3447640024817</v>
          </cell>
        </row>
        <row r="926">
          <cell r="C926">
            <v>2482</v>
          </cell>
          <cell r="D926" t="str">
            <v>PE80 GAZ 4  40 X 3,7  50M   /5</v>
          </cell>
          <cell r="E926">
            <v>580.28</v>
          </cell>
          <cell r="F926" t="str">
            <v>B</v>
          </cell>
          <cell r="G926" t="str">
            <v>1</v>
          </cell>
          <cell r="H926" t="str">
            <v>piece</v>
          </cell>
          <cell r="I926" t="str">
            <v>PEHD</v>
          </cell>
          <cell r="J926">
            <v>50</v>
          </cell>
          <cell r="K926">
            <v>5</v>
          </cell>
          <cell r="L926">
            <v>250</v>
          </cell>
          <cell r="O926">
            <v>2482</v>
          </cell>
          <cell r="P926" t="str">
            <v>3447640024824</v>
          </cell>
        </row>
        <row r="927">
          <cell r="C927">
            <v>5694</v>
          </cell>
          <cell r="D927" t="str">
            <v>PE80 GAZ 4 40 X 3,7  100M   /4</v>
          </cell>
          <cell r="E927">
            <v>580.25</v>
          </cell>
          <cell r="F927" t="str">
            <v>A</v>
          </cell>
          <cell r="G927" t="str">
            <v>1</v>
          </cell>
          <cell r="H927" t="str">
            <v>piece</v>
          </cell>
          <cell r="I927" t="str">
            <v>PEHD</v>
          </cell>
          <cell r="J927">
            <v>100</v>
          </cell>
          <cell r="K927">
            <v>4</v>
          </cell>
          <cell r="L927">
            <v>400</v>
          </cell>
          <cell r="O927">
            <v>5694</v>
          </cell>
          <cell r="P927" t="str">
            <v>3447640056948</v>
          </cell>
        </row>
        <row r="928">
          <cell r="C928">
            <v>7905</v>
          </cell>
          <cell r="D928" t="str">
            <v>PE80 GAZ 4   63 X 5,8      6M</v>
          </cell>
          <cell r="E928">
            <v>1423.6666666666667</v>
          </cell>
          <cell r="F928" t="str">
            <v>B</v>
          </cell>
          <cell r="G928" t="str">
            <v>1</v>
          </cell>
          <cell r="H928" t="str">
            <v>piece</v>
          </cell>
          <cell r="I928" t="str">
            <v>PEHD</v>
          </cell>
          <cell r="J928">
            <v>6</v>
          </cell>
          <cell r="K928">
            <v>37</v>
          </cell>
          <cell r="L928">
            <v>222</v>
          </cell>
          <cell r="O928">
            <v>7905</v>
          </cell>
          <cell r="P928" t="str">
            <v>3447640079053</v>
          </cell>
        </row>
        <row r="929">
          <cell r="C929">
            <v>2484</v>
          </cell>
          <cell r="D929" t="str">
            <v>PE80 GAZ 4   63 X 5,8     50M</v>
          </cell>
          <cell r="E929">
            <v>1423.48</v>
          </cell>
          <cell r="F929" t="str">
            <v>A</v>
          </cell>
          <cell r="G929" t="str">
            <v>1</v>
          </cell>
          <cell r="H929" t="str">
            <v>piece</v>
          </cell>
          <cell r="I929" t="str">
            <v>PEHD</v>
          </cell>
          <cell r="J929">
            <v>50</v>
          </cell>
          <cell r="L929" t="str">
            <v>UNITE</v>
          </cell>
          <cell r="O929">
            <v>2484</v>
          </cell>
          <cell r="P929" t="str">
            <v>3447640024848</v>
          </cell>
        </row>
        <row r="930">
          <cell r="C930">
            <v>7908</v>
          </cell>
          <cell r="D930" t="str">
            <v>PE80 GAZ 4  90 X 8,2       6M</v>
          </cell>
          <cell r="E930">
            <v>2887.5</v>
          </cell>
          <cell r="F930" t="str">
            <v>B</v>
          </cell>
          <cell r="G930" t="str">
            <v>1</v>
          </cell>
          <cell r="H930" t="str">
            <v>piece</v>
          </cell>
          <cell r="I930" t="str">
            <v>PEHD</v>
          </cell>
          <cell r="J930">
            <v>6</v>
          </cell>
          <cell r="K930">
            <v>23</v>
          </cell>
          <cell r="L930">
            <v>138</v>
          </cell>
          <cell r="O930">
            <v>7908</v>
          </cell>
          <cell r="P930" t="str">
            <v>3447640078087</v>
          </cell>
        </row>
        <row r="931">
          <cell r="C931">
            <v>7909</v>
          </cell>
          <cell r="D931" t="str">
            <v>PE80 GAZ 4  110 X 10       6M</v>
          </cell>
          <cell r="E931">
            <v>4270.1666666666661</v>
          </cell>
          <cell r="F931" t="str">
            <v>B</v>
          </cell>
          <cell r="G931" t="str">
            <v>1</v>
          </cell>
          <cell r="H931" t="str">
            <v>piece</v>
          </cell>
          <cell r="I931" t="str">
            <v>PEHD</v>
          </cell>
          <cell r="J931">
            <v>6</v>
          </cell>
          <cell r="K931">
            <v>19</v>
          </cell>
          <cell r="L931">
            <v>114</v>
          </cell>
          <cell r="O931">
            <v>7909</v>
          </cell>
          <cell r="P931" t="str">
            <v>3447640078094</v>
          </cell>
        </row>
        <row r="932">
          <cell r="C932">
            <v>7912</v>
          </cell>
          <cell r="D932" t="str">
            <v>PE80 GAZ 4  125 X 11.4     6M</v>
          </cell>
          <cell r="E932">
            <v>5544.1666666666661</v>
          </cell>
          <cell r="F932" t="str">
            <v>B</v>
          </cell>
          <cell r="G932" t="str">
            <v>1</v>
          </cell>
          <cell r="H932" t="str">
            <v>piece</v>
          </cell>
          <cell r="I932" t="str">
            <v>PEHD</v>
          </cell>
          <cell r="J932">
            <v>6</v>
          </cell>
          <cell r="K932">
            <v>9</v>
          </cell>
          <cell r="L932">
            <v>54</v>
          </cell>
          <cell r="O932">
            <v>7912</v>
          </cell>
          <cell r="P932" t="str">
            <v>3447640079121</v>
          </cell>
        </row>
        <row r="933">
          <cell r="C933">
            <v>7913</v>
          </cell>
          <cell r="D933" t="str">
            <v>PE80 GAZ 4  160 X 14.6     6M</v>
          </cell>
          <cell r="E933">
            <v>9083</v>
          </cell>
          <cell r="F933" t="str">
            <v>B</v>
          </cell>
          <cell r="G933" t="str">
            <v>1</v>
          </cell>
          <cell r="H933" t="str">
            <v>piece</v>
          </cell>
          <cell r="I933" t="str">
            <v>PEHD</v>
          </cell>
          <cell r="J933">
            <v>6</v>
          </cell>
          <cell r="K933">
            <v>7</v>
          </cell>
          <cell r="L933">
            <v>42</v>
          </cell>
          <cell r="O933">
            <v>7913</v>
          </cell>
          <cell r="P933" t="str">
            <v>3447640079138</v>
          </cell>
        </row>
        <row r="934">
          <cell r="O934">
            <v>0</v>
          </cell>
          <cell r="P934">
            <v>0</v>
          </cell>
        </row>
        <row r="935">
          <cell r="C935">
            <v>7936</v>
          </cell>
          <cell r="D935" t="str">
            <v>POLYBLEU PE100 10B 90X5.4 6M</v>
          </cell>
          <cell r="E935">
            <v>1852.1666666666665</v>
          </cell>
          <cell r="F935" t="str">
            <v>B</v>
          </cell>
          <cell r="G935" t="str">
            <v>1</v>
          </cell>
          <cell r="H935" t="str">
            <v>piece</v>
          </cell>
          <cell r="I935" t="str">
            <v>PEHD</v>
          </cell>
          <cell r="J935">
            <v>6</v>
          </cell>
          <cell r="K935">
            <v>23</v>
          </cell>
          <cell r="L935">
            <v>138</v>
          </cell>
          <cell r="O935">
            <v>7936</v>
          </cell>
          <cell r="P935" t="str">
            <v>3447640079367</v>
          </cell>
        </row>
        <row r="936">
          <cell r="C936">
            <v>7937</v>
          </cell>
          <cell r="D936" t="str">
            <v>POLYBLEU PE100 10B 110X6.6 6M</v>
          </cell>
          <cell r="E936">
            <v>2760</v>
          </cell>
          <cell r="F936" t="str">
            <v>B</v>
          </cell>
          <cell r="G936" t="str">
            <v>1</v>
          </cell>
          <cell r="H936" t="str">
            <v>piece</v>
          </cell>
          <cell r="I936" t="str">
            <v>PEHD</v>
          </cell>
          <cell r="J936">
            <v>6</v>
          </cell>
          <cell r="K936">
            <v>19</v>
          </cell>
          <cell r="L936">
            <v>114</v>
          </cell>
          <cell r="O936">
            <v>7937</v>
          </cell>
          <cell r="P936" t="str">
            <v>3447640079374</v>
          </cell>
        </row>
        <row r="937">
          <cell r="C937">
            <v>7938</v>
          </cell>
          <cell r="D937" t="str">
            <v>POLYBLEU PE100 10BAR 125X7.4</v>
          </cell>
          <cell r="E937">
            <v>3515.833333333333</v>
          </cell>
          <cell r="F937" t="str">
            <v>MTO</v>
          </cell>
          <cell r="G937" t="str">
            <v>1</v>
          </cell>
          <cell r="H937" t="str">
            <v>piece</v>
          </cell>
          <cell r="I937" t="str">
            <v>PEHD</v>
          </cell>
          <cell r="J937">
            <v>6</v>
          </cell>
          <cell r="K937">
            <v>9</v>
          </cell>
          <cell r="L937">
            <v>54</v>
          </cell>
          <cell r="O937">
            <v>7938</v>
          </cell>
          <cell r="P937" t="str">
            <v>3447640079381</v>
          </cell>
        </row>
        <row r="938">
          <cell r="C938">
            <v>7939</v>
          </cell>
          <cell r="D938" t="str">
            <v>POLYBLEU PE100 10BAR 140X8.3</v>
          </cell>
          <cell r="E938">
            <v>4410.6666666666661</v>
          </cell>
          <cell r="F938" t="str">
            <v>MTO</v>
          </cell>
          <cell r="G938" t="str">
            <v>1</v>
          </cell>
          <cell r="H938" t="str">
            <v>piece</v>
          </cell>
          <cell r="I938" t="str">
            <v>PEHD</v>
          </cell>
          <cell r="J938">
            <v>6</v>
          </cell>
          <cell r="K938">
            <v>8</v>
          </cell>
          <cell r="L938">
            <v>48</v>
          </cell>
          <cell r="O938">
            <v>7939</v>
          </cell>
          <cell r="P938" t="str">
            <v>3447640079398</v>
          </cell>
        </row>
        <row r="939">
          <cell r="C939">
            <v>7940</v>
          </cell>
          <cell r="D939" t="str">
            <v>POLYBLEU PE100 10B 160X9.5  6M</v>
          </cell>
          <cell r="E939">
            <v>5761.833333333333</v>
          </cell>
          <cell r="F939" t="str">
            <v>MTO</v>
          </cell>
          <cell r="G939" t="str">
            <v>1</v>
          </cell>
          <cell r="H939" t="str">
            <v>piece</v>
          </cell>
          <cell r="I939" t="str">
            <v>PEHD</v>
          </cell>
          <cell r="J939">
            <v>6</v>
          </cell>
          <cell r="K939">
            <v>7</v>
          </cell>
          <cell r="L939">
            <v>42</v>
          </cell>
          <cell r="O939">
            <v>7940</v>
          </cell>
          <cell r="P939" t="str">
            <v>3447640079404</v>
          </cell>
        </row>
        <row r="940">
          <cell r="C940">
            <v>7942</v>
          </cell>
          <cell r="D940" t="str">
            <v>POLYBLEU PE100 10B 200X11,9 6M</v>
          </cell>
          <cell r="E940">
            <v>9015.1666666666661</v>
          </cell>
          <cell r="F940" t="str">
            <v>MTO</v>
          </cell>
          <cell r="G940" t="str">
            <v>1</v>
          </cell>
          <cell r="H940" t="str">
            <v>piece</v>
          </cell>
          <cell r="I940" t="str">
            <v>PEHD</v>
          </cell>
          <cell r="J940">
            <v>6</v>
          </cell>
          <cell r="K940">
            <v>6</v>
          </cell>
          <cell r="L940">
            <v>36</v>
          </cell>
          <cell r="O940">
            <v>7942</v>
          </cell>
          <cell r="P940" t="str">
            <v>3447640079428</v>
          </cell>
        </row>
        <row r="941">
          <cell r="C941">
            <v>7943</v>
          </cell>
          <cell r="D941" t="str">
            <v>POLYBLEU PE100 10B 225X13,4 6M</v>
          </cell>
          <cell r="E941">
            <v>11410.5</v>
          </cell>
          <cell r="F941" t="str">
            <v>MTO</v>
          </cell>
          <cell r="G941" t="str">
            <v>1</v>
          </cell>
          <cell r="H941" t="str">
            <v>piece</v>
          </cell>
          <cell r="I941" t="str">
            <v>PEHD</v>
          </cell>
          <cell r="J941">
            <v>6</v>
          </cell>
          <cell r="K941">
            <v>5</v>
          </cell>
          <cell r="L941">
            <v>30</v>
          </cell>
          <cell r="O941">
            <v>7943</v>
          </cell>
          <cell r="P941" t="str">
            <v>3447640079435</v>
          </cell>
        </row>
        <row r="942">
          <cell r="C942">
            <v>7944</v>
          </cell>
          <cell r="D942" t="str">
            <v>POLYBLEU PE100 10B 250X14,8 6M</v>
          </cell>
          <cell r="E942">
            <v>13982.666666666668</v>
          </cell>
          <cell r="F942" t="str">
            <v>MTO</v>
          </cell>
          <cell r="G942" t="str">
            <v>1</v>
          </cell>
          <cell r="H942" t="str">
            <v>piece</v>
          </cell>
          <cell r="I942" t="str">
            <v>PEHD</v>
          </cell>
          <cell r="J942">
            <v>6</v>
          </cell>
          <cell r="K942">
            <v>4</v>
          </cell>
          <cell r="L942">
            <v>24</v>
          </cell>
          <cell r="O942">
            <v>7944</v>
          </cell>
          <cell r="P942" t="str">
            <v>3447640079442</v>
          </cell>
        </row>
        <row r="943">
          <cell r="C943">
            <v>7945</v>
          </cell>
          <cell r="D943" t="str">
            <v>POLYBLEU PE100 10B 280X16.6 6M</v>
          </cell>
          <cell r="E943">
            <v>17651.833333333332</v>
          </cell>
          <cell r="F943" t="str">
            <v>MTO</v>
          </cell>
          <cell r="G943" t="str">
            <v>1</v>
          </cell>
          <cell r="H943" t="str">
            <v>piece</v>
          </cell>
          <cell r="I943" t="str">
            <v>PEHD</v>
          </cell>
          <cell r="J943">
            <v>6</v>
          </cell>
          <cell r="K943">
            <v>4</v>
          </cell>
          <cell r="L943">
            <v>24</v>
          </cell>
          <cell r="O943">
            <v>7945</v>
          </cell>
          <cell r="P943" t="str">
            <v>3447640079459</v>
          </cell>
        </row>
        <row r="944">
          <cell r="C944">
            <v>7946</v>
          </cell>
          <cell r="D944" t="str">
            <v>POLYBLEU PE100 10B 315X18,7 6M</v>
          </cell>
          <cell r="E944">
            <v>22316.5</v>
          </cell>
          <cell r="F944" t="str">
            <v>MTO</v>
          </cell>
          <cell r="G944" t="str">
            <v>1</v>
          </cell>
          <cell r="H944" t="str">
            <v>piece</v>
          </cell>
          <cell r="I944" t="str">
            <v>PEHD</v>
          </cell>
          <cell r="J944">
            <v>6</v>
          </cell>
          <cell r="K944">
            <v>3</v>
          </cell>
          <cell r="L944">
            <v>18</v>
          </cell>
          <cell r="O944">
            <v>7946</v>
          </cell>
          <cell r="P944" t="str">
            <v>3447640079466</v>
          </cell>
        </row>
        <row r="945">
          <cell r="C945">
            <v>7947</v>
          </cell>
          <cell r="D945" t="str">
            <v>POLYBLEU PE100 10B 355X21.1  6M</v>
          </cell>
          <cell r="E945">
            <v>28356</v>
          </cell>
          <cell r="F945" t="str">
            <v>MTO</v>
          </cell>
          <cell r="G945" t="str">
            <v>1</v>
          </cell>
          <cell r="H945" t="str">
            <v>piece</v>
          </cell>
          <cell r="I945" t="str">
            <v>PEHD</v>
          </cell>
          <cell r="J945">
            <v>6</v>
          </cell>
          <cell r="K945">
            <v>3</v>
          </cell>
          <cell r="L945">
            <v>18</v>
          </cell>
          <cell r="O945">
            <v>7947</v>
          </cell>
          <cell r="P945" t="str">
            <v>3447640079473</v>
          </cell>
        </row>
        <row r="946">
          <cell r="C946">
            <v>12996</v>
          </cell>
          <cell r="D946" t="str">
            <v>POLYBLEU PE100 10BAR 400X23.7</v>
          </cell>
          <cell r="E946">
            <v>35791.166666666664</v>
          </cell>
          <cell r="F946" t="str">
            <v>MTO</v>
          </cell>
          <cell r="G946" t="str">
            <v>1</v>
          </cell>
          <cell r="H946" t="str">
            <v>piece</v>
          </cell>
          <cell r="I946" t="str">
            <v>PEHD</v>
          </cell>
          <cell r="J946">
            <v>6</v>
          </cell>
          <cell r="K946">
            <v>3</v>
          </cell>
          <cell r="L946">
            <v>18</v>
          </cell>
          <cell r="O946">
            <v>12996</v>
          </cell>
          <cell r="P946" t="str">
            <v>3447640129963</v>
          </cell>
        </row>
        <row r="947">
          <cell r="C947">
            <v>12995</v>
          </cell>
          <cell r="D947" t="str">
            <v>POLYBLEU PE100 10BAR 450X26,7</v>
          </cell>
          <cell r="E947">
            <v>45243.333333333336</v>
          </cell>
          <cell r="F947" t="str">
            <v>MTO</v>
          </cell>
          <cell r="G947" t="str">
            <v>1</v>
          </cell>
          <cell r="H947" t="str">
            <v>piece</v>
          </cell>
          <cell r="I947" t="str">
            <v>PEHD</v>
          </cell>
          <cell r="J947">
            <v>6</v>
          </cell>
          <cell r="K947">
            <v>2</v>
          </cell>
          <cell r="L947">
            <v>12</v>
          </cell>
          <cell r="O947">
            <v>12995</v>
          </cell>
          <cell r="P947" t="str">
            <v>3447640129956</v>
          </cell>
        </row>
        <row r="948">
          <cell r="O948">
            <v>0</v>
          </cell>
          <cell r="P948">
            <v>0</v>
          </cell>
        </row>
        <row r="949">
          <cell r="C949">
            <v>7948</v>
          </cell>
          <cell r="D949" t="str">
            <v>POLYBLEU PE100 12.5B 90X6.7 6M</v>
          </cell>
          <cell r="E949">
            <v>2230.666666666667</v>
          </cell>
          <cell r="F949" t="str">
            <v>C</v>
          </cell>
          <cell r="G949" t="str">
            <v>1</v>
          </cell>
          <cell r="H949" t="str">
            <v>piece</v>
          </cell>
          <cell r="I949" t="str">
            <v>PEHD</v>
          </cell>
          <cell r="J949">
            <v>6</v>
          </cell>
          <cell r="K949">
            <v>23</v>
          </cell>
          <cell r="L949">
            <v>138</v>
          </cell>
          <cell r="O949">
            <v>7948</v>
          </cell>
          <cell r="P949" t="str">
            <v>3447640079480</v>
          </cell>
        </row>
        <row r="950">
          <cell r="C950">
            <v>7949</v>
          </cell>
          <cell r="D950" t="str">
            <v>POLYBLEU PE100 12.5B 110X8.1</v>
          </cell>
          <cell r="E950">
            <v>3339.3333333333339</v>
          </cell>
          <cell r="F950" t="str">
            <v>C</v>
          </cell>
          <cell r="G950" t="str">
            <v>1</v>
          </cell>
          <cell r="H950" t="str">
            <v>piece</v>
          </cell>
          <cell r="I950" t="str">
            <v>PEHD</v>
          </cell>
          <cell r="J950">
            <v>6</v>
          </cell>
          <cell r="K950">
            <v>19</v>
          </cell>
          <cell r="L950">
            <v>114</v>
          </cell>
          <cell r="O950">
            <v>7949</v>
          </cell>
          <cell r="P950" t="str">
            <v>3447640079497</v>
          </cell>
        </row>
        <row r="951">
          <cell r="C951">
            <v>7950</v>
          </cell>
          <cell r="D951" t="str">
            <v>POLYBLEU PE100 12.5B 125X9.2</v>
          </cell>
          <cell r="E951">
            <v>4297</v>
          </cell>
          <cell r="F951" t="str">
            <v>C</v>
          </cell>
          <cell r="G951" t="str">
            <v>1</v>
          </cell>
          <cell r="H951" t="str">
            <v>piece</v>
          </cell>
          <cell r="I951" t="str">
            <v>PEHD</v>
          </cell>
          <cell r="J951">
            <v>6</v>
          </cell>
          <cell r="K951">
            <v>9</v>
          </cell>
          <cell r="L951">
            <v>54</v>
          </cell>
          <cell r="O951">
            <v>7950</v>
          </cell>
          <cell r="P951" t="str">
            <v>3447640079503</v>
          </cell>
        </row>
        <row r="952">
          <cell r="C952">
            <v>7951</v>
          </cell>
          <cell r="D952" t="str">
            <v>POLYBLEU PE100 12.5B 160X11.8</v>
          </cell>
          <cell r="E952">
            <v>7058.333333333333</v>
          </cell>
          <cell r="F952" t="str">
            <v>C</v>
          </cell>
          <cell r="G952" t="str">
            <v>1</v>
          </cell>
          <cell r="H952" t="str">
            <v>piece</v>
          </cell>
          <cell r="I952" t="str">
            <v>PEHD</v>
          </cell>
          <cell r="J952">
            <v>6</v>
          </cell>
          <cell r="K952">
            <v>7</v>
          </cell>
          <cell r="L952">
            <v>42</v>
          </cell>
          <cell r="O952">
            <v>7951</v>
          </cell>
          <cell r="P952" t="str">
            <v>3447640079510</v>
          </cell>
        </row>
        <row r="953">
          <cell r="O953">
            <v>0</v>
          </cell>
          <cell r="P953">
            <v>0</v>
          </cell>
        </row>
        <row r="954">
          <cell r="C954">
            <v>7952</v>
          </cell>
          <cell r="D954" t="str">
            <v>POLYBLEU PE100 16B 90X8.2 6M</v>
          </cell>
          <cell r="E954">
            <v>2709.8333333333335</v>
          </cell>
          <cell r="F954" t="str">
            <v>C</v>
          </cell>
          <cell r="G954" t="str">
            <v>1</v>
          </cell>
          <cell r="H954" t="str">
            <v>piece</v>
          </cell>
          <cell r="I954" t="str">
            <v>PEHD</v>
          </cell>
          <cell r="J954">
            <v>6</v>
          </cell>
          <cell r="K954">
            <v>23</v>
          </cell>
          <cell r="L954">
            <v>138</v>
          </cell>
          <cell r="O954">
            <v>7952</v>
          </cell>
          <cell r="P954" t="str">
            <v>3447640079527</v>
          </cell>
        </row>
        <row r="955">
          <cell r="C955">
            <v>7953</v>
          </cell>
          <cell r="D955" t="str">
            <v>POLYBLEU PE100 16B 110X10 6M</v>
          </cell>
          <cell r="E955">
            <v>4020.5</v>
          </cell>
          <cell r="F955" t="str">
            <v>C</v>
          </cell>
          <cell r="G955" t="str">
            <v>1</v>
          </cell>
          <cell r="H955" t="str">
            <v>piece</v>
          </cell>
          <cell r="I955" t="str">
            <v>PEHD</v>
          </cell>
          <cell r="J955">
            <v>6</v>
          </cell>
          <cell r="K955">
            <v>19</v>
          </cell>
          <cell r="L955">
            <v>114</v>
          </cell>
          <cell r="O955">
            <v>7953</v>
          </cell>
          <cell r="P955" t="str">
            <v>3447640079534</v>
          </cell>
        </row>
        <row r="956">
          <cell r="C956">
            <v>7954</v>
          </cell>
          <cell r="D956" t="str">
            <v>POLYBLEU PE100 16B 125X11.4 6M</v>
          </cell>
          <cell r="E956">
            <v>5205</v>
          </cell>
          <cell r="F956" t="str">
            <v>C</v>
          </cell>
          <cell r="G956" t="str">
            <v>1</v>
          </cell>
          <cell r="H956" t="str">
            <v>piece</v>
          </cell>
          <cell r="I956" t="str">
            <v>PEHD</v>
          </cell>
          <cell r="J956">
            <v>6</v>
          </cell>
          <cell r="K956">
            <v>9</v>
          </cell>
          <cell r="L956">
            <v>54</v>
          </cell>
          <cell r="O956">
            <v>7954</v>
          </cell>
          <cell r="P956" t="str">
            <v>3447640079541</v>
          </cell>
        </row>
        <row r="957">
          <cell r="C957">
            <v>7955</v>
          </cell>
          <cell r="D957" t="str">
            <v>POLYBLEU PE100 16B 140X12,7 6M</v>
          </cell>
          <cell r="E957">
            <v>6492.833333333333</v>
          </cell>
          <cell r="F957" t="str">
            <v>C</v>
          </cell>
          <cell r="G957" t="str">
            <v>1</v>
          </cell>
          <cell r="H957" t="str">
            <v>piece</v>
          </cell>
          <cell r="I957" t="str">
            <v>PEHD</v>
          </cell>
          <cell r="J957">
            <v>6</v>
          </cell>
          <cell r="K957">
            <v>8</v>
          </cell>
          <cell r="L957">
            <v>48</v>
          </cell>
          <cell r="O957">
            <v>7955</v>
          </cell>
          <cell r="P957" t="str">
            <v>3447640079558</v>
          </cell>
        </row>
        <row r="958">
          <cell r="C958">
            <v>7956</v>
          </cell>
          <cell r="D958" t="str">
            <v>POLYBLEU PE100 16B 160X14,6 6M</v>
          </cell>
          <cell r="E958">
            <v>8510.6666666666661</v>
          </cell>
          <cell r="F958" t="str">
            <v>C</v>
          </cell>
          <cell r="G958" t="str">
            <v>1</v>
          </cell>
          <cell r="H958" t="str">
            <v>piece</v>
          </cell>
          <cell r="I958" t="str">
            <v>PEHD</v>
          </cell>
          <cell r="J958">
            <v>6</v>
          </cell>
          <cell r="K958">
            <v>7</v>
          </cell>
          <cell r="L958">
            <v>42</v>
          </cell>
          <cell r="O958">
            <v>7956</v>
          </cell>
          <cell r="P958" t="str">
            <v>3447640079565</v>
          </cell>
        </row>
        <row r="959">
          <cell r="C959">
            <v>7957</v>
          </cell>
          <cell r="D959" t="str">
            <v>POLYBLEU PE100 16B 180X16,4 6M</v>
          </cell>
          <cell r="E959">
            <v>10780.166666666666</v>
          </cell>
          <cell r="F959" t="str">
            <v>C</v>
          </cell>
          <cell r="G959" t="str">
            <v>1</v>
          </cell>
          <cell r="H959" t="str">
            <v>piece</v>
          </cell>
          <cell r="I959" t="str">
            <v>PEHD</v>
          </cell>
          <cell r="J959">
            <v>6</v>
          </cell>
          <cell r="K959">
            <v>6</v>
          </cell>
          <cell r="L959">
            <v>36</v>
          </cell>
          <cell r="O959">
            <v>7957</v>
          </cell>
          <cell r="P959" t="str">
            <v>3447640079572</v>
          </cell>
        </row>
        <row r="960">
          <cell r="C960">
            <v>7958</v>
          </cell>
          <cell r="D960" t="str">
            <v>POLYBLEU PE100 16B 200X18,2 6M</v>
          </cell>
          <cell r="E960">
            <v>13364.833333333334</v>
          </cell>
          <cell r="F960" t="str">
            <v>C</v>
          </cell>
          <cell r="G960" t="str">
            <v>1</v>
          </cell>
          <cell r="H960" t="str">
            <v>piece</v>
          </cell>
          <cell r="I960" t="str">
            <v>PEHD</v>
          </cell>
          <cell r="J960">
            <v>6</v>
          </cell>
          <cell r="K960">
            <v>6</v>
          </cell>
          <cell r="L960">
            <v>36</v>
          </cell>
          <cell r="O960">
            <v>7958</v>
          </cell>
          <cell r="P960" t="str">
            <v>3447640079589</v>
          </cell>
        </row>
        <row r="961">
          <cell r="C961">
            <v>7959</v>
          </cell>
          <cell r="D961" t="str">
            <v>POLYBLEU PE100 16B 225X20,5 6M</v>
          </cell>
          <cell r="E961">
            <v>16769</v>
          </cell>
          <cell r="F961" t="str">
            <v>C</v>
          </cell>
          <cell r="G961" t="str">
            <v>1</v>
          </cell>
          <cell r="H961" t="str">
            <v>piece</v>
          </cell>
          <cell r="I961" t="str">
            <v>PEHD</v>
          </cell>
          <cell r="J961">
            <v>6</v>
          </cell>
          <cell r="K961">
            <v>5</v>
          </cell>
          <cell r="L961">
            <v>30</v>
          </cell>
          <cell r="O961">
            <v>7959</v>
          </cell>
          <cell r="P961" t="str">
            <v>3447640079596</v>
          </cell>
        </row>
        <row r="962">
          <cell r="C962">
            <v>7960</v>
          </cell>
          <cell r="D962" t="str">
            <v>POLYBLEU PE100 16B 250 X 22,7 6M</v>
          </cell>
          <cell r="E962">
            <v>20677.666666666668</v>
          </cell>
          <cell r="F962" t="str">
            <v>C</v>
          </cell>
          <cell r="G962" t="str">
            <v>1</v>
          </cell>
          <cell r="H962" t="str">
            <v>piece</v>
          </cell>
          <cell r="I962" t="str">
            <v>PEHD</v>
          </cell>
          <cell r="J962">
            <v>6</v>
          </cell>
          <cell r="K962">
            <v>4</v>
          </cell>
          <cell r="L962">
            <v>24</v>
          </cell>
          <cell r="O962">
            <v>7960</v>
          </cell>
          <cell r="P962" t="str">
            <v>3447640079602</v>
          </cell>
        </row>
        <row r="963">
          <cell r="C963">
            <v>7961</v>
          </cell>
          <cell r="D963" t="str">
            <v>POLYBLEU PE100 16B 280X25.4  6M</v>
          </cell>
          <cell r="E963">
            <v>25972.833333333328</v>
          </cell>
          <cell r="F963" t="str">
            <v>C</v>
          </cell>
          <cell r="G963" t="str">
            <v>1</v>
          </cell>
          <cell r="H963" t="str">
            <v>piece</v>
          </cell>
          <cell r="I963" t="str">
            <v>PEHD</v>
          </cell>
          <cell r="J963">
            <v>6</v>
          </cell>
          <cell r="K963">
            <v>4</v>
          </cell>
          <cell r="L963">
            <v>24</v>
          </cell>
          <cell r="O963">
            <v>7961</v>
          </cell>
          <cell r="P963" t="str">
            <v>3447640079619</v>
          </cell>
        </row>
        <row r="964">
          <cell r="C964">
            <v>7962</v>
          </cell>
          <cell r="D964" t="str">
            <v>POLYBLEU PE100 16B 315X28.6   6M</v>
          </cell>
          <cell r="E964">
            <v>32781.666666666664</v>
          </cell>
          <cell r="F964" t="str">
            <v>C</v>
          </cell>
          <cell r="G964" t="str">
            <v>1</v>
          </cell>
          <cell r="H964" t="str">
            <v>piece</v>
          </cell>
          <cell r="I964" t="str">
            <v>PEHD</v>
          </cell>
          <cell r="J964">
            <v>6</v>
          </cell>
          <cell r="K964">
            <v>3</v>
          </cell>
          <cell r="L964">
            <v>18</v>
          </cell>
          <cell r="O964">
            <v>7962</v>
          </cell>
          <cell r="P964" t="str">
            <v>3447640079626</v>
          </cell>
        </row>
        <row r="965">
          <cell r="C965">
            <v>7963</v>
          </cell>
          <cell r="D965" t="str">
            <v>POLYBLEU PE100 16B 355X32.2   6M</v>
          </cell>
          <cell r="E965">
            <v>41588.5</v>
          </cell>
          <cell r="F965" t="str">
            <v>C</v>
          </cell>
          <cell r="G965" t="str">
            <v>1</v>
          </cell>
          <cell r="H965" t="str">
            <v>piece</v>
          </cell>
          <cell r="I965" t="str">
            <v>PEHD</v>
          </cell>
          <cell r="J965">
            <v>6</v>
          </cell>
          <cell r="K965">
            <v>3</v>
          </cell>
          <cell r="L965">
            <v>18</v>
          </cell>
          <cell r="O965">
            <v>7963</v>
          </cell>
          <cell r="P965" t="str">
            <v>3447640079633</v>
          </cell>
        </row>
        <row r="966">
          <cell r="C966">
            <v>7964</v>
          </cell>
          <cell r="D966" t="str">
            <v>POLYBLEU PE100 16B 400X36.3  6M</v>
          </cell>
          <cell r="E966">
            <v>52930.666666666672</v>
          </cell>
          <cell r="F966" t="str">
            <v>C</v>
          </cell>
          <cell r="G966" t="str">
            <v>1</v>
          </cell>
          <cell r="H966" t="str">
            <v>piece</v>
          </cell>
          <cell r="I966" t="str">
            <v>PEHD</v>
          </cell>
          <cell r="J966">
            <v>6</v>
          </cell>
          <cell r="K966">
            <v>3</v>
          </cell>
          <cell r="L966">
            <v>18</v>
          </cell>
          <cell r="O966">
            <v>7964</v>
          </cell>
          <cell r="P966" t="str">
            <v>3447640079640</v>
          </cell>
        </row>
        <row r="967">
          <cell r="C967">
            <v>7965</v>
          </cell>
          <cell r="D967" t="str">
            <v>POLYBLEU PE100 16B 450X40.9  6M</v>
          </cell>
          <cell r="F967" t="str">
            <v>MTO</v>
          </cell>
          <cell r="G967" t="str">
            <v>1</v>
          </cell>
          <cell r="H967" t="str">
            <v>piece</v>
          </cell>
          <cell r="I967" t="str">
            <v>PEHD</v>
          </cell>
          <cell r="J967">
            <v>6</v>
          </cell>
          <cell r="K967">
            <v>2</v>
          </cell>
          <cell r="L967">
            <v>12</v>
          </cell>
          <cell r="O967">
            <v>7965</v>
          </cell>
          <cell r="P967" t="str">
            <v>3447640079657</v>
          </cell>
        </row>
        <row r="968">
          <cell r="O968">
            <v>0</v>
          </cell>
          <cell r="P968">
            <v>0</v>
          </cell>
        </row>
        <row r="969">
          <cell r="C969">
            <v>2486</v>
          </cell>
          <cell r="D969" t="str">
            <v>POLYBLEU 12BAR 32 X 3,0   25M</v>
          </cell>
          <cell r="E969">
            <v>357.52</v>
          </cell>
          <cell r="F969" t="str">
            <v>B</v>
          </cell>
          <cell r="G969" t="str">
            <v>1</v>
          </cell>
          <cell r="H969" t="str">
            <v>piece</v>
          </cell>
          <cell r="I969" t="str">
            <v>PEHD</v>
          </cell>
          <cell r="J969">
            <v>25</v>
          </cell>
          <cell r="L969" t="str">
            <v>UNITE</v>
          </cell>
          <cell r="O969">
            <v>2486</v>
          </cell>
          <cell r="P969" t="str">
            <v>3447640024862</v>
          </cell>
        </row>
        <row r="970">
          <cell r="C970">
            <v>2487</v>
          </cell>
          <cell r="D970" t="str">
            <v>POLYBLEU 12BAR 32 X3,0  50M   /5</v>
          </cell>
          <cell r="E970">
            <v>313.86</v>
          </cell>
          <cell r="F970" t="str">
            <v>A</v>
          </cell>
          <cell r="G970" t="str">
            <v>1</v>
          </cell>
          <cell r="H970" t="str">
            <v>piece</v>
          </cell>
          <cell r="I970" t="str">
            <v>PEHD</v>
          </cell>
          <cell r="J970">
            <v>50</v>
          </cell>
          <cell r="K970">
            <v>5</v>
          </cell>
          <cell r="L970">
            <v>250</v>
          </cell>
          <cell r="O970">
            <v>2487</v>
          </cell>
          <cell r="P970" t="str">
            <v>3447640024879</v>
          </cell>
        </row>
        <row r="971">
          <cell r="C971">
            <v>3446</v>
          </cell>
          <cell r="D971" t="str">
            <v>POLYBLEU 12BAR  32 X 3,0 100M  /4</v>
          </cell>
          <cell r="E971">
            <v>313.86</v>
          </cell>
          <cell r="F971" t="str">
            <v>A</v>
          </cell>
          <cell r="G971" t="str">
            <v>1</v>
          </cell>
          <cell r="H971" t="str">
            <v>piece</v>
          </cell>
          <cell r="I971" t="str">
            <v>PEHD</v>
          </cell>
          <cell r="J971">
            <v>100</v>
          </cell>
          <cell r="K971">
            <v>4</v>
          </cell>
          <cell r="L971">
            <v>400</v>
          </cell>
          <cell r="O971">
            <v>3446</v>
          </cell>
          <cell r="P971" t="str">
            <v>3447640034465</v>
          </cell>
        </row>
        <row r="972">
          <cell r="C972">
            <v>3607</v>
          </cell>
          <cell r="D972" t="str">
            <v>POLYBLEU  12BAR 40 X 3,7  25M</v>
          </cell>
          <cell r="E972">
            <v>559.79999999999995</v>
          </cell>
          <cell r="F972" t="str">
            <v>B</v>
          </cell>
          <cell r="G972" t="str">
            <v>1</v>
          </cell>
          <cell r="H972" t="str">
            <v>piece</v>
          </cell>
          <cell r="I972" t="str">
            <v>PEHD</v>
          </cell>
          <cell r="J972">
            <v>25</v>
          </cell>
          <cell r="L972" t="str">
            <v>UNITE</v>
          </cell>
          <cell r="O972">
            <v>3607</v>
          </cell>
          <cell r="P972" t="str">
            <v>3447640036070</v>
          </cell>
        </row>
        <row r="973">
          <cell r="C973">
            <v>2489</v>
          </cell>
          <cell r="D973" t="str">
            <v>POLYBLEU  12BAR 40X3,7 50M  /5</v>
          </cell>
          <cell r="E973">
            <v>509.91999999999996</v>
          </cell>
          <cell r="F973" t="str">
            <v>A</v>
          </cell>
          <cell r="G973" t="str">
            <v>1</v>
          </cell>
          <cell r="H973" t="str">
            <v>piece</v>
          </cell>
          <cell r="I973" t="str">
            <v>PEHD</v>
          </cell>
          <cell r="J973">
            <v>50</v>
          </cell>
          <cell r="K973">
            <v>5</v>
          </cell>
          <cell r="L973">
            <v>250</v>
          </cell>
          <cell r="O973">
            <v>2489</v>
          </cell>
          <cell r="P973" t="str">
            <v>3447640024893</v>
          </cell>
        </row>
        <row r="974">
          <cell r="C974">
            <v>2488</v>
          </cell>
          <cell r="D974" t="str">
            <v>POLYBLEU  12BAR 40X3,7 100M /4</v>
          </cell>
          <cell r="E974">
            <v>509.90999999999997</v>
          </cell>
          <cell r="F974" t="str">
            <v>A</v>
          </cell>
          <cell r="G974" t="str">
            <v>1</v>
          </cell>
          <cell r="H974" t="str">
            <v>piece</v>
          </cell>
          <cell r="I974" t="str">
            <v>PEHD</v>
          </cell>
          <cell r="J974">
            <v>100</v>
          </cell>
          <cell r="K974">
            <v>4</v>
          </cell>
          <cell r="L974">
            <v>400</v>
          </cell>
          <cell r="O974">
            <v>2488</v>
          </cell>
          <cell r="P974" t="str">
            <v>3447640024886</v>
          </cell>
        </row>
        <row r="975">
          <cell r="C975">
            <v>2491</v>
          </cell>
          <cell r="D975" t="str">
            <v>POLYBLEU  12BAR 50 X 4,6  50M</v>
          </cell>
          <cell r="E975">
            <v>792.22</v>
          </cell>
          <cell r="F975" t="str">
            <v>B</v>
          </cell>
          <cell r="G975" t="str">
            <v>1</v>
          </cell>
          <cell r="H975" t="str">
            <v>piece</v>
          </cell>
          <cell r="I975" t="str">
            <v>PEHD</v>
          </cell>
          <cell r="J975">
            <v>50</v>
          </cell>
          <cell r="L975" t="str">
            <v>UNITE</v>
          </cell>
          <cell r="O975">
            <v>2491</v>
          </cell>
          <cell r="P975" t="str">
            <v>3447640024916</v>
          </cell>
        </row>
        <row r="976">
          <cell r="C976">
            <v>2490</v>
          </cell>
          <cell r="D976" t="str">
            <v>POLYBLEU  12BAR 50 X 4,6  100M</v>
          </cell>
          <cell r="E976">
            <v>792.28</v>
          </cell>
          <cell r="F976" t="str">
            <v>B</v>
          </cell>
          <cell r="G976" t="str">
            <v>1</v>
          </cell>
          <cell r="H976" t="str">
            <v>piece</v>
          </cell>
          <cell r="I976" t="str">
            <v>PEHD</v>
          </cell>
          <cell r="J976">
            <v>100</v>
          </cell>
          <cell r="L976" t="str">
            <v>UNITE</v>
          </cell>
          <cell r="O976">
            <v>2490</v>
          </cell>
          <cell r="P976" t="str">
            <v>3447640024909</v>
          </cell>
        </row>
        <row r="977">
          <cell r="C977">
            <v>2493</v>
          </cell>
          <cell r="D977" t="str">
            <v>POLYBLEU  12BAR 63 X 5,8  50M</v>
          </cell>
          <cell r="E977">
            <v>1250.94</v>
          </cell>
          <cell r="F977" t="str">
            <v>A</v>
          </cell>
          <cell r="G977" t="str">
            <v>1</v>
          </cell>
          <cell r="H977" t="str">
            <v>piece</v>
          </cell>
          <cell r="I977" t="str">
            <v>PEHD</v>
          </cell>
          <cell r="J977">
            <v>50</v>
          </cell>
          <cell r="L977" t="str">
            <v>UNITE</v>
          </cell>
          <cell r="O977">
            <v>2493</v>
          </cell>
          <cell r="P977" t="str">
            <v>3447640024930</v>
          </cell>
        </row>
        <row r="978">
          <cell r="C978">
            <v>2495</v>
          </cell>
          <cell r="D978" t="str">
            <v>POLYBLEU  12BAR 75 X 6,8  50M</v>
          </cell>
          <cell r="E978">
            <v>1852.1200000000001</v>
          </cell>
          <cell r="F978" t="str">
            <v>B</v>
          </cell>
          <cell r="G978" t="str">
            <v>1</v>
          </cell>
          <cell r="H978" t="str">
            <v>piece</v>
          </cell>
          <cell r="I978" t="str">
            <v>PEHD</v>
          </cell>
          <cell r="J978">
            <v>50</v>
          </cell>
          <cell r="L978" t="str">
            <v>UNITE</v>
          </cell>
          <cell r="O978">
            <v>2495</v>
          </cell>
          <cell r="P978" t="str">
            <v>3447640024954</v>
          </cell>
        </row>
        <row r="979">
          <cell r="O979">
            <v>0</v>
          </cell>
          <cell r="P979">
            <v>0</v>
          </cell>
        </row>
        <row r="980">
          <cell r="C980">
            <v>3432</v>
          </cell>
          <cell r="D980" t="str">
            <v>POLYBLEU 16BAR 20X3,0 25M  /32</v>
          </cell>
          <cell r="E980">
            <v>211.83999999999997</v>
          </cell>
          <cell r="F980" t="str">
            <v>B</v>
          </cell>
          <cell r="G980" t="str">
            <v>1</v>
          </cell>
          <cell r="H980" t="str">
            <v>piece</v>
          </cell>
          <cell r="I980" t="str">
            <v>PEHD</v>
          </cell>
          <cell r="J980">
            <v>25</v>
          </cell>
          <cell r="K980">
            <v>32</v>
          </cell>
          <cell r="L980">
            <v>800</v>
          </cell>
          <cell r="O980">
            <v>3432</v>
          </cell>
          <cell r="P980" t="str">
            <v>3447640034328</v>
          </cell>
        </row>
        <row r="981">
          <cell r="C981">
            <v>2501</v>
          </cell>
          <cell r="D981" t="str">
            <v>POLYBLEU 16BAR 20X3,0 50M  /24</v>
          </cell>
          <cell r="E981">
            <v>192.94</v>
          </cell>
          <cell r="F981" t="str">
            <v>B</v>
          </cell>
          <cell r="G981" t="str">
            <v>1</v>
          </cell>
          <cell r="H981" t="str">
            <v>piece</v>
          </cell>
          <cell r="I981" t="str">
            <v>PEHD</v>
          </cell>
          <cell r="J981">
            <v>50</v>
          </cell>
          <cell r="K981">
            <v>24</v>
          </cell>
          <cell r="L981">
            <v>1200</v>
          </cell>
          <cell r="O981">
            <v>2501</v>
          </cell>
          <cell r="P981" t="str">
            <v>3447640025012</v>
          </cell>
        </row>
        <row r="982">
          <cell r="C982">
            <v>2500</v>
          </cell>
          <cell r="D982" t="str">
            <v>POLYBLEU 16BAR 20X3,0 100M /20</v>
          </cell>
          <cell r="E982">
            <v>193.02</v>
          </cell>
          <cell r="F982" t="str">
            <v>B</v>
          </cell>
          <cell r="G982" t="str">
            <v>1</v>
          </cell>
          <cell r="H982" t="str">
            <v>piece</v>
          </cell>
          <cell r="I982" t="str">
            <v>PEHD</v>
          </cell>
          <cell r="J982">
            <v>100</v>
          </cell>
          <cell r="K982">
            <v>20</v>
          </cell>
          <cell r="L982">
            <v>2000</v>
          </cell>
          <cell r="O982">
            <v>2500</v>
          </cell>
          <cell r="P982" t="str">
            <v>3447640025005</v>
          </cell>
        </row>
        <row r="983">
          <cell r="C983">
            <v>2502</v>
          </cell>
          <cell r="D983" t="str">
            <v>POLYBLEU 16BAR 25X3,0 25M  /24</v>
          </cell>
          <cell r="E983">
            <v>274.60000000000002</v>
          </cell>
          <cell r="F983" t="str">
            <v>A</v>
          </cell>
          <cell r="G983" t="str">
            <v>1</v>
          </cell>
          <cell r="H983" t="str">
            <v>piece</v>
          </cell>
          <cell r="I983" t="str">
            <v>PEHD</v>
          </cell>
          <cell r="J983">
            <v>25</v>
          </cell>
          <cell r="K983">
            <v>24</v>
          </cell>
          <cell r="L983">
            <v>600</v>
          </cell>
          <cell r="O983">
            <v>2502</v>
          </cell>
          <cell r="P983" t="str">
            <v>3447640025029</v>
          </cell>
        </row>
        <row r="984">
          <cell r="C984">
            <v>2503</v>
          </cell>
          <cell r="D984" t="str">
            <v>POLYBLEU 16BAR 25X3,0 50M  /20</v>
          </cell>
          <cell r="E984">
            <v>237.94</v>
          </cell>
          <cell r="F984" t="str">
            <v>A</v>
          </cell>
          <cell r="G984" t="str">
            <v>1</v>
          </cell>
          <cell r="H984" t="str">
            <v>piece</v>
          </cell>
          <cell r="I984" t="str">
            <v>PEHD</v>
          </cell>
          <cell r="J984">
            <v>50</v>
          </cell>
          <cell r="K984">
            <v>20</v>
          </cell>
          <cell r="L984">
            <v>1000</v>
          </cell>
          <cell r="O984">
            <v>2503</v>
          </cell>
          <cell r="P984" t="str">
            <v>3447640025036</v>
          </cell>
        </row>
        <row r="985">
          <cell r="C985">
            <v>3439</v>
          </cell>
          <cell r="D985" t="str">
            <v>POLYBLEU 16BAR 25X3,0 100M  /5</v>
          </cell>
          <cell r="E985">
            <v>237.93</v>
          </cell>
          <cell r="F985" t="str">
            <v>A</v>
          </cell>
          <cell r="G985" t="str">
            <v>1</v>
          </cell>
          <cell r="H985" t="str">
            <v>piece</v>
          </cell>
          <cell r="I985" t="str">
            <v>PEHD</v>
          </cell>
          <cell r="J985">
            <v>100</v>
          </cell>
          <cell r="K985">
            <v>5</v>
          </cell>
          <cell r="L985">
            <v>500</v>
          </cell>
          <cell r="O985">
            <v>3439</v>
          </cell>
          <cell r="P985" t="str">
            <v>3447640034397</v>
          </cell>
        </row>
        <row r="986">
          <cell r="C986">
            <v>2504</v>
          </cell>
          <cell r="D986" t="str">
            <v>POLYBLEU 16BAR 32X3,6  25M /</v>
          </cell>
          <cell r="E986">
            <v>426.39999999999992</v>
          </cell>
          <cell r="F986" t="str">
            <v>B</v>
          </cell>
          <cell r="G986" t="str">
            <v>1</v>
          </cell>
          <cell r="H986" t="str">
            <v>piece</v>
          </cell>
          <cell r="I986" t="str">
            <v>PEHD</v>
          </cell>
          <cell r="J986">
            <v>25</v>
          </cell>
          <cell r="L986" t="str">
            <v>UNITE</v>
          </cell>
          <cell r="O986">
            <v>2504</v>
          </cell>
          <cell r="P986" t="str">
            <v>3447640025043</v>
          </cell>
        </row>
        <row r="987">
          <cell r="C987">
            <v>2505</v>
          </cell>
          <cell r="D987" t="str">
            <v>POLYBLEU 16BAR 32X3,6 50M   /5</v>
          </cell>
          <cell r="E987">
            <v>369.42</v>
          </cell>
          <cell r="F987" t="str">
            <v xml:space="preserve">A </v>
          </cell>
          <cell r="G987" t="str">
            <v>1</v>
          </cell>
          <cell r="H987" t="str">
            <v>piece</v>
          </cell>
          <cell r="I987" t="str">
            <v>PEHD</v>
          </cell>
          <cell r="J987">
            <v>50</v>
          </cell>
          <cell r="K987">
            <v>5</v>
          </cell>
          <cell r="L987">
            <v>250</v>
          </cell>
          <cell r="O987">
            <v>2505</v>
          </cell>
          <cell r="P987" t="str">
            <v>3447640025050</v>
          </cell>
        </row>
        <row r="988">
          <cell r="C988">
            <v>3575</v>
          </cell>
          <cell r="D988" t="str">
            <v>POLYBLEU 16BAR 32X3,6 100M  /4</v>
          </cell>
          <cell r="E988">
            <v>369.4</v>
          </cell>
          <cell r="F988" t="str">
            <v>A</v>
          </cell>
          <cell r="G988" t="str">
            <v>1</v>
          </cell>
          <cell r="H988" t="str">
            <v>piece</v>
          </cell>
          <cell r="I988" t="str">
            <v>PEHD</v>
          </cell>
          <cell r="J988">
            <v>100</v>
          </cell>
          <cell r="K988">
            <v>4</v>
          </cell>
          <cell r="L988">
            <v>400</v>
          </cell>
          <cell r="O988">
            <v>3575</v>
          </cell>
          <cell r="P988" t="str">
            <v>3447640035752</v>
          </cell>
        </row>
        <row r="989">
          <cell r="C989">
            <v>2506</v>
          </cell>
          <cell r="D989" t="str">
            <v>POLYBLEU 16BAR 40 X 4,5  25M</v>
          </cell>
          <cell r="E989">
            <v>667.04</v>
          </cell>
          <cell r="F989" t="str">
            <v>B</v>
          </cell>
          <cell r="G989" t="str">
            <v>1</v>
          </cell>
          <cell r="H989" t="str">
            <v>piece</v>
          </cell>
          <cell r="I989" t="str">
            <v>PEHD</v>
          </cell>
          <cell r="J989">
            <v>25</v>
          </cell>
          <cell r="L989" t="str">
            <v>UNITE</v>
          </cell>
          <cell r="O989">
            <v>2506</v>
          </cell>
          <cell r="P989" t="str">
            <v>3447640025067</v>
          </cell>
        </row>
        <row r="990">
          <cell r="C990">
            <v>2507</v>
          </cell>
          <cell r="D990" t="str">
            <v>POLYBLEU 16BAR 40X4,5 50M  /5</v>
          </cell>
          <cell r="E990">
            <v>607.55999999999995</v>
          </cell>
          <cell r="F990" t="str">
            <v>A</v>
          </cell>
          <cell r="G990" t="str">
            <v>1</v>
          </cell>
          <cell r="H990" t="str">
            <v>piece</v>
          </cell>
          <cell r="I990" t="str">
            <v>PEHD</v>
          </cell>
          <cell r="J990">
            <v>50</v>
          </cell>
          <cell r="K990">
            <v>5</v>
          </cell>
          <cell r="L990">
            <v>250</v>
          </cell>
          <cell r="O990">
            <v>2507</v>
          </cell>
          <cell r="P990" t="str">
            <v>3447640025074</v>
          </cell>
        </row>
        <row r="991">
          <cell r="C991">
            <v>5868</v>
          </cell>
          <cell r="D991" t="str">
            <v>POLYBLEU 16BAR 40X4,5  100M   /4</v>
          </cell>
          <cell r="E991">
            <v>607.65</v>
          </cell>
          <cell r="F991" t="str">
            <v>A</v>
          </cell>
          <cell r="G991" t="str">
            <v>1</v>
          </cell>
          <cell r="H991" t="str">
            <v>piece</v>
          </cell>
          <cell r="I991" t="str">
            <v>PEHD</v>
          </cell>
          <cell r="J991">
            <v>100</v>
          </cell>
          <cell r="K991">
            <v>4</v>
          </cell>
          <cell r="L991">
            <v>400</v>
          </cell>
          <cell r="O991">
            <v>5868</v>
          </cell>
          <cell r="P991" t="str">
            <v>3447640058683</v>
          </cell>
        </row>
        <row r="992">
          <cell r="C992">
            <v>2509</v>
          </cell>
          <cell r="D992" t="str">
            <v>POLYBLEU 16BAR 50 X 5,6  50M</v>
          </cell>
          <cell r="E992">
            <v>941.18</v>
          </cell>
          <cell r="F992" t="str">
            <v>A</v>
          </cell>
          <cell r="G992" t="str">
            <v>1</v>
          </cell>
          <cell r="H992" t="str">
            <v>piece</v>
          </cell>
          <cell r="I992" t="str">
            <v>PEHD</v>
          </cell>
          <cell r="J992">
            <v>50</v>
          </cell>
          <cell r="L992" t="str">
            <v>UNITE</v>
          </cell>
          <cell r="O992">
            <v>2509</v>
          </cell>
          <cell r="P992" t="str">
            <v>3447640025098</v>
          </cell>
        </row>
        <row r="993">
          <cell r="C993">
            <v>2508</v>
          </cell>
          <cell r="D993" t="str">
            <v>POLYBLEU 16BAR 50 X 5,6  100M</v>
          </cell>
          <cell r="E993">
            <v>941.21</v>
          </cell>
          <cell r="F993" t="str">
            <v>A</v>
          </cell>
          <cell r="G993" t="str">
            <v>1</v>
          </cell>
          <cell r="H993" t="str">
            <v>piece</v>
          </cell>
          <cell r="I993" t="str">
            <v>PEHD</v>
          </cell>
          <cell r="J993">
            <v>100</v>
          </cell>
          <cell r="L993" t="str">
            <v>UNITE</v>
          </cell>
          <cell r="O993">
            <v>2508</v>
          </cell>
          <cell r="P993" t="str">
            <v>3447640025081</v>
          </cell>
        </row>
        <row r="994">
          <cell r="C994">
            <v>2511</v>
          </cell>
          <cell r="D994" t="str">
            <v>POLYBLEU 16BAR 63 X 7,1  50M</v>
          </cell>
          <cell r="E994">
            <v>1501.16</v>
          </cell>
          <cell r="F994" t="str">
            <v>A</v>
          </cell>
          <cell r="G994" t="str">
            <v>1</v>
          </cell>
          <cell r="H994" t="str">
            <v>piece</v>
          </cell>
          <cell r="I994" t="str">
            <v>PEHD</v>
          </cell>
          <cell r="J994">
            <v>50</v>
          </cell>
          <cell r="L994" t="str">
            <v>UNITE</v>
          </cell>
          <cell r="O994">
            <v>2511</v>
          </cell>
          <cell r="P994" t="str">
            <v>3447640025111</v>
          </cell>
        </row>
        <row r="995">
          <cell r="C995">
            <v>2513</v>
          </cell>
          <cell r="D995" t="str">
            <v>POLYBLEU 16BAR 75 X 8,4  50M</v>
          </cell>
          <cell r="E995">
            <v>2230.06</v>
          </cell>
          <cell r="F995" t="str">
            <v>B</v>
          </cell>
          <cell r="G995" t="str">
            <v>1</v>
          </cell>
          <cell r="H995" t="str">
            <v>piece</v>
          </cell>
          <cell r="I995" t="str">
            <v>PEHD</v>
          </cell>
          <cell r="J995">
            <v>50</v>
          </cell>
          <cell r="L995" t="str">
            <v>UNITE</v>
          </cell>
          <cell r="O995">
            <v>2513</v>
          </cell>
          <cell r="P995" t="str">
            <v>3447640025135</v>
          </cell>
        </row>
        <row r="996">
          <cell r="O996">
            <v>0</v>
          </cell>
          <cell r="P996">
            <v>0</v>
          </cell>
        </row>
        <row r="997">
          <cell r="C997">
            <v>7886</v>
          </cell>
          <cell r="D997" t="str">
            <v>POLYIND PE 80  10BAR 32 X 2,4   50M</v>
          </cell>
          <cell r="E997">
            <v>206.32000000000002</v>
          </cell>
          <cell r="F997" t="str">
            <v>B</v>
          </cell>
          <cell r="G997" t="str">
            <v>1</v>
          </cell>
          <cell r="H997" t="str">
            <v>piece</v>
          </cell>
          <cell r="I997" t="str">
            <v>PEHD</v>
          </cell>
          <cell r="J997">
            <v>50</v>
          </cell>
          <cell r="K997">
            <v>5</v>
          </cell>
          <cell r="L997">
            <v>250</v>
          </cell>
          <cell r="O997">
            <v>7886</v>
          </cell>
          <cell r="P997" t="str">
            <v>3447640078865</v>
          </cell>
        </row>
        <row r="998">
          <cell r="C998">
            <v>7885</v>
          </cell>
          <cell r="D998" t="str">
            <v>POLYIND PE 80  10BAR 32 X 2,4   100M</v>
          </cell>
          <cell r="E998">
            <v>206.32999999999998</v>
          </cell>
          <cell r="F998" t="str">
            <v>B</v>
          </cell>
          <cell r="G998" t="str">
            <v>1</v>
          </cell>
          <cell r="H998" t="str">
            <v>piece</v>
          </cell>
          <cell r="I998" t="str">
            <v>PEHD</v>
          </cell>
          <cell r="J998">
            <v>100</v>
          </cell>
          <cell r="K998">
            <v>4</v>
          </cell>
          <cell r="L998">
            <v>400</v>
          </cell>
          <cell r="O998">
            <v>7885</v>
          </cell>
          <cell r="P998" t="str">
            <v>3447640078858</v>
          </cell>
        </row>
        <row r="999">
          <cell r="C999">
            <v>7888</v>
          </cell>
          <cell r="D999" t="str">
            <v>POLYIND PE 80  10BAR 40 X 3,0   50M</v>
          </cell>
          <cell r="E999">
            <v>322.42</v>
          </cell>
          <cell r="F999" t="str">
            <v>B</v>
          </cell>
          <cell r="G999" t="str">
            <v>1</v>
          </cell>
          <cell r="H999" t="str">
            <v>piece</v>
          </cell>
          <cell r="I999" t="str">
            <v>PEHD</v>
          </cell>
          <cell r="J999">
            <v>50</v>
          </cell>
          <cell r="K999">
            <v>5</v>
          </cell>
          <cell r="L999">
            <v>250</v>
          </cell>
          <cell r="O999">
            <v>7888</v>
          </cell>
          <cell r="P999" t="str">
            <v>3447640078889</v>
          </cell>
        </row>
        <row r="1000">
          <cell r="C1000">
            <v>7887</v>
          </cell>
          <cell r="D1000" t="str">
            <v>POLYIND PE 80  10BAR 40 X 3,0   100M</v>
          </cell>
          <cell r="E1000">
            <v>322.44</v>
          </cell>
          <cell r="F1000" t="str">
            <v>B</v>
          </cell>
          <cell r="G1000" t="str">
            <v>1</v>
          </cell>
          <cell r="H1000" t="str">
            <v>piece</v>
          </cell>
          <cell r="I1000" t="str">
            <v>PEHD</v>
          </cell>
          <cell r="J1000">
            <v>100</v>
          </cell>
          <cell r="K1000">
            <v>4</v>
          </cell>
          <cell r="L1000">
            <v>400</v>
          </cell>
          <cell r="O1000">
            <v>7887</v>
          </cell>
          <cell r="P1000" t="str">
            <v>3447640078872</v>
          </cell>
        </row>
        <row r="1001">
          <cell r="C1001">
            <v>7890</v>
          </cell>
          <cell r="D1001" t="str">
            <v>POLYIND PE 80  10BAR 50 X 3,7   50M</v>
          </cell>
          <cell r="E1001">
            <v>491.28</v>
          </cell>
          <cell r="F1001" t="str">
            <v>B</v>
          </cell>
          <cell r="G1001" t="str">
            <v>1</v>
          </cell>
          <cell r="H1001" t="str">
            <v>piece</v>
          </cell>
          <cell r="I1001" t="str">
            <v>PEHD</v>
          </cell>
          <cell r="J1001">
            <v>50</v>
          </cell>
          <cell r="L1001" t="str">
            <v>UNITE</v>
          </cell>
          <cell r="O1001">
            <v>7890</v>
          </cell>
          <cell r="P1001" t="str">
            <v>3447640078902</v>
          </cell>
        </row>
        <row r="1002">
          <cell r="C1002">
            <v>7889</v>
          </cell>
          <cell r="D1002" t="str">
            <v>POLYIND PE 80  10BAR 50 X 3,7   100M</v>
          </cell>
          <cell r="E1002">
            <v>491.24</v>
          </cell>
          <cell r="F1002" t="str">
            <v>B</v>
          </cell>
          <cell r="G1002" t="str">
            <v>1</v>
          </cell>
          <cell r="H1002" t="str">
            <v>piece</v>
          </cell>
          <cell r="I1002" t="str">
            <v>PEHD</v>
          </cell>
          <cell r="J1002">
            <v>100</v>
          </cell>
          <cell r="L1002" t="str">
            <v>UNITE</v>
          </cell>
          <cell r="O1002">
            <v>7889</v>
          </cell>
          <cell r="P1002" t="str">
            <v>3447640078889</v>
          </cell>
        </row>
        <row r="1003">
          <cell r="C1003">
            <v>7892</v>
          </cell>
          <cell r="D1003" t="str">
            <v>POLYIND PE 80  10BAR 63 X 4,7   50M</v>
          </cell>
          <cell r="E1003">
            <v>781.58</v>
          </cell>
          <cell r="F1003" t="str">
            <v>B</v>
          </cell>
          <cell r="G1003" t="str">
            <v>1</v>
          </cell>
          <cell r="H1003" t="str">
            <v>piece</v>
          </cell>
          <cell r="I1003" t="str">
            <v>PEHD</v>
          </cell>
          <cell r="J1003">
            <v>50</v>
          </cell>
          <cell r="L1003" t="str">
            <v>UNITE</v>
          </cell>
          <cell r="O1003">
            <v>7892</v>
          </cell>
          <cell r="P1003" t="str">
            <v>3447640078926</v>
          </cell>
        </row>
        <row r="1004">
          <cell r="C1004">
            <v>7893</v>
          </cell>
          <cell r="D1004" t="str">
            <v>POLYIND PE 80  10BAR 75 X 5,5   50M</v>
          </cell>
          <cell r="E1004">
            <v>1144.42</v>
          </cell>
          <cell r="F1004" t="str">
            <v>B</v>
          </cell>
          <cell r="G1004" t="str">
            <v>1</v>
          </cell>
          <cell r="H1004" t="str">
            <v>piece</v>
          </cell>
          <cell r="I1004" t="str">
            <v>PEHD</v>
          </cell>
          <cell r="J1004">
            <v>50</v>
          </cell>
          <cell r="L1004" t="str">
            <v>UNITE</v>
          </cell>
          <cell r="O1004">
            <v>7893</v>
          </cell>
          <cell r="P1004" t="str">
            <v>3447640078933</v>
          </cell>
        </row>
        <row r="1005">
          <cell r="C1005">
            <v>7894</v>
          </cell>
          <cell r="D1005" t="str">
            <v>POLYIND PE 80  10BAR 90 X 6,6  6M</v>
          </cell>
          <cell r="E1005">
            <v>1571.6666666666667</v>
          </cell>
          <cell r="F1005" t="str">
            <v>MTO</v>
          </cell>
          <cell r="G1005" t="str">
            <v>1</v>
          </cell>
          <cell r="H1005" t="str">
            <v>piece</v>
          </cell>
          <cell r="I1005" t="str">
            <v>PEHD</v>
          </cell>
          <cell r="J1005">
            <v>6</v>
          </cell>
          <cell r="K1005">
            <v>23</v>
          </cell>
          <cell r="L1005">
            <v>138</v>
          </cell>
          <cell r="O1005">
            <v>7894</v>
          </cell>
          <cell r="P1005" t="str">
            <v>3447640078940</v>
          </cell>
        </row>
        <row r="1006">
          <cell r="C1006">
            <v>7895</v>
          </cell>
          <cell r="D1006" t="str">
            <v>POLYIND PE 80  10BAR 110 X 8,1  6M</v>
          </cell>
          <cell r="E1006">
            <v>2349.1666666666665</v>
          </cell>
          <cell r="F1006" t="str">
            <v>MTO</v>
          </cell>
          <cell r="G1006" t="str">
            <v>1</v>
          </cell>
          <cell r="H1006" t="str">
            <v>piece</v>
          </cell>
          <cell r="I1006" t="str">
            <v>PEHD</v>
          </cell>
          <cell r="J1006">
            <v>6</v>
          </cell>
          <cell r="K1006">
            <v>19</v>
          </cell>
          <cell r="L1006">
            <v>114</v>
          </cell>
          <cell r="O1006">
            <v>7895</v>
          </cell>
          <cell r="P1006" t="str">
            <v>3447640078957</v>
          </cell>
        </row>
        <row r="1007">
          <cell r="C1007">
            <v>7896</v>
          </cell>
          <cell r="D1007" t="str">
            <v>POLYIND PE 80  10BAR 125 X 9,2  6M</v>
          </cell>
          <cell r="E1007">
            <v>3028</v>
          </cell>
          <cell r="F1007" t="str">
            <v>MTO</v>
          </cell>
          <cell r="G1007" t="str">
            <v>1</v>
          </cell>
          <cell r="H1007" t="str">
            <v>piece</v>
          </cell>
          <cell r="I1007" t="str">
            <v>PEHD</v>
          </cell>
          <cell r="J1007">
            <v>6</v>
          </cell>
          <cell r="K1007">
            <v>9</v>
          </cell>
          <cell r="L1007">
            <v>54</v>
          </cell>
          <cell r="O1007">
            <v>7896</v>
          </cell>
          <cell r="P1007" t="str">
            <v>3447640078964</v>
          </cell>
        </row>
        <row r="1008">
          <cell r="C1008">
            <v>7983</v>
          </cell>
          <cell r="D1008" t="str">
            <v>POLYIND PE 80  10BAR 140X10,3 6M</v>
          </cell>
          <cell r="E1008">
            <v>3787.3333333333335</v>
          </cell>
          <cell r="F1008" t="str">
            <v>MTO</v>
          </cell>
          <cell r="G1008" t="str">
            <v>1</v>
          </cell>
          <cell r="H1008" t="str">
            <v>piece</v>
          </cell>
          <cell r="I1008" t="str">
            <v>PEHD</v>
          </cell>
          <cell r="J1008">
            <v>6</v>
          </cell>
          <cell r="K1008">
            <v>8</v>
          </cell>
          <cell r="L1008">
            <v>48</v>
          </cell>
          <cell r="O1008">
            <v>7983</v>
          </cell>
          <cell r="P1008" t="str">
            <v>3447640079831</v>
          </cell>
        </row>
        <row r="1009">
          <cell r="C1009">
            <v>7984</v>
          </cell>
          <cell r="D1009" t="str">
            <v>POLYIND PE 80  10BAR 160X11,8 6M</v>
          </cell>
          <cell r="E1009">
            <v>4957.166666666667</v>
          </cell>
          <cell r="F1009" t="str">
            <v>MTO</v>
          </cell>
          <cell r="G1009" t="str">
            <v>1</v>
          </cell>
          <cell r="H1009" t="str">
            <v>piece</v>
          </cell>
          <cell r="I1009" t="str">
            <v>PEHD</v>
          </cell>
          <cell r="J1009">
            <v>6</v>
          </cell>
          <cell r="K1009">
            <v>7</v>
          </cell>
          <cell r="L1009">
            <v>42</v>
          </cell>
          <cell r="O1009">
            <v>7984</v>
          </cell>
          <cell r="P1009" t="str">
            <v>3447640079848</v>
          </cell>
        </row>
        <row r="1010">
          <cell r="O1010">
            <v>0</v>
          </cell>
          <cell r="P1010">
            <v>0</v>
          </cell>
        </row>
        <row r="1011">
          <cell r="C1011">
            <v>12998</v>
          </cell>
          <cell r="D1011" t="str">
            <v>POLYIND PE100 10B 180X10,7 6M</v>
          </cell>
          <cell r="E1011">
            <v>5611.5</v>
          </cell>
          <cell r="F1011" t="str">
            <v>MTO</v>
          </cell>
          <cell r="G1011" t="str">
            <v>1</v>
          </cell>
          <cell r="H1011" t="str">
            <v>piece</v>
          </cell>
          <cell r="I1011" t="str">
            <v>PEHD</v>
          </cell>
          <cell r="J1011">
            <v>6</v>
          </cell>
          <cell r="K1011">
            <v>6</v>
          </cell>
          <cell r="L1011">
            <v>36</v>
          </cell>
          <cell r="O1011">
            <v>12998</v>
          </cell>
          <cell r="P1011" t="str">
            <v>3447640129987</v>
          </cell>
        </row>
        <row r="1012">
          <cell r="C1012">
            <v>7966</v>
          </cell>
          <cell r="D1012" t="str">
            <v>POLYIND PE100 10B 200X11,9 6M</v>
          </cell>
          <cell r="E1012">
            <v>6917.833333333333</v>
          </cell>
          <cell r="F1012" t="str">
            <v>B</v>
          </cell>
          <cell r="G1012" t="str">
            <v>1</v>
          </cell>
          <cell r="H1012" t="str">
            <v>piece</v>
          </cell>
          <cell r="I1012" t="str">
            <v>PEHD</v>
          </cell>
          <cell r="J1012">
            <v>6</v>
          </cell>
          <cell r="K1012">
            <v>6</v>
          </cell>
          <cell r="L1012">
            <v>36</v>
          </cell>
          <cell r="O1012">
            <v>7966</v>
          </cell>
          <cell r="P1012" t="str">
            <v>3447640079664</v>
          </cell>
        </row>
        <row r="1013">
          <cell r="C1013">
            <v>7967</v>
          </cell>
          <cell r="D1013" t="str">
            <v>POLYIND PE100 10B 225X13,4 6M</v>
          </cell>
          <cell r="E1013">
            <v>8755.6666666666679</v>
          </cell>
          <cell r="F1013" t="str">
            <v>MTO</v>
          </cell>
          <cell r="G1013" t="str">
            <v>1</v>
          </cell>
          <cell r="H1013" t="str">
            <v>piece</v>
          </cell>
          <cell r="I1013" t="str">
            <v>PEHD</v>
          </cell>
          <cell r="J1013">
            <v>6</v>
          </cell>
          <cell r="K1013">
            <v>5</v>
          </cell>
          <cell r="L1013">
            <v>30</v>
          </cell>
          <cell r="O1013">
            <v>7967</v>
          </cell>
          <cell r="P1013" t="str">
            <v>3447640079671</v>
          </cell>
        </row>
        <row r="1014">
          <cell r="C1014">
            <v>7968</v>
          </cell>
          <cell r="D1014" t="str">
            <v>POLYIND PE100 10B 250X14,8 6M</v>
          </cell>
          <cell r="E1014">
            <v>10738.166666666666</v>
          </cell>
          <cell r="F1014" t="str">
            <v>B</v>
          </cell>
          <cell r="G1014" t="str">
            <v>1</v>
          </cell>
          <cell r="H1014" t="str">
            <v>piece</v>
          </cell>
          <cell r="I1014" t="str">
            <v>PEHD</v>
          </cell>
          <cell r="J1014">
            <v>6</v>
          </cell>
          <cell r="K1014">
            <v>4</v>
          </cell>
          <cell r="L1014">
            <v>24</v>
          </cell>
          <cell r="O1014">
            <v>7968</v>
          </cell>
          <cell r="P1014" t="str">
            <v>3447640079688</v>
          </cell>
        </row>
        <row r="1015">
          <cell r="C1015">
            <v>7969</v>
          </cell>
          <cell r="D1015" t="str">
            <v>POLYIND PE100 10B 280X16,6  6M</v>
          </cell>
          <cell r="E1015">
            <v>13544.166666666666</v>
          </cell>
          <cell r="F1015" t="str">
            <v>MTO</v>
          </cell>
          <cell r="G1015" t="str">
            <v>1</v>
          </cell>
          <cell r="H1015" t="str">
            <v>piece</v>
          </cell>
          <cell r="I1015" t="str">
            <v>PEHD</v>
          </cell>
          <cell r="J1015">
            <v>6</v>
          </cell>
          <cell r="K1015">
            <v>4</v>
          </cell>
          <cell r="L1015">
            <v>24</v>
          </cell>
          <cell r="O1015">
            <v>7969</v>
          </cell>
          <cell r="P1015" t="str">
            <v>3447640079695</v>
          </cell>
        </row>
        <row r="1016">
          <cell r="C1016">
            <v>7970</v>
          </cell>
          <cell r="D1016" t="str">
            <v>POLYIND PE100 10B 315X18.7  6M</v>
          </cell>
          <cell r="E1016">
            <v>17124.833333333332</v>
          </cell>
          <cell r="F1016" t="str">
            <v>B</v>
          </cell>
          <cell r="G1016" t="str">
            <v>1</v>
          </cell>
          <cell r="H1016" t="str">
            <v>piece</v>
          </cell>
          <cell r="I1016" t="str">
            <v>PEHD</v>
          </cell>
          <cell r="J1016">
            <v>6</v>
          </cell>
          <cell r="K1016">
            <v>3</v>
          </cell>
          <cell r="L1016">
            <v>18</v>
          </cell>
          <cell r="O1016">
            <v>7970</v>
          </cell>
          <cell r="P1016" t="str">
            <v>3447640079701</v>
          </cell>
        </row>
        <row r="1017">
          <cell r="C1017">
            <v>12999</v>
          </cell>
          <cell r="D1017" t="str">
            <v>POLYIND PE100 10B 355X21.1  6M</v>
          </cell>
          <cell r="E1017">
            <v>21766.833333333332</v>
          </cell>
          <cell r="F1017" t="str">
            <v>MTO</v>
          </cell>
          <cell r="G1017" t="str">
            <v>1</v>
          </cell>
          <cell r="H1017" t="str">
            <v>piece</v>
          </cell>
          <cell r="I1017" t="str">
            <v>PEHD</v>
          </cell>
          <cell r="J1017">
            <v>6</v>
          </cell>
          <cell r="K1017">
            <v>3</v>
          </cell>
          <cell r="L1017">
            <v>18</v>
          </cell>
          <cell r="O1017">
            <v>12999</v>
          </cell>
          <cell r="P1017" t="str">
            <v>3447640129994</v>
          </cell>
        </row>
        <row r="1018">
          <cell r="C1018">
            <v>7971</v>
          </cell>
          <cell r="D1018" t="str">
            <v>POLYIND PE100 10B 400X23.7 6 M</v>
          </cell>
          <cell r="E1018">
            <v>27474.166666666668</v>
          </cell>
          <cell r="F1018" t="str">
            <v>B</v>
          </cell>
          <cell r="G1018" t="str">
            <v>1</v>
          </cell>
          <cell r="H1018" t="str">
            <v>piece</v>
          </cell>
          <cell r="I1018" t="str">
            <v>PEHD</v>
          </cell>
          <cell r="J1018">
            <v>6</v>
          </cell>
          <cell r="K1018">
            <v>3</v>
          </cell>
          <cell r="L1018">
            <v>18</v>
          </cell>
          <cell r="O1018">
            <v>7971</v>
          </cell>
          <cell r="P1018" t="str">
            <v>3447640079718</v>
          </cell>
        </row>
        <row r="1019">
          <cell r="C1019">
            <v>7972</v>
          </cell>
          <cell r="D1019" t="str">
            <v>POLYIND PE100 10B 450X26.7 6M</v>
          </cell>
          <cell r="E1019">
            <v>34729.666666666672</v>
          </cell>
          <cell r="F1019" t="str">
            <v>MTO</v>
          </cell>
          <cell r="G1019" t="str">
            <v>1</v>
          </cell>
          <cell r="H1019" t="str">
            <v>piece</v>
          </cell>
          <cell r="I1019" t="str">
            <v>PEHD</v>
          </cell>
          <cell r="J1019">
            <v>6</v>
          </cell>
          <cell r="K1019">
            <v>2</v>
          </cell>
          <cell r="L1019">
            <v>12</v>
          </cell>
          <cell r="O1019">
            <v>7972</v>
          </cell>
          <cell r="P1019" t="str">
            <v>3447640079725</v>
          </cell>
        </row>
        <row r="1020">
          <cell r="O1020">
            <v>0</v>
          </cell>
          <cell r="P1020">
            <v>0</v>
          </cell>
        </row>
        <row r="1021">
          <cell r="C1021">
            <v>7973</v>
          </cell>
          <cell r="D1021" t="str">
            <v>POLYIND PE100 16BAR 90X8,2 6M</v>
          </cell>
          <cell r="E1021">
            <v>2079.8333333333335</v>
          </cell>
          <cell r="F1021" t="str">
            <v>MTO</v>
          </cell>
          <cell r="G1021" t="str">
            <v>1</v>
          </cell>
          <cell r="H1021" t="str">
            <v>piece</v>
          </cell>
          <cell r="I1021" t="str">
            <v>PEHD</v>
          </cell>
          <cell r="J1021">
            <v>6</v>
          </cell>
          <cell r="K1021">
            <v>23</v>
          </cell>
          <cell r="L1021">
            <v>138</v>
          </cell>
          <cell r="O1021">
            <v>7973</v>
          </cell>
          <cell r="P1021" t="str">
            <v>3447640079732</v>
          </cell>
        </row>
        <row r="1022">
          <cell r="C1022">
            <v>7974</v>
          </cell>
          <cell r="D1022" t="str">
            <v>POLYIND PE100 16B 110X10,0 6M</v>
          </cell>
          <cell r="E1022">
            <v>3086.1666666666665</v>
          </cell>
          <cell r="F1022" t="str">
            <v>MTO</v>
          </cell>
          <cell r="G1022" t="str">
            <v>1</v>
          </cell>
          <cell r="H1022" t="str">
            <v>piece</v>
          </cell>
          <cell r="I1022" t="str">
            <v>PEHD</v>
          </cell>
          <cell r="J1022">
            <v>6</v>
          </cell>
          <cell r="K1022">
            <v>19</v>
          </cell>
          <cell r="L1022">
            <v>114</v>
          </cell>
          <cell r="O1022">
            <v>7974</v>
          </cell>
          <cell r="P1022" t="str">
            <v>3447640079749</v>
          </cell>
        </row>
        <row r="1023">
          <cell r="C1023">
            <v>7975</v>
          </cell>
          <cell r="D1023" t="str">
            <v>POLYIND PE100 16B 125X11,4 6M</v>
          </cell>
          <cell r="E1023">
            <v>3995.8333333333335</v>
          </cell>
          <cell r="F1023" t="str">
            <v>B</v>
          </cell>
          <cell r="G1023" t="str">
            <v>1</v>
          </cell>
          <cell r="H1023" t="str">
            <v>piece</v>
          </cell>
          <cell r="I1023" t="str">
            <v>PEHD</v>
          </cell>
          <cell r="J1023">
            <v>6</v>
          </cell>
          <cell r="K1023">
            <v>9</v>
          </cell>
          <cell r="L1023">
            <v>54</v>
          </cell>
          <cell r="O1023">
            <v>7975</v>
          </cell>
          <cell r="P1023" t="str">
            <v>3447640079756</v>
          </cell>
        </row>
        <row r="1024">
          <cell r="C1024">
            <v>7976</v>
          </cell>
          <cell r="D1024" t="str">
            <v>POLYIND PE100 16B 140X12,7 6M</v>
          </cell>
          <cell r="E1024">
            <v>4982.6666666666661</v>
          </cell>
          <cell r="F1024" t="str">
            <v>MTO</v>
          </cell>
          <cell r="G1024" t="str">
            <v>1</v>
          </cell>
          <cell r="H1024" t="str">
            <v>piece</v>
          </cell>
          <cell r="I1024" t="str">
            <v>PEHD</v>
          </cell>
          <cell r="J1024">
            <v>6</v>
          </cell>
          <cell r="K1024">
            <v>8</v>
          </cell>
          <cell r="L1024">
            <v>48</v>
          </cell>
          <cell r="O1024">
            <v>7976</v>
          </cell>
          <cell r="P1024" t="str">
            <v>3447640079763</v>
          </cell>
        </row>
        <row r="1025">
          <cell r="C1025">
            <v>7977</v>
          </cell>
          <cell r="D1025" t="str">
            <v>POLYIND PE100 16B 160X14,6 6M</v>
          </cell>
          <cell r="E1025">
            <v>6530.1666666666661</v>
          </cell>
          <cell r="F1025" t="str">
            <v>B</v>
          </cell>
          <cell r="G1025" t="str">
            <v>1</v>
          </cell>
          <cell r="H1025" t="str">
            <v>piece</v>
          </cell>
          <cell r="I1025" t="str">
            <v>PEHD</v>
          </cell>
          <cell r="J1025">
            <v>6</v>
          </cell>
          <cell r="K1025">
            <v>7</v>
          </cell>
          <cell r="L1025">
            <v>42</v>
          </cell>
          <cell r="O1025">
            <v>7977</v>
          </cell>
          <cell r="P1025" t="str">
            <v>3447640079770</v>
          </cell>
        </row>
        <row r="1026">
          <cell r="C1026">
            <v>7978</v>
          </cell>
          <cell r="D1026" t="str">
            <v>POLYIND PE100 16B 180X16,4 6M</v>
          </cell>
          <cell r="E1026">
            <v>8271.3333333333321</v>
          </cell>
          <cell r="F1026" t="str">
            <v>B</v>
          </cell>
          <cell r="G1026" t="str">
            <v>1</v>
          </cell>
          <cell r="H1026" t="str">
            <v>piece</v>
          </cell>
          <cell r="I1026" t="str">
            <v>PEHD</v>
          </cell>
          <cell r="J1026">
            <v>6</v>
          </cell>
          <cell r="K1026">
            <v>6</v>
          </cell>
          <cell r="L1026">
            <v>36</v>
          </cell>
          <cell r="O1026">
            <v>7978</v>
          </cell>
          <cell r="P1026" t="str">
            <v>3447640079787</v>
          </cell>
        </row>
        <row r="1027">
          <cell r="C1027">
            <v>7979</v>
          </cell>
          <cell r="D1027" t="str">
            <v>POLYIND PE100 16B 200X18,2 6M</v>
          </cell>
          <cell r="E1027">
            <v>10255.166666666666</v>
          </cell>
          <cell r="F1027" t="str">
            <v>B</v>
          </cell>
          <cell r="G1027" t="str">
            <v>1</v>
          </cell>
          <cell r="H1027" t="str">
            <v>piece</v>
          </cell>
          <cell r="I1027" t="str">
            <v>PEHD</v>
          </cell>
          <cell r="J1027">
            <v>6</v>
          </cell>
          <cell r="K1027">
            <v>6</v>
          </cell>
          <cell r="L1027">
            <v>36</v>
          </cell>
          <cell r="O1027">
            <v>7979</v>
          </cell>
          <cell r="P1027" t="str">
            <v>3447640079794</v>
          </cell>
        </row>
        <row r="1028">
          <cell r="C1028">
            <v>7980</v>
          </cell>
          <cell r="D1028" t="str">
            <v>POLYIND PE100 16B 225X20,5 6M</v>
          </cell>
          <cell r="E1028">
            <v>12867.499999999998</v>
          </cell>
          <cell r="F1028" t="str">
            <v>MTO</v>
          </cell>
          <cell r="G1028" t="str">
            <v>1</v>
          </cell>
          <cell r="H1028" t="str">
            <v>piece</v>
          </cell>
          <cell r="I1028" t="str">
            <v>PEHD</v>
          </cell>
          <cell r="J1028">
            <v>6</v>
          </cell>
          <cell r="K1028">
            <v>5</v>
          </cell>
          <cell r="L1028">
            <v>30</v>
          </cell>
          <cell r="O1028">
            <v>7980</v>
          </cell>
          <cell r="P1028" t="str">
            <v>3447640079800</v>
          </cell>
        </row>
        <row r="1029">
          <cell r="C1029">
            <v>7981</v>
          </cell>
          <cell r="D1029" t="str">
            <v>POLYIND PE100 16B 250X22,7 6M</v>
          </cell>
          <cell r="E1029">
            <v>15866.333333333332</v>
          </cell>
          <cell r="F1029" t="str">
            <v>B</v>
          </cell>
          <cell r="G1029" t="str">
            <v>1</v>
          </cell>
          <cell r="H1029" t="str">
            <v>piece</v>
          </cell>
          <cell r="I1029" t="str">
            <v>PEHD</v>
          </cell>
          <cell r="J1029">
            <v>6</v>
          </cell>
          <cell r="K1029">
            <v>4</v>
          </cell>
          <cell r="L1029">
            <v>24</v>
          </cell>
          <cell r="O1029">
            <v>7981</v>
          </cell>
          <cell r="P1029" t="str">
            <v>3447640079817</v>
          </cell>
        </row>
        <row r="1030">
          <cell r="C1030">
            <v>12816</v>
          </cell>
          <cell r="D1030" t="str">
            <v>POLYIND PE100 16B 280X25.4 6M</v>
          </cell>
          <cell r="E1030">
            <v>19929.5</v>
          </cell>
          <cell r="F1030" t="str">
            <v>MTO</v>
          </cell>
          <cell r="G1030" t="str">
            <v>1</v>
          </cell>
          <cell r="H1030" t="str">
            <v>piece</v>
          </cell>
          <cell r="I1030" t="str">
            <v>PEHD</v>
          </cell>
          <cell r="J1030">
            <v>6</v>
          </cell>
          <cell r="K1030">
            <v>4</v>
          </cell>
          <cell r="L1030">
            <v>24</v>
          </cell>
          <cell r="O1030">
            <v>12816</v>
          </cell>
          <cell r="P1030" t="str">
            <v>3447640128164</v>
          </cell>
        </row>
        <row r="1031">
          <cell r="C1031">
            <v>12818</v>
          </cell>
          <cell r="D1031" t="str">
            <v>POLYIND PE100 16B 315X28.6 6M</v>
          </cell>
          <cell r="E1031">
            <v>25153.5</v>
          </cell>
          <cell r="F1031" t="str">
            <v>B</v>
          </cell>
          <cell r="G1031" t="str">
            <v>1</v>
          </cell>
          <cell r="H1031" t="str">
            <v>piece</v>
          </cell>
          <cell r="I1031" t="str">
            <v>PEHD</v>
          </cell>
          <cell r="J1031">
            <v>6</v>
          </cell>
          <cell r="K1031">
            <v>3</v>
          </cell>
          <cell r="L1031">
            <v>18</v>
          </cell>
          <cell r="O1031">
            <v>12818</v>
          </cell>
          <cell r="P1031" t="str">
            <v>3447640128188</v>
          </cell>
        </row>
        <row r="1032">
          <cell r="C1032">
            <v>13000</v>
          </cell>
          <cell r="D1032" t="str">
            <v>POLYIND PE100 16B 355X32.2 6M</v>
          </cell>
          <cell r="E1032">
            <v>31924.5</v>
          </cell>
          <cell r="F1032" t="str">
            <v>MTO</v>
          </cell>
          <cell r="G1032" t="str">
            <v>1</v>
          </cell>
          <cell r="H1032" t="str">
            <v>piece</v>
          </cell>
          <cell r="I1032" t="str">
            <v>PEHD</v>
          </cell>
          <cell r="J1032">
            <v>6</v>
          </cell>
          <cell r="K1032">
            <v>3</v>
          </cell>
          <cell r="L1032">
            <v>18</v>
          </cell>
          <cell r="O1032">
            <v>13000</v>
          </cell>
          <cell r="P1032" t="str">
            <v>3447640130006</v>
          </cell>
        </row>
        <row r="1033">
          <cell r="C1033">
            <v>13001</v>
          </cell>
          <cell r="D1033" t="str">
            <v>POLYIND PE100 16B 400X36.4 6M</v>
          </cell>
          <cell r="E1033">
            <v>40631.166666666664</v>
          </cell>
          <cell r="F1033" t="str">
            <v>MTO</v>
          </cell>
          <cell r="G1033" t="str">
            <v>1</v>
          </cell>
          <cell r="H1033" t="str">
            <v>piece</v>
          </cell>
          <cell r="I1033" t="str">
            <v>PEHD</v>
          </cell>
          <cell r="J1033">
            <v>6</v>
          </cell>
          <cell r="K1033">
            <v>3</v>
          </cell>
          <cell r="L1033">
            <v>18</v>
          </cell>
          <cell r="O1033">
            <v>13001</v>
          </cell>
          <cell r="P1033" t="str">
            <v>3447640130013</v>
          </cell>
        </row>
        <row r="1034">
          <cell r="C1034">
            <v>7982</v>
          </cell>
          <cell r="D1034" t="str">
            <v>POLYIND PE100 16B 450X40.9 6M</v>
          </cell>
          <cell r="E1034">
            <v>51369.166666666672</v>
          </cell>
          <cell r="F1034" t="str">
            <v>MTO</v>
          </cell>
          <cell r="G1034" t="str">
            <v>1</v>
          </cell>
          <cell r="H1034" t="str">
            <v>piece</v>
          </cell>
          <cell r="I1034" t="str">
            <v>PEHD</v>
          </cell>
          <cell r="J1034">
            <v>6</v>
          </cell>
          <cell r="K1034">
            <v>2</v>
          </cell>
          <cell r="L1034">
            <v>12</v>
          </cell>
          <cell r="O1034">
            <v>7982</v>
          </cell>
          <cell r="P1034" t="str">
            <v>3447640079824</v>
          </cell>
        </row>
        <row r="1035">
          <cell r="O1035">
            <v>0</v>
          </cell>
          <cell r="P1035">
            <v>0</v>
          </cell>
        </row>
        <row r="1036">
          <cell r="C1036">
            <v>7809</v>
          </cell>
          <cell r="D1036" t="str">
            <v>DRIPTENE 6BAR 25X2,0  25M  /24</v>
          </cell>
          <cell r="E1036">
            <v>100.76</v>
          </cell>
          <cell r="F1036" t="str">
            <v>B</v>
          </cell>
          <cell r="G1036" t="str">
            <v>1</v>
          </cell>
          <cell r="H1036" t="str">
            <v>piece</v>
          </cell>
          <cell r="I1036" t="str">
            <v>PEHD</v>
          </cell>
          <cell r="J1036">
            <v>25</v>
          </cell>
          <cell r="K1036">
            <v>24</v>
          </cell>
          <cell r="L1036">
            <v>600</v>
          </cell>
          <cell r="O1036">
            <v>7809</v>
          </cell>
          <cell r="P1036" t="str">
            <v>3447640078094</v>
          </cell>
        </row>
        <row r="1037">
          <cell r="C1037">
            <v>7810</v>
          </cell>
          <cell r="D1037" t="str">
            <v>DRIPTENE 6BAR 25X2  50M      /20</v>
          </cell>
          <cell r="E1037">
            <v>91.74</v>
          </cell>
          <cell r="F1037" t="str">
            <v>A</v>
          </cell>
          <cell r="G1037" t="str">
            <v>1</v>
          </cell>
          <cell r="H1037" t="str">
            <v>piece</v>
          </cell>
          <cell r="I1037" t="str">
            <v>PEHD</v>
          </cell>
          <cell r="J1037">
            <v>50</v>
          </cell>
          <cell r="K1037">
            <v>20</v>
          </cell>
          <cell r="L1037">
            <v>1000</v>
          </cell>
          <cell r="O1037">
            <v>7810</v>
          </cell>
          <cell r="P1037" t="str">
            <v>3447640078100</v>
          </cell>
        </row>
        <row r="1038">
          <cell r="C1038">
            <v>7808</v>
          </cell>
          <cell r="D1038" t="str">
            <v>DRIPTENE 6BAE 25X2,0  100M    /5</v>
          </cell>
          <cell r="E1038">
            <v>91.67</v>
          </cell>
          <cell r="F1038" t="str">
            <v>A</v>
          </cell>
          <cell r="G1038" t="str">
            <v>1</v>
          </cell>
          <cell r="H1038" t="str">
            <v>piece</v>
          </cell>
          <cell r="I1038" t="str">
            <v>PEHD</v>
          </cell>
          <cell r="J1038">
            <v>100</v>
          </cell>
          <cell r="K1038">
            <v>5</v>
          </cell>
          <cell r="L1038">
            <v>500</v>
          </cell>
          <cell r="O1038">
            <v>7808</v>
          </cell>
          <cell r="P1038" t="str">
            <v>3447640078087</v>
          </cell>
        </row>
        <row r="1039">
          <cell r="C1039">
            <v>7815</v>
          </cell>
          <cell r="D1039" t="str">
            <v>DRIPTENE  06BAR 32 X 2,0  25M</v>
          </cell>
          <cell r="E1039">
            <v>131.28</v>
          </cell>
          <cell r="F1039" t="str">
            <v>B</v>
          </cell>
          <cell r="G1039" t="str">
            <v>1</v>
          </cell>
          <cell r="H1039" t="str">
            <v>piece</v>
          </cell>
          <cell r="I1039" t="str">
            <v>PEHD</v>
          </cell>
          <cell r="J1039">
            <v>25</v>
          </cell>
          <cell r="L1039" t="str">
            <v>UNITE</v>
          </cell>
          <cell r="O1039">
            <v>7815</v>
          </cell>
          <cell r="P1039" t="str">
            <v>3447640078155</v>
          </cell>
        </row>
        <row r="1040">
          <cell r="C1040">
            <v>7816</v>
          </cell>
          <cell r="D1040" t="str">
            <v>DRIPTENE  06BAR 32 X 2,0  50M</v>
          </cell>
          <cell r="E1040">
            <v>119.46</v>
          </cell>
          <cell r="F1040" t="str">
            <v>A</v>
          </cell>
          <cell r="G1040" t="str">
            <v>1</v>
          </cell>
          <cell r="H1040" t="str">
            <v>piece</v>
          </cell>
          <cell r="I1040" t="str">
            <v>PEHD</v>
          </cell>
          <cell r="J1040">
            <v>50</v>
          </cell>
          <cell r="L1040" t="str">
            <v>UNITE</v>
          </cell>
          <cell r="O1040">
            <v>7816</v>
          </cell>
          <cell r="P1040" t="str">
            <v>3447640078162</v>
          </cell>
        </row>
        <row r="1041">
          <cell r="C1041">
            <v>7814</v>
          </cell>
          <cell r="D1041" t="str">
            <v>DRIPTENE  06BAR 32 X 2,0  100M</v>
          </cell>
          <cell r="E1041">
            <v>119.45000000000002</v>
          </cell>
          <cell r="F1041" t="str">
            <v>A</v>
          </cell>
          <cell r="G1041" t="str">
            <v>1</v>
          </cell>
          <cell r="H1041" t="str">
            <v>piece</v>
          </cell>
          <cell r="I1041" t="str">
            <v>PEHD</v>
          </cell>
          <cell r="J1041">
            <v>100</v>
          </cell>
          <cell r="L1041" t="str">
            <v>UNITE</v>
          </cell>
          <cell r="O1041">
            <v>7814</v>
          </cell>
          <cell r="P1041" t="str">
            <v>3447640078148</v>
          </cell>
        </row>
        <row r="1042">
          <cell r="C1042">
            <v>7821</v>
          </cell>
          <cell r="D1042" t="str">
            <v>DRIPTENE  06BAR 40 X 2,4  25M</v>
          </cell>
          <cell r="E1042">
            <v>198.2</v>
          </cell>
          <cell r="F1042" t="str">
            <v>B</v>
          </cell>
          <cell r="G1042" t="str">
            <v>1</v>
          </cell>
          <cell r="H1042" t="str">
            <v>piece</v>
          </cell>
          <cell r="I1042" t="str">
            <v>PEHD</v>
          </cell>
          <cell r="J1042">
            <v>25</v>
          </cell>
          <cell r="L1042" t="str">
            <v>UNITE</v>
          </cell>
          <cell r="O1042">
            <v>7821</v>
          </cell>
          <cell r="P1042" t="str">
            <v>3447640078216</v>
          </cell>
        </row>
        <row r="1043">
          <cell r="C1043">
            <v>7822</v>
          </cell>
          <cell r="D1043" t="str">
            <v>DRIPTENE  06BAR 40 X 2,4  50M</v>
          </cell>
          <cell r="E1043">
            <v>180.26</v>
          </cell>
          <cell r="F1043" t="str">
            <v>A</v>
          </cell>
          <cell r="G1043" t="str">
            <v>1</v>
          </cell>
          <cell r="H1043" t="str">
            <v>piece</v>
          </cell>
          <cell r="I1043" t="str">
            <v>PEHD</v>
          </cell>
          <cell r="J1043">
            <v>50</v>
          </cell>
          <cell r="L1043" t="str">
            <v>UNITE</v>
          </cell>
          <cell r="O1043">
            <v>7822</v>
          </cell>
          <cell r="P1043" t="str">
            <v>3447640078223</v>
          </cell>
        </row>
        <row r="1044">
          <cell r="C1044">
            <v>7820</v>
          </cell>
          <cell r="D1044" t="str">
            <v>DRIPTENE  06BAR 40 X 2,4  100M</v>
          </cell>
          <cell r="E1044">
            <v>180.4</v>
          </cell>
          <cell r="F1044" t="str">
            <v>A</v>
          </cell>
          <cell r="G1044" t="str">
            <v>1</v>
          </cell>
          <cell r="H1044" t="str">
            <v>piece</v>
          </cell>
          <cell r="I1044" t="str">
            <v>PEHD</v>
          </cell>
          <cell r="J1044">
            <v>100</v>
          </cell>
          <cell r="L1044" t="str">
            <v>UNITE</v>
          </cell>
          <cell r="O1044">
            <v>7820</v>
          </cell>
          <cell r="P1044" t="str">
            <v>3447640078209</v>
          </cell>
        </row>
        <row r="1045">
          <cell r="C1045">
            <v>7824</v>
          </cell>
          <cell r="D1045" t="str">
            <v>DRIPTENE  06BAR 50 X 3,0  50M</v>
          </cell>
          <cell r="E1045">
            <v>276.86</v>
          </cell>
          <cell r="F1045" t="str">
            <v>B</v>
          </cell>
          <cell r="G1045" t="str">
            <v>1</v>
          </cell>
          <cell r="H1045" t="str">
            <v>piece</v>
          </cell>
          <cell r="I1045" t="str">
            <v>PEHD</v>
          </cell>
          <cell r="J1045">
            <v>50</v>
          </cell>
          <cell r="L1045" t="str">
            <v>UNITE</v>
          </cell>
          <cell r="O1045">
            <v>7824</v>
          </cell>
          <cell r="P1045" t="str">
            <v>3447640078247</v>
          </cell>
        </row>
        <row r="1046">
          <cell r="C1046">
            <v>7823</v>
          </cell>
          <cell r="D1046" t="str">
            <v>DRIPTENE 06BAR 50 X 3,0   100M</v>
          </cell>
          <cell r="E1046">
            <v>276.89</v>
          </cell>
          <cell r="F1046" t="str">
            <v>A</v>
          </cell>
          <cell r="G1046" t="str">
            <v>1</v>
          </cell>
          <cell r="H1046" t="str">
            <v>piece</v>
          </cell>
          <cell r="I1046" t="str">
            <v>PEHD</v>
          </cell>
          <cell r="J1046">
            <v>100</v>
          </cell>
          <cell r="L1046" t="str">
            <v>UNITE</v>
          </cell>
          <cell r="O1046">
            <v>7823</v>
          </cell>
          <cell r="P1046" t="str">
            <v>3447640078230</v>
          </cell>
        </row>
        <row r="1047">
          <cell r="C1047">
            <v>2933</v>
          </cell>
          <cell r="D1047" t="str">
            <v>DRIPTENE  06BAR 63 X 3,8  50M</v>
          </cell>
          <cell r="E1047">
            <v>440.4</v>
          </cell>
          <cell r="F1047" t="str">
            <v>B</v>
          </cell>
          <cell r="G1047" t="str">
            <v>1</v>
          </cell>
          <cell r="H1047" t="str">
            <v>piece</v>
          </cell>
          <cell r="I1047" t="str">
            <v>PEHD</v>
          </cell>
          <cell r="J1047">
            <v>50</v>
          </cell>
          <cell r="L1047" t="str">
            <v>UNITE</v>
          </cell>
          <cell r="O1047">
            <v>2933</v>
          </cell>
          <cell r="P1047" t="str">
            <v>3447640078339</v>
          </cell>
        </row>
        <row r="1048">
          <cell r="C1048">
            <v>7825</v>
          </cell>
          <cell r="D1048" t="str">
            <v>DRIPTENE  06BAR 63 X 3,8  100M</v>
          </cell>
          <cell r="E1048">
            <v>440.38000000000005</v>
          </cell>
          <cell r="F1048" t="str">
            <v>A</v>
          </cell>
          <cell r="G1048" t="str">
            <v>1</v>
          </cell>
          <cell r="H1048" t="str">
            <v>piece</v>
          </cell>
          <cell r="I1048" t="str">
            <v>PEHD</v>
          </cell>
          <cell r="J1048">
            <v>100</v>
          </cell>
          <cell r="L1048" t="str">
            <v>UNITE</v>
          </cell>
          <cell r="O1048">
            <v>7825</v>
          </cell>
          <cell r="P1048" t="str">
            <v>3447640078254</v>
          </cell>
        </row>
        <row r="1049">
          <cell r="C1049">
            <v>7827</v>
          </cell>
          <cell r="D1049" t="str">
            <v>DRIPTENE  06BAR 75 X 4,5   50M</v>
          </cell>
          <cell r="E1049">
            <v>644.1</v>
          </cell>
          <cell r="F1049" t="str">
            <v>B</v>
          </cell>
          <cell r="G1049" t="str">
            <v>1</v>
          </cell>
          <cell r="H1049" t="str">
            <v>piece</v>
          </cell>
          <cell r="I1049" t="str">
            <v>PEHD</v>
          </cell>
          <cell r="J1049">
            <v>50</v>
          </cell>
          <cell r="L1049" t="str">
            <v>UNITE</v>
          </cell>
          <cell r="O1049">
            <v>7827</v>
          </cell>
          <cell r="P1049" t="str">
            <v>3447640078278</v>
          </cell>
        </row>
        <row r="1050">
          <cell r="C1050">
            <v>7826</v>
          </cell>
          <cell r="D1050" t="str">
            <v>DRIPTENE  06BAR 75 X 4,5  100M</v>
          </cell>
          <cell r="E1050">
            <v>644.09</v>
          </cell>
          <cell r="F1050" t="str">
            <v>B</v>
          </cell>
          <cell r="G1050" t="str">
            <v>1</v>
          </cell>
          <cell r="H1050" t="str">
            <v>piece</v>
          </cell>
          <cell r="I1050" t="str">
            <v>PEHD</v>
          </cell>
          <cell r="J1050">
            <v>100</v>
          </cell>
          <cell r="L1050" t="str">
            <v>UNITE</v>
          </cell>
          <cell r="O1050">
            <v>7826</v>
          </cell>
          <cell r="P1050" t="str">
            <v>3447640078261</v>
          </cell>
        </row>
        <row r="1051">
          <cell r="C1051">
            <v>2932</v>
          </cell>
          <cell r="D1051" t="str">
            <v>DRIPTENE  06BAR 90 X 5,4  50M</v>
          </cell>
          <cell r="E1051">
            <v>922.26</v>
          </cell>
          <cell r="F1051" t="str">
            <v>B</v>
          </cell>
          <cell r="G1051" t="str">
            <v>1</v>
          </cell>
          <cell r="H1051" t="str">
            <v>piece</v>
          </cell>
          <cell r="I1051" t="str">
            <v>PEHD</v>
          </cell>
          <cell r="J1051">
            <v>50</v>
          </cell>
          <cell r="L1051" t="str">
            <v>UNITE</v>
          </cell>
          <cell r="O1051">
            <v>2932</v>
          </cell>
          <cell r="P1051" t="str">
            <v>3447640029324</v>
          </cell>
        </row>
        <row r="1052">
          <cell r="C1052">
            <v>7828</v>
          </cell>
          <cell r="D1052" t="str">
            <v>DRIPTENE  06BAR 90 X 5,4  100M</v>
          </cell>
          <cell r="E1052">
            <v>925.50000000000011</v>
          </cell>
          <cell r="F1052" t="str">
            <v>B</v>
          </cell>
          <cell r="G1052" t="str">
            <v>1</v>
          </cell>
          <cell r="H1052" t="str">
            <v>piece</v>
          </cell>
          <cell r="I1052" t="str">
            <v>PEHD</v>
          </cell>
          <cell r="J1052">
            <v>100</v>
          </cell>
          <cell r="L1052" t="str">
            <v>UNITE</v>
          </cell>
          <cell r="O1052">
            <v>7828</v>
          </cell>
          <cell r="P1052" t="str">
            <v>3447640078285</v>
          </cell>
        </row>
        <row r="1053">
          <cell r="C1053">
            <v>7830</v>
          </cell>
          <cell r="D1053" t="str">
            <v>DRIPTENE  06BAR 110 X 6,6  50M</v>
          </cell>
          <cell r="E1053">
            <v>1369.56</v>
          </cell>
          <cell r="F1053" t="str">
            <v>B</v>
          </cell>
          <cell r="G1053" t="str">
            <v>1</v>
          </cell>
          <cell r="H1053" t="str">
            <v>piece</v>
          </cell>
          <cell r="I1053" t="str">
            <v>PEHD</v>
          </cell>
          <cell r="J1053">
            <v>50</v>
          </cell>
          <cell r="L1053" t="str">
            <v>UNITE</v>
          </cell>
          <cell r="O1053">
            <v>7830</v>
          </cell>
          <cell r="P1053" t="str">
            <v>3447640078308</v>
          </cell>
        </row>
        <row r="1054">
          <cell r="O1054">
            <v>0</v>
          </cell>
          <cell r="P1054">
            <v>0</v>
          </cell>
        </row>
        <row r="1055">
          <cell r="C1055">
            <v>7829</v>
          </cell>
          <cell r="D1055" t="str">
            <v>DN IRRIG. 06BAR 110 X 5,3 6 M</v>
          </cell>
          <cell r="E1055">
            <v>1143</v>
          </cell>
          <cell r="F1055" t="str">
            <v>MTO</v>
          </cell>
          <cell r="G1055" t="str">
            <v>1</v>
          </cell>
          <cell r="H1055" t="str">
            <v>piece</v>
          </cell>
          <cell r="I1055" t="str">
            <v>PEHD</v>
          </cell>
          <cell r="J1055">
            <v>6</v>
          </cell>
          <cell r="K1055">
            <v>19</v>
          </cell>
          <cell r="L1055">
            <v>114</v>
          </cell>
          <cell r="O1055">
            <v>7829</v>
          </cell>
          <cell r="P1055" t="str">
            <v>3447640078292</v>
          </cell>
        </row>
        <row r="1056">
          <cell r="C1056">
            <v>7831</v>
          </cell>
          <cell r="D1056" t="str">
            <v>DN IRRIG.  06BAR 125 X 6,0  6M</v>
          </cell>
          <cell r="E1056">
            <v>1508.6666666666665</v>
          </cell>
          <cell r="F1056" t="str">
            <v>MTO</v>
          </cell>
          <cell r="G1056" t="str">
            <v>1</v>
          </cell>
          <cell r="H1056" t="str">
            <v>piece</v>
          </cell>
          <cell r="I1056" t="str">
            <v>PEHD</v>
          </cell>
          <cell r="J1056">
            <v>6</v>
          </cell>
          <cell r="K1056">
            <v>9</v>
          </cell>
          <cell r="L1056">
            <v>54</v>
          </cell>
          <cell r="O1056">
            <v>7831</v>
          </cell>
          <cell r="P1056" t="str">
            <v>3447640078315</v>
          </cell>
        </row>
        <row r="1057">
          <cell r="C1057">
            <v>12992</v>
          </cell>
          <cell r="D1057" t="str">
            <v>DN IRRIG.  06BAR 140 X 6,7  6M</v>
          </cell>
          <cell r="E1057">
            <v>1893.6666666666667</v>
          </cell>
          <cell r="F1057" t="str">
            <v>MTO</v>
          </cell>
          <cell r="G1057" t="str">
            <v>1</v>
          </cell>
          <cell r="H1057" t="str">
            <v>piece</v>
          </cell>
          <cell r="I1057" t="str">
            <v>PEHD</v>
          </cell>
          <cell r="J1057">
            <v>6</v>
          </cell>
          <cell r="K1057">
            <v>8</v>
          </cell>
          <cell r="L1057">
            <v>48</v>
          </cell>
          <cell r="O1057">
            <v>12992</v>
          </cell>
          <cell r="P1057" t="str">
            <v>3447640129925</v>
          </cell>
        </row>
        <row r="1058">
          <cell r="C1058">
            <v>7832</v>
          </cell>
          <cell r="D1058" t="str">
            <v>DN IRRIG.  06BAR 160 X 7,7  6M</v>
          </cell>
          <cell r="E1058">
            <v>2478.5</v>
          </cell>
          <cell r="F1058" t="str">
            <v>MTO</v>
          </cell>
          <cell r="G1058" t="str">
            <v>1</v>
          </cell>
          <cell r="H1058" t="str">
            <v>piece</v>
          </cell>
          <cell r="I1058" t="str">
            <v>PEHD</v>
          </cell>
          <cell r="J1058">
            <v>6</v>
          </cell>
          <cell r="K1058">
            <v>7</v>
          </cell>
          <cell r="L1058">
            <v>42</v>
          </cell>
          <cell r="O1058">
            <v>7832</v>
          </cell>
          <cell r="P1058" t="str">
            <v>3447640078322</v>
          </cell>
        </row>
        <row r="1059">
          <cell r="C1059">
            <v>12993</v>
          </cell>
          <cell r="D1059" t="str">
            <v>DN IRRIG.  06BAR 180 X 8,6  6M</v>
          </cell>
          <cell r="E1059">
            <v>3116.5000000000005</v>
          </cell>
          <cell r="F1059" t="str">
            <v>MTO</v>
          </cell>
          <cell r="G1059" t="str">
            <v>1</v>
          </cell>
          <cell r="H1059" t="str">
            <v>piece</v>
          </cell>
          <cell r="I1059" t="str">
            <v>PEHD</v>
          </cell>
          <cell r="J1059">
            <v>6</v>
          </cell>
          <cell r="K1059">
            <v>6</v>
          </cell>
          <cell r="L1059">
            <v>36</v>
          </cell>
          <cell r="O1059">
            <v>12993</v>
          </cell>
          <cell r="P1059" t="str">
            <v>3447640129932</v>
          </cell>
        </row>
        <row r="1060">
          <cell r="C1060">
            <v>12994</v>
          </cell>
          <cell r="D1060" t="str">
            <v>DN IRRIG.  06BAR 200 X 9,6  6M</v>
          </cell>
          <cell r="E1060">
            <v>3854</v>
          </cell>
          <cell r="F1060" t="str">
            <v>MTO</v>
          </cell>
          <cell r="G1060" t="str">
            <v>1</v>
          </cell>
          <cell r="H1060" t="str">
            <v>piece</v>
          </cell>
          <cell r="I1060" t="str">
            <v>PEHD</v>
          </cell>
          <cell r="J1060">
            <v>6</v>
          </cell>
          <cell r="K1060">
            <v>6</v>
          </cell>
          <cell r="L1060">
            <v>36</v>
          </cell>
          <cell r="O1060">
            <v>12994</v>
          </cell>
          <cell r="P1060" t="str">
            <v>3447640129949</v>
          </cell>
        </row>
        <row r="1061">
          <cell r="O1061">
            <v>0</v>
          </cell>
          <cell r="P1061">
            <v>0</v>
          </cell>
        </row>
        <row r="1062">
          <cell r="C1062">
            <v>6841</v>
          </cell>
          <cell r="D1062" t="str">
            <v>DN IRRIG.10BAR 20X2,0 50M  /24</v>
          </cell>
          <cell r="E1062">
            <v>79.040000000000006</v>
          </cell>
          <cell r="F1062" t="str">
            <v>B</v>
          </cell>
          <cell r="G1062" t="str">
            <v>1</v>
          </cell>
          <cell r="H1062" t="str">
            <v>piece</v>
          </cell>
          <cell r="I1062" t="str">
            <v>PEHD</v>
          </cell>
          <cell r="J1062">
            <v>50</v>
          </cell>
          <cell r="K1062">
            <v>24</v>
          </cell>
          <cell r="L1062">
            <v>1200</v>
          </cell>
          <cell r="O1062">
            <v>6841</v>
          </cell>
          <cell r="P1062" t="str">
            <v>3447640068415</v>
          </cell>
        </row>
        <row r="1063">
          <cell r="C1063">
            <v>6492</v>
          </cell>
          <cell r="D1063" t="str">
            <v>DN IRRIG.10BAR 20X2,0 100M /20</v>
          </cell>
          <cell r="E1063">
            <v>79.040000000000006</v>
          </cell>
          <cell r="F1063" t="str">
            <v>B</v>
          </cell>
          <cell r="G1063" t="str">
            <v>1</v>
          </cell>
          <cell r="H1063" t="str">
            <v>piece</v>
          </cell>
          <cell r="I1063" t="str">
            <v>PEHD</v>
          </cell>
          <cell r="J1063">
            <v>100</v>
          </cell>
          <cell r="K1063">
            <v>20</v>
          </cell>
          <cell r="L1063">
            <v>2000</v>
          </cell>
          <cell r="O1063">
            <v>6492</v>
          </cell>
          <cell r="P1063" t="str">
            <v>3447640064929</v>
          </cell>
        </row>
        <row r="1064">
          <cell r="C1064">
            <v>7802</v>
          </cell>
          <cell r="D1064" t="str">
            <v>DN IRRIG. 10BAR 25X2,3  25M  /24</v>
          </cell>
          <cell r="E1064">
            <v>124.2</v>
          </cell>
          <cell r="F1064" t="str">
            <v>B</v>
          </cell>
          <cell r="G1064" t="str">
            <v>1</v>
          </cell>
          <cell r="H1064" t="str">
            <v>piece</v>
          </cell>
          <cell r="I1064" t="str">
            <v>PEHD</v>
          </cell>
          <cell r="J1064">
            <v>25</v>
          </cell>
          <cell r="K1064">
            <v>24</v>
          </cell>
          <cell r="L1064">
            <v>600</v>
          </cell>
          <cell r="O1064">
            <v>7802</v>
          </cell>
          <cell r="P1064" t="str">
            <v>3447640078025</v>
          </cell>
        </row>
        <row r="1065">
          <cell r="C1065">
            <v>2521</v>
          </cell>
          <cell r="D1065" t="str">
            <v>DN IRRIG. 10BAR 25 X 2,3 50M /20</v>
          </cell>
          <cell r="E1065">
            <v>112.98000000000002</v>
          </cell>
          <cell r="F1065" t="str">
            <v>B</v>
          </cell>
          <cell r="G1065" t="str">
            <v>1</v>
          </cell>
          <cell r="H1065" t="str">
            <v>piece</v>
          </cell>
          <cell r="I1065" t="str">
            <v>PEHD</v>
          </cell>
          <cell r="J1065">
            <v>50</v>
          </cell>
          <cell r="K1065">
            <v>20</v>
          </cell>
          <cell r="L1065">
            <v>1000</v>
          </cell>
          <cell r="O1065">
            <v>2521</v>
          </cell>
          <cell r="P1065" t="str">
            <v>3447640025210</v>
          </cell>
        </row>
        <row r="1066">
          <cell r="C1066">
            <v>6098</v>
          </cell>
          <cell r="D1066" t="str">
            <v>DN IRRIG. 10BAR 25X2,3 100M   /5</v>
          </cell>
          <cell r="E1066">
            <v>112.96</v>
          </cell>
          <cell r="F1066" t="str">
            <v>B</v>
          </cell>
          <cell r="G1066" t="str">
            <v>1</v>
          </cell>
          <cell r="H1066" t="str">
            <v>piece</v>
          </cell>
          <cell r="I1066" t="str">
            <v>PEHD</v>
          </cell>
          <cell r="J1066">
            <v>100</v>
          </cell>
          <cell r="K1066">
            <v>5</v>
          </cell>
          <cell r="L1066">
            <v>500</v>
          </cell>
          <cell r="O1066">
            <v>6098</v>
          </cell>
          <cell r="P1066" t="str">
            <v>3447640060983</v>
          </cell>
        </row>
        <row r="1067">
          <cell r="C1067">
            <v>7803</v>
          </cell>
          <cell r="D1067" t="str">
            <v>DN IRRIG. 10BAR 32 X 2,4 25M</v>
          </cell>
          <cell r="E1067">
            <v>168.52</v>
          </cell>
          <cell r="F1067" t="str">
            <v>B</v>
          </cell>
          <cell r="G1067" t="str">
            <v>1</v>
          </cell>
          <cell r="H1067" t="str">
            <v>piece</v>
          </cell>
          <cell r="I1067" t="str">
            <v>PEHD</v>
          </cell>
          <cell r="J1067">
            <v>25</v>
          </cell>
          <cell r="L1067" t="str">
            <v>UNITE</v>
          </cell>
          <cell r="O1067">
            <v>7803</v>
          </cell>
          <cell r="P1067" t="str">
            <v>3447640078032</v>
          </cell>
        </row>
        <row r="1068">
          <cell r="C1068">
            <v>2523</v>
          </cell>
          <cell r="D1068" t="str">
            <v>DN IRRIG. 10BAR 32X2,4 50M    /5</v>
          </cell>
          <cell r="E1068">
            <v>153.47999999999999</v>
          </cell>
          <cell r="F1068" t="str">
            <v>A</v>
          </cell>
          <cell r="G1068" t="str">
            <v>1</v>
          </cell>
          <cell r="H1068" t="str">
            <v>piece</v>
          </cell>
          <cell r="I1068" t="str">
            <v>PEHD</v>
          </cell>
          <cell r="J1068">
            <v>50</v>
          </cell>
          <cell r="K1068">
            <v>5</v>
          </cell>
          <cell r="L1068">
            <v>250</v>
          </cell>
          <cell r="O1068">
            <v>2523</v>
          </cell>
          <cell r="P1068" t="str">
            <v>3447640025234</v>
          </cell>
        </row>
        <row r="1069">
          <cell r="C1069">
            <v>2522</v>
          </cell>
          <cell r="D1069" t="str">
            <v>DN IRRIG. 10BAR 32X2,4 100M   /4</v>
          </cell>
          <cell r="E1069">
            <v>153.51</v>
          </cell>
          <cell r="F1069" t="str">
            <v>A</v>
          </cell>
          <cell r="G1069" t="str">
            <v>1</v>
          </cell>
          <cell r="H1069" t="str">
            <v>piece</v>
          </cell>
          <cell r="I1069" t="str">
            <v>PEHD</v>
          </cell>
          <cell r="J1069">
            <v>100</v>
          </cell>
          <cell r="K1069">
            <v>4</v>
          </cell>
          <cell r="L1069">
            <v>400</v>
          </cell>
          <cell r="O1069">
            <v>2522</v>
          </cell>
          <cell r="P1069" t="str">
            <v>3447640025227</v>
          </cell>
        </row>
        <row r="1070">
          <cell r="C1070">
            <v>7804</v>
          </cell>
          <cell r="D1070" t="str">
            <v>DN IRRIG. 10BAR 40 X 3,0 25M</v>
          </cell>
          <cell r="E1070">
            <v>263.44</v>
          </cell>
          <cell r="F1070" t="str">
            <v>B</v>
          </cell>
          <cell r="G1070" t="str">
            <v>1</v>
          </cell>
          <cell r="H1070" t="str">
            <v>piece</v>
          </cell>
          <cell r="I1070" t="str">
            <v>PEHD</v>
          </cell>
          <cell r="J1070">
            <v>25</v>
          </cell>
          <cell r="L1070" t="str">
            <v>UNITE</v>
          </cell>
          <cell r="O1070">
            <v>7804</v>
          </cell>
          <cell r="P1070" t="str">
            <v>3447640078049</v>
          </cell>
        </row>
        <row r="1071">
          <cell r="C1071">
            <v>2525</v>
          </cell>
          <cell r="D1071" t="str">
            <v>DN IRRIG. 10BAR 40X3,0  50M   /5</v>
          </cell>
          <cell r="E1071">
            <v>239.9</v>
          </cell>
          <cell r="F1071" t="str">
            <v>A</v>
          </cell>
          <cell r="G1071" t="str">
            <v>1</v>
          </cell>
          <cell r="H1071" t="str">
            <v>piece</v>
          </cell>
          <cell r="I1071" t="str">
            <v>PEHD</v>
          </cell>
          <cell r="J1071">
            <v>50</v>
          </cell>
          <cell r="K1071">
            <v>5</v>
          </cell>
          <cell r="L1071">
            <v>250</v>
          </cell>
          <cell r="O1071">
            <v>2525</v>
          </cell>
          <cell r="P1071" t="str">
            <v>3447640025258</v>
          </cell>
        </row>
        <row r="1072">
          <cell r="C1072">
            <v>2524</v>
          </cell>
          <cell r="D1072" t="str">
            <v>DN IRRIG. 10BAR 40X3,0 100M   /4</v>
          </cell>
          <cell r="E1072">
            <v>239.9</v>
          </cell>
          <cell r="F1072" t="str">
            <v>B</v>
          </cell>
          <cell r="G1072" t="str">
            <v>1</v>
          </cell>
          <cell r="H1072" t="str">
            <v>piece</v>
          </cell>
          <cell r="I1072" t="str">
            <v>PEHD</v>
          </cell>
          <cell r="J1072">
            <v>100</v>
          </cell>
          <cell r="K1072">
            <v>4</v>
          </cell>
          <cell r="L1072">
            <v>400</v>
          </cell>
          <cell r="O1072">
            <v>2524</v>
          </cell>
          <cell r="P1072" t="str">
            <v>3447640025241</v>
          </cell>
        </row>
        <row r="1073">
          <cell r="C1073">
            <v>2527</v>
          </cell>
          <cell r="D1073" t="str">
            <v>DN IRRIG. 10BAR 50 X 3,7 50M</v>
          </cell>
          <cell r="E1073">
            <v>365.52</v>
          </cell>
          <cell r="F1073" t="str">
            <v>A</v>
          </cell>
          <cell r="G1073" t="str">
            <v>1</v>
          </cell>
          <cell r="H1073" t="str">
            <v>piece</v>
          </cell>
          <cell r="I1073" t="str">
            <v>PEHD</v>
          </cell>
          <cell r="J1073">
            <v>50</v>
          </cell>
          <cell r="L1073" t="str">
            <v>UNITE</v>
          </cell>
          <cell r="O1073">
            <v>2527</v>
          </cell>
          <cell r="P1073" t="str">
            <v>3447640025272</v>
          </cell>
        </row>
        <row r="1074">
          <cell r="C1074">
            <v>2526</v>
          </cell>
          <cell r="D1074" t="str">
            <v>DN IRRIG. 10BAR 50 X 3,7 100M</v>
          </cell>
          <cell r="E1074">
            <v>365.52</v>
          </cell>
          <cell r="F1074" t="str">
            <v>A</v>
          </cell>
          <cell r="G1074" t="str">
            <v>1</v>
          </cell>
          <cell r="H1074" t="str">
            <v>piece</v>
          </cell>
          <cell r="I1074" t="str">
            <v>PEHD</v>
          </cell>
          <cell r="J1074">
            <v>100</v>
          </cell>
          <cell r="L1074" t="str">
            <v>UNITE</v>
          </cell>
          <cell r="O1074">
            <v>2526</v>
          </cell>
          <cell r="P1074" t="str">
            <v>3447640025265</v>
          </cell>
        </row>
        <row r="1075">
          <cell r="C1075">
            <v>2529</v>
          </cell>
          <cell r="D1075" t="str">
            <v>DN IRRIG. 10BAR 63 X 4,7 50M</v>
          </cell>
          <cell r="E1075">
            <v>581.44000000000005</v>
          </cell>
          <cell r="F1075" t="str">
            <v>A</v>
          </cell>
          <cell r="G1075" t="str">
            <v>1</v>
          </cell>
          <cell r="H1075" t="str">
            <v>piece</v>
          </cell>
          <cell r="I1075" t="str">
            <v>PEHD</v>
          </cell>
          <cell r="J1075">
            <v>50</v>
          </cell>
          <cell r="L1075" t="str">
            <v>UNITE</v>
          </cell>
          <cell r="O1075">
            <v>2529</v>
          </cell>
          <cell r="P1075" t="str">
            <v>3447640025296</v>
          </cell>
        </row>
        <row r="1076">
          <cell r="C1076">
            <v>2528</v>
          </cell>
          <cell r="D1076" t="str">
            <v>DN IRRIG. 10BAR 63 X 4,7 100M</v>
          </cell>
          <cell r="E1076">
            <v>581.48</v>
          </cell>
          <cell r="F1076" t="str">
            <v>A</v>
          </cell>
          <cell r="G1076" t="str">
            <v>1</v>
          </cell>
          <cell r="H1076" t="str">
            <v>piece</v>
          </cell>
          <cell r="I1076" t="str">
            <v>PEHD</v>
          </cell>
          <cell r="J1076">
            <v>100</v>
          </cell>
          <cell r="L1076" t="str">
            <v>UNITE</v>
          </cell>
          <cell r="O1076">
            <v>2528</v>
          </cell>
          <cell r="P1076" t="str">
            <v>3447640025289</v>
          </cell>
        </row>
        <row r="1077">
          <cell r="C1077">
            <v>2531</v>
          </cell>
          <cell r="D1077" t="str">
            <v>DN IRRIG. 10BAR 75 X 5,5 50M</v>
          </cell>
          <cell r="E1077">
            <v>863.82000000000016</v>
          </cell>
          <cell r="F1077" t="str">
            <v>B</v>
          </cell>
          <cell r="G1077" t="str">
            <v>1</v>
          </cell>
          <cell r="H1077" t="str">
            <v>piece</v>
          </cell>
          <cell r="I1077" t="str">
            <v>PEHD</v>
          </cell>
          <cell r="J1077">
            <v>50</v>
          </cell>
          <cell r="L1077" t="str">
            <v>UNITE</v>
          </cell>
          <cell r="O1077">
            <v>2531</v>
          </cell>
          <cell r="P1077" t="str">
            <v>3447640025319</v>
          </cell>
        </row>
        <row r="1078">
          <cell r="C1078">
            <v>2530</v>
          </cell>
          <cell r="D1078" t="str">
            <v>DN IRRIG. 10BAR 75 X 5,5 100M</v>
          </cell>
          <cell r="E1078">
            <v>863.8</v>
          </cell>
          <cell r="F1078" t="str">
            <v>A</v>
          </cell>
          <cell r="G1078" t="str">
            <v>1</v>
          </cell>
          <cell r="H1078" t="str">
            <v>piece</v>
          </cell>
          <cell r="I1078" t="str">
            <v>PEHD</v>
          </cell>
          <cell r="J1078">
            <v>100</v>
          </cell>
          <cell r="L1078" t="str">
            <v>UNITE</v>
          </cell>
          <cell r="O1078">
            <v>2530</v>
          </cell>
          <cell r="P1078" t="str">
            <v>3447640025302</v>
          </cell>
        </row>
        <row r="1079">
          <cell r="C1079">
            <v>2533</v>
          </cell>
          <cell r="D1079" t="str">
            <v>DN IRRIG  10BAR 90 X 6,6 50M</v>
          </cell>
          <cell r="E1079">
            <v>1246.1600000000001</v>
          </cell>
          <cell r="F1079" t="str">
            <v>B</v>
          </cell>
          <cell r="G1079" t="str">
            <v>1</v>
          </cell>
          <cell r="H1079" t="str">
            <v>piece</v>
          </cell>
          <cell r="I1079" t="str">
            <v>PEHD</v>
          </cell>
          <cell r="J1079">
            <v>50</v>
          </cell>
          <cell r="L1079" t="str">
            <v>UNITE</v>
          </cell>
          <cell r="O1079">
            <v>2533</v>
          </cell>
          <cell r="P1079" t="str">
            <v>3447640025333</v>
          </cell>
        </row>
        <row r="1080">
          <cell r="C1080">
            <v>2532</v>
          </cell>
          <cell r="D1080" t="str">
            <v>DN IRRIG. 10BAR 90 X 6,6 100M</v>
          </cell>
          <cell r="E1080">
            <v>1246.1400000000001</v>
          </cell>
          <cell r="F1080" t="str">
            <v>B</v>
          </cell>
          <cell r="G1080" t="str">
            <v>1</v>
          </cell>
          <cell r="H1080" t="str">
            <v>piece</v>
          </cell>
          <cell r="I1080" t="str">
            <v>PEHD</v>
          </cell>
          <cell r="J1080">
            <v>100</v>
          </cell>
          <cell r="L1080" t="str">
            <v>UNITE</v>
          </cell>
          <cell r="O1080">
            <v>2532</v>
          </cell>
          <cell r="P1080" t="str">
            <v>3447640025326</v>
          </cell>
        </row>
        <row r="1081">
          <cell r="C1081">
            <v>2535</v>
          </cell>
          <cell r="D1081" t="str">
            <v>DN IRRIG. 10BAR 110 X 8,1 50M</v>
          </cell>
          <cell r="E1081">
            <v>1862.22</v>
          </cell>
          <cell r="F1081" t="str">
            <v>B</v>
          </cell>
          <cell r="G1081" t="str">
            <v>1</v>
          </cell>
          <cell r="H1081" t="str">
            <v>piece</v>
          </cell>
          <cell r="I1081" t="str">
            <v>PEHD</v>
          </cell>
          <cell r="J1081">
            <v>50</v>
          </cell>
          <cell r="L1081" t="str">
            <v>UNITE</v>
          </cell>
          <cell r="O1081">
            <v>2535</v>
          </cell>
          <cell r="P1081" t="str">
            <v>3447640025357</v>
          </cell>
        </row>
        <row r="1082">
          <cell r="C1082">
            <v>2534</v>
          </cell>
          <cell r="D1082" t="str">
            <v>DN IRRIG. 10BAR 110 X 8,1 100</v>
          </cell>
          <cell r="E1082">
            <v>1862.12</v>
          </cell>
          <cell r="F1082" t="str">
            <v>MTO</v>
          </cell>
          <cell r="G1082" t="str">
            <v>1</v>
          </cell>
          <cell r="H1082" t="str">
            <v>piece</v>
          </cell>
          <cell r="I1082" t="str">
            <v>PEHD</v>
          </cell>
          <cell r="J1082">
            <v>100</v>
          </cell>
          <cell r="L1082" t="str">
            <v>UNITE</v>
          </cell>
          <cell r="O1082">
            <v>2534</v>
          </cell>
          <cell r="P1082" t="str">
            <v>3447640025340</v>
          </cell>
        </row>
        <row r="1083">
          <cell r="C1083">
            <v>7805</v>
          </cell>
          <cell r="D1083" t="str">
            <v>DN IRRIG. 10 BAR 125 X 9,2 6M</v>
          </cell>
          <cell r="E1083">
            <v>2252.833333333333</v>
          </cell>
          <cell r="F1083" t="str">
            <v>MTO</v>
          </cell>
          <cell r="G1083" t="str">
            <v>1</v>
          </cell>
          <cell r="H1083" t="str">
            <v>piece</v>
          </cell>
          <cell r="I1083" t="str">
            <v>PEHD</v>
          </cell>
          <cell r="J1083">
            <v>6</v>
          </cell>
          <cell r="K1083">
            <v>9</v>
          </cell>
          <cell r="L1083">
            <v>54</v>
          </cell>
          <cell r="O1083">
            <v>7805</v>
          </cell>
          <cell r="P1083" t="str">
            <v>3447640078056</v>
          </cell>
        </row>
        <row r="1084">
          <cell r="C1084">
            <v>7806</v>
          </cell>
          <cell r="D1084" t="str">
            <v>DN IRRIG. 10 BAR 160 X 11,8 6M</v>
          </cell>
          <cell r="E1084">
            <v>3687.6666666666665</v>
          </cell>
          <cell r="F1084" t="str">
            <v>MTO</v>
          </cell>
          <cell r="G1084" t="str">
            <v>1</v>
          </cell>
          <cell r="H1084" t="str">
            <v>piece</v>
          </cell>
          <cell r="I1084" t="str">
            <v>PEHD</v>
          </cell>
          <cell r="J1084">
            <v>6</v>
          </cell>
          <cell r="K1084">
            <v>7</v>
          </cell>
          <cell r="L1084">
            <v>42</v>
          </cell>
          <cell r="O1084">
            <v>7806</v>
          </cell>
          <cell r="P1084" t="str">
            <v>3447640078063</v>
          </cell>
        </row>
        <row r="1085">
          <cell r="O1085">
            <v>0</v>
          </cell>
          <cell r="P1085">
            <v>0</v>
          </cell>
        </row>
        <row r="1086">
          <cell r="C1086">
            <v>7987</v>
          </cell>
          <cell r="D1086" t="str">
            <v>POLYTER  04BAR 32 X 2,4    50M</v>
          </cell>
          <cell r="E1086">
            <v>158.5</v>
          </cell>
          <cell r="F1086" t="str">
            <v>B</v>
          </cell>
          <cell r="G1086" t="str">
            <v>1</v>
          </cell>
          <cell r="H1086" t="str">
            <v>piece</v>
          </cell>
          <cell r="I1086" t="str">
            <v>PEHD</v>
          </cell>
          <cell r="J1086">
            <v>50</v>
          </cell>
          <cell r="L1086" t="str">
            <v>UNITE</v>
          </cell>
          <cell r="O1086">
            <v>7987</v>
          </cell>
          <cell r="P1086" t="str">
            <v>3447640079879</v>
          </cell>
        </row>
        <row r="1087">
          <cell r="C1087">
            <v>7986</v>
          </cell>
          <cell r="D1087" t="str">
            <v>POLYTER  04BAR 32 X 2,4   100M</v>
          </cell>
          <cell r="E1087">
            <v>158.47</v>
          </cell>
          <cell r="F1087" t="str">
            <v>B</v>
          </cell>
          <cell r="G1087" t="str">
            <v>1</v>
          </cell>
          <cell r="H1087" t="str">
            <v>piece</v>
          </cell>
          <cell r="I1087" t="str">
            <v>PEHD</v>
          </cell>
          <cell r="J1087">
            <v>100</v>
          </cell>
          <cell r="L1087" t="str">
            <v>UNITE</v>
          </cell>
          <cell r="O1087">
            <v>7986</v>
          </cell>
          <cell r="P1087" t="str">
            <v>3447640079862</v>
          </cell>
        </row>
        <row r="1088">
          <cell r="C1088">
            <v>7989</v>
          </cell>
          <cell r="D1088" t="str">
            <v>POLYTER  04BAR 50 X 3,7   50M</v>
          </cell>
          <cell r="E1088">
            <v>375.6</v>
          </cell>
          <cell r="F1088" t="str">
            <v>B</v>
          </cell>
          <cell r="G1088" t="str">
            <v>1</v>
          </cell>
          <cell r="H1088" t="str">
            <v>piece</v>
          </cell>
          <cell r="I1088" t="str">
            <v>PEHD</v>
          </cell>
          <cell r="J1088">
            <v>50</v>
          </cell>
          <cell r="L1088" t="str">
            <v>UNITE</v>
          </cell>
          <cell r="O1088">
            <v>7989</v>
          </cell>
          <cell r="P1088" t="str">
            <v>3447640079893</v>
          </cell>
        </row>
        <row r="1089">
          <cell r="C1089">
            <v>7988</v>
          </cell>
          <cell r="D1089" t="str">
            <v>POLYTER  04BAR 50 X 3,7  100M</v>
          </cell>
          <cell r="E1089">
            <v>375.55</v>
          </cell>
          <cell r="F1089" t="str">
            <v>B</v>
          </cell>
          <cell r="G1089" t="str">
            <v>1</v>
          </cell>
          <cell r="H1089" t="str">
            <v>piece</v>
          </cell>
          <cell r="I1089" t="str">
            <v>PEHD</v>
          </cell>
          <cell r="J1089">
            <v>100</v>
          </cell>
          <cell r="L1089" t="str">
            <v>UNITE</v>
          </cell>
          <cell r="O1089">
            <v>7988</v>
          </cell>
          <cell r="P1089" t="str">
            <v>3447640079886</v>
          </cell>
        </row>
        <row r="1090">
          <cell r="O1090">
            <v>0</v>
          </cell>
          <cell r="P1090">
            <v>0</v>
          </cell>
        </row>
        <row r="1091">
          <cell r="C1091">
            <v>7991</v>
          </cell>
          <cell r="D1091" t="str">
            <v>POLYTER  6BAR 16 X 2,0    25M</v>
          </cell>
          <cell r="E1091">
            <v>69.040000000000006</v>
          </cell>
          <cell r="F1091" t="str">
            <v>B</v>
          </cell>
          <cell r="G1091" t="str">
            <v>1</v>
          </cell>
          <cell r="H1091" t="str">
            <v>piece</v>
          </cell>
          <cell r="I1091" t="str">
            <v>PEHD</v>
          </cell>
          <cell r="J1091">
            <v>25</v>
          </cell>
          <cell r="L1091" t="str">
            <v>UNITE</v>
          </cell>
          <cell r="O1091">
            <v>7991</v>
          </cell>
          <cell r="P1091" t="str">
            <v>3447640079916</v>
          </cell>
        </row>
        <row r="1092">
          <cell r="C1092">
            <v>7992</v>
          </cell>
          <cell r="D1092" t="str">
            <v>POLYTER  6BAR 16 X 2,0    50M</v>
          </cell>
          <cell r="E1092">
            <v>62.68</v>
          </cell>
          <cell r="F1092" t="str">
            <v>B</v>
          </cell>
          <cell r="G1092" t="str">
            <v>1</v>
          </cell>
          <cell r="H1092" t="str">
            <v>piece</v>
          </cell>
          <cell r="I1092" t="str">
            <v>PEHD</v>
          </cell>
          <cell r="J1092">
            <v>50</v>
          </cell>
          <cell r="L1092" t="str">
            <v>UNITE</v>
          </cell>
          <cell r="O1092">
            <v>7992</v>
          </cell>
          <cell r="P1092" t="str">
            <v>3447640079923</v>
          </cell>
        </row>
        <row r="1093">
          <cell r="C1093">
            <v>7990</v>
          </cell>
          <cell r="D1093" t="str">
            <v>POLYTER  6BAR 16 X 2,0 100M</v>
          </cell>
          <cell r="E1093">
            <v>62.71</v>
          </cell>
          <cell r="F1093" t="str">
            <v>B</v>
          </cell>
          <cell r="G1093" t="str">
            <v>1</v>
          </cell>
          <cell r="H1093" t="str">
            <v>piece</v>
          </cell>
          <cell r="I1093" t="str">
            <v>PEHD</v>
          </cell>
          <cell r="J1093">
            <v>100</v>
          </cell>
          <cell r="L1093" t="str">
            <v>UNITE</v>
          </cell>
          <cell r="O1093">
            <v>7990</v>
          </cell>
          <cell r="P1093" t="str">
            <v>3447640079909</v>
          </cell>
        </row>
        <row r="1094">
          <cell r="C1094">
            <v>7993</v>
          </cell>
          <cell r="D1094" t="str">
            <v>POLYTER  6BAR 20X2,3   25M  /32</v>
          </cell>
          <cell r="E1094">
            <v>100.95999999999998</v>
          </cell>
          <cell r="F1094" t="str">
            <v>B</v>
          </cell>
          <cell r="G1094" t="str">
            <v>1</v>
          </cell>
          <cell r="H1094" t="str">
            <v>piece</v>
          </cell>
          <cell r="I1094" t="str">
            <v>PEHD</v>
          </cell>
          <cell r="J1094">
            <v>25</v>
          </cell>
          <cell r="K1094">
            <v>32</v>
          </cell>
          <cell r="L1094">
            <v>800</v>
          </cell>
          <cell r="O1094">
            <v>7993</v>
          </cell>
          <cell r="P1094" t="str">
            <v>3447640079930</v>
          </cell>
        </row>
        <row r="1095">
          <cell r="C1095">
            <v>7994</v>
          </cell>
          <cell r="D1095" t="str">
            <v>POLYTER  6B 20 X 2,3  50M   /24</v>
          </cell>
          <cell r="E1095">
            <v>91.66</v>
          </cell>
          <cell r="F1095" t="str">
            <v>B</v>
          </cell>
          <cell r="G1095" t="str">
            <v>1</v>
          </cell>
          <cell r="H1095" t="str">
            <v>piece</v>
          </cell>
          <cell r="I1095" t="str">
            <v>PEHD</v>
          </cell>
          <cell r="J1095">
            <v>50</v>
          </cell>
          <cell r="K1095">
            <v>24</v>
          </cell>
          <cell r="L1095">
            <v>1200</v>
          </cell>
          <cell r="O1095">
            <v>7994</v>
          </cell>
          <cell r="P1095" t="str">
            <v>3447640079947</v>
          </cell>
        </row>
        <row r="1096">
          <cell r="C1096">
            <v>6295</v>
          </cell>
          <cell r="D1096" t="str">
            <v>POLYTER  6BAR 20X2,3  100M  /20</v>
          </cell>
          <cell r="E1096">
            <v>91.65</v>
          </cell>
          <cell r="F1096" t="str">
            <v>B</v>
          </cell>
          <cell r="G1096" t="str">
            <v>1</v>
          </cell>
          <cell r="H1096" t="str">
            <v>piece</v>
          </cell>
          <cell r="I1096" t="str">
            <v>PEHD</v>
          </cell>
          <cell r="J1096">
            <v>100</v>
          </cell>
          <cell r="K1096">
            <v>20</v>
          </cell>
          <cell r="L1096">
            <v>2000</v>
          </cell>
          <cell r="O1096">
            <v>6295</v>
          </cell>
          <cell r="P1096" t="str">
            <v>3447640062956</v>
          </cell>
        </row>
        <row r="1097">
          <cell r="C1097">
            <v>102237</v>
          </cell>
          <cell r="D1097" t="str">
            <v>POLYTER 6BAR 25 X 2,8 25M  /24</v>
          </cell>
          <cell r="E1097">
            <v>150.80000000000001</v>
          </cell>
          <cell r="F1097" t="str">
            <v>B</v>
          </cell>
          <cell r="G1097" t="str">
            <v>1</v>
          </cell>
          <cell r="H1097" t="str">
            <v>piece</v>
          </cell>
          <cell r="I1097" t="str">
            <v>PEHD</v>
          </cell>
          <cell r="J1097">
            <v>25</v>
          </cell>
          <cell r="K1097">
            <v>24</v>
          </cell>
          <cell r="L1097">
            <v>600</v>
          </cell>
          <cell r="O1097">
            <v>102237</v>
          </cell>
          <cell r="P1097" t="str">
            <v>3447641022379</v>
          </cell>
        </row>
        <row r="1098">
          <cell r="C1098">
            <v>102238</v>
          </cell>
          <cell r="D1098" t="str">
            <v>POLYTER 6BAR 25X2,8  50M   /20</v>
          </cell>
          <cell r="E1098">
            <v>137.08000000000001</v>
          </cell>
          <cell r="F1098" t="str">
            <v>B</v>
          </cell>
          <cell r="G1098" t="str">
            <v>1</v>
          </cell>
          <cell r="H1098" t="str">
            <v>piece</v>
          </cell>
          <cell r="I1098" t="str">
            <v>PEHD</v>
          </cell>
          <cell r="J1098" t="str">
            <v>50,</v>
          </cell>
          <cell r="K1098">
            <v>20</v>
          </cell>
          <cell r="L1098">
            <v>1000</v>
          </cell>
          <cell r="O1098">
            <v>102238</v>
          </cell>
          <cell r="P1098" t="str">
            <v>3447641022386</v>
          </cell>
        </row>
        <row r="1099">
          <cell r="C1099">
            <v>4585</v>
          </cell>
          <cell r="D1099" t="str">
            <v>POLYTER 6BAR 25 X 2,8 100M  /5</v>
          </cell>
          <cell r="E1099">
            <v>137.13</v>
          </cell>
          <cell r="F1099" t="str">
            <v>B</v>
          </cell>
          <cell r="G1099" t="str">
            <v>1</v>
          </cell>
          <cell r="H1099" t="str">
            <v>piece</v>
          </cell>
          <cell r="I1099" t="str">
            <v>PEHD</v>
          </cell>
          <cell r="J1099">
            <v>100</v>
          </cell>
          <cell r="K1099">
            <v>5</v>
          </cell>
          <cell r="L1099">
            <v>500</v>
          </cell>
          <cell r="O1099">
            <v>4585</v>
          </cell>
          <cell r="P1099" t="str">
            <v>3447640045850</v>
          </cell>
        </row>
        <row r="1100">
          <cell r="C1100">
            <v>102239</v>
          </cell>
          <cell r="D1100" t="str">
            <v>POLYTER 6BAR 32 X 3,6   25M</v>
          </cell>
          <cell r="E1100">
            <v>246.4</v>
          </cell>
          <cell r="F1100" t="str">
            <v>B</v>
          </cell>
          <cell r="G1100" t="str">
            <v>1</v>
          </cell>
          <cell r="H1100" t="str">
            <v>piece</v>
          </cell>
          <cell r="I1100" t="str">
            <v>PEHD</v>
          </cell>
          <cell r="J1100">
            <v>25</v>
          </cell>
          <cell r="L1100" t="str">
            <v>UNITE</v>
          </cell>
          <cell r="O1100">
            <v>102239</v>
          </cell>
          <cell r="P1100" t="str">
            <v>3447641022393</v>
          </cell>
        </row>
        <row r="1101">
          <cell r="C1101">
            <v>102240</v>
          </cell>
          <cell r="D1101" t="str">
            <v>POLYTER  6BAR 32X 3,6 50M   /5</v>
          </cell>
          <cell r="E1101">
            <v>224.02</v>
          </cell>
          <cell r="F1101" t="str">
            <v>B</v>
          </cell>
          <cell r="G1101" t="str">
            <v>1</v>
          </cell>
          <cell r="H1101" t="str">
            <v>piece</v>
          </cell>
          <cell r="I1101" t="str">
            <v>PEHD</v>
          </cell>
          <cell r="J1101">
            <v>50</v>
          </cell>
          <cell r="K1101">
            <v>5</v>
          </cell>
          <cell r="L1101">
            <v>250</v>
          </cell>
          <cell r="O1101">
            <v>102240</v>
          </cell>
          <cell r="P1101" t="str">
            <v>3447641022409</v>
          </cell>
        </row>
        <row r="1102">
          <cell r="C1102">
            <v>5094</v>
          </cell>
          <cell r="D1102" t="str">
            <v>POLYTER 6BAR 32 X 3,6  100M /4</v>
          </cell>
          <cell r="E1102">
            <v>223.98</v>
          </cell>
          <cell r="F1102" t="str">
            <v>B</v>
          </cell>
          <cell r="G1102" t="str">
            <v>1</v>
          </cell>
          <cell r="H1102" t="str">
            <v>piece</v>
          </cell>
          <cell r="I1102" t="str">
            <v>PEHD</v>
          </cell>
          <cell r="J1102">
            <v>100</v>
          </cell>
          <cell r="K1102">
            <v>4</v>
          </cell>
          <cell r="L1102">
            <v>400</v>
          </cell>
          <cell r="O1102">
            <v>5094</v>
          </cell>
          <cell r="P1102" t="str">
            <v>3447640050946</v>
          </cell>
        </row>
        <row r="1103">
          <cell r="C1103">
            <v>6750</v>
          </cell>
          <cell r="D1103" t="str">
            <v>POLYTER  6BAR 40 X 4,5 50M /5</v>
          </cell>
          <cell r="E1103">
            <v>348</v>
          </cell>
          <cell r="F1103" t="str">
            <v>B</v>
          </cell>
          <cell r="G1103" t="str">
            <v>1</v>
          </cell>
          <cell r="H1103" t="str">
            <v>piece</v>
          </cell>
          <cell r="I1103" t="str">
            <v>PEHD</v>
          </cell>
          <cell r="J1103">
            <v>50</v>
          </cell>
          <cell r="K1103">
            <v>5</v>
          </cell>
          <cell r="L1103">
            <v>250</v>
          </cell>
          <cell r="O1103">
            <v>6750</v>
          </cell>
          <cell r="P1103" t="str">
            <v>3447640067500</v>
          </cell>
        </row>
        <row r="1104">
          <cell r="C1104">
            <v>8006</v>
          </cell>
          <cell r="D1104" t="str">
            <v>POLYTER  6BAR 40X4,5 100M  /4</v>
          </cell>
          <cell r="E1104">
            <v>348</v>
          </cell>
          <cell r="F1104" t="str">
            <v>B</v>
          </cell>
          <cell r="G1104" t="str">
            <v>1</v>
          </cell>
          <cell r="H1104" t="str">
            <v>piece</v>
          </cell>
          <cell r="I1104" t="str">
            <v>PEHD</v>
          </cell>
          <cell r="J1104">
            <v>100</v>
          </cell>
          <cell r="K1104">
            <v>4</v>
          </cell>
          <cell r="L1104">
            <v>400</v>
          </cell>
          <cell r="O1104">
            <v>8006</v>
          </cell>
          <cell r="P1104" t="str">
            <v>3447640080066</v>
          </cell>
        </row>
        <row r="1105">
          <cell r="C1105">
            <v>8008</v>
          </cell>
          <cell r="D1105" t="str">
            <v>POLYTER  6BAR 50 X 5,6   50M</v>
          </cell>
          <cell r="E1105">
            <v>537.46</v>
          </cell>
          <cell r="F1105" t="str">
            <v>B</v>
          </cell>
          <cell r="G1105" t="str">
            <v>1</v>
          </cell>
          <cell r="H1105" t="str">
            <v>piece</v>
          </cell>
          <cell r="I1105" t="str">
            <v>PEHD</v>
          </cell>
          <cell r="J1105">
            <v>50</v>
          </cell>
          <cell r="L1105" t="str">
            <v>UNITE</v>
          </cell>
          <cell r="O1105">
            <v>8008</v>
          </cell>
          <cell r="P1105" t="str">
            <v>3447640080080</v>
          </cell>
        </row>
        <row r="1106">
          <cell r="C1106">
            <v>8007</v>
          </cell>
          <cell r="D1106" t="str">
            <v>POLYTER 6BAR 50 X 5,6   100M</v>
          </cell>
          <cell r="E1106">
            <v>537.52</v>
          </cell>
          <cell r="F1106" t="str">
            <v>B</v>
          </cell>
          <cell r="G1106" t="str">
            <v>1</v>
          </cell>
          <cell r="H1106" t="str">
            <v>piece</v>
          </cell>
          <cell r="I1106" t="str">
            <v>PEHD</v>
          </cell>
          <cell r="J1106">
            <v>100</v>
          </cell>
          <cell r="L1106" t="str">
            <v>UNITE</v>
          </cell>
          <cell r="O1106">
            <v>8007</v>
          </cell>
          <cell r="P1106" t="str">
            <v>3447640080073</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91440" tIns="45720" rIns="91440" bIns="4572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91440" tIns="45720" rIns="91440" bIns="4572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tabColor indexed="46"/>
    <pageSetUpPr fitToPage="1"/>
  </sheetPr>
  <dimension ref="B1:R3687"/>
  <sheetViews>
    <sheetView showZeros="0" tabSelected="1" zoomScale="70" zoomScaleNormal="70" zoomScaleSheetLayoutView="85" workbookViewId="0">
      <pane ySplit="10" topLeftCell="A19" activePane="bottomLeft" state="frozen"/>
      <selection pane="bottomLeft" activeCell="N15" sqref="N15"/>
    </sheetView>
  </sheetViews>
  <sheetFormatPr baseColWidth="10" defaultColWidth="11.5703125" defaultRowHeight="15"/>
  <cols>
    <col min="1" max="1" width="2.5703125" style="51" customWidth="1"/>
    <col min="2" max="2" width="28.28515625" style="62" customWidth="1"/>
    <col min="3" max="3" width="45.140625" style="62" customWidth="1"/>
    <col min="4" max="4" width="10.7109375" style="51" bestFit="1" customWidth="1"/>
    <col min="5" max="5" width="14.28515625" style="51" customWidth="1"/>
    <col min="6" max="6" width="9.28515625" style="51" bestFit="1" customWidth="1"/>
    <col min="7" max="7" width="30.140625" style="51" bestFit="1" customWidth="1"/>
    <col min="8" max="8" width="4.28515625" style="51" customWidth="1"/>
    <col min="9" max="9" width="11.5703125" style="63"/>
    <col min="10" max="10" width="16" style="64" customWidth="1"/>
    <col min="11" max="11" width="12.5703125" style="51" hidden="1" customWidth="1"/>
    <col min="12" max="12" width="11.5703125" style="51" customWidth="1"/>
    <col min="13" max="13" width="14.5703125" style="100" customWidth="1"/>
    <col min="14" max="14" width="13.28515625" style="51" customWidth="1"/>
    <col min="15" max="15" width="16.42578125" style="100" customWidth="1"/>
    <col min="16" max="16" width="16.42578125" style="51" customWidth="1"/>
    <col min="17" max="17" width="11.5703125" style="156"/>
    <col min="18" max="18" width="26.85546875" style="51" customWidth="1"/>
    <col min="19" max="42" width="6.140625" style="51" customWidth="1"/>
    <col min="43" max="255" width="11.5703125" style="51"/>
    <col min="256" max="256" width="2.5703125" style="51" customWidth="1"/>
    <col min="257" max="257" width="28.28515625" style="51" customWidth="1"/>
    <col min="258" max="258" width="45.140625" style="51" customWidth="1"/>
    <col min="259" max="259" width="10.7109375" style="51" bestFit="1" customWidth="1"/>
    <col min="260" max="260" width="14.28515625" style="51" customWidth="1"/>
    <col min="261" max="261" width="9.28515625" style="51" bestFit="1" customWidth="1"/>
    <col min="262" max="262" width="30.140625" style="51" bestFit="1" customWidth="1"/>
    <col min="263" max="263" width="4.28515625" style="51" customWidth="1"/>
    <col min="264" max="264" width="11.5703125" style="51"/>
    <col min="265" max="265" width="16" style="51" customWidth="1"/>
    <col min="266" max="266" width="0" style="51" hidden="1" customWidth="1"/>
    <col min="267" max="267" width="11.5703125" style="51" customWidth="1"/>
    <col min="268" max="268" width="14.5703125" style="51" customWidth="1"/>
    <col min="269" max="269" width="13.28515625" style="51" customWidth="1"/>
    <col min="270" max="270" width="16.42578125" style="51" customWidth="1"/>
    <col min="271" max="271" width="55.42578125" style="51" customWidth="1"/>
    <col min="272" max="511" width="11.5703125" style="51"/>
    <col min="512" max="512" width="2.5703125" style="51" customWidth="1"/>
    <col min="513" max="513" width="28.28515625" style="51" customWidth="1"/>
    <col min="514" max="514" width="45.140625" style="51" customWidth="1"/>
    <col min="515" max="515" width="10.7109375" style="51" bestFit="1" customWidth="1"/>
    <col min="516" max="516" width="14.28515625" style="51" customWidth="1"/>
    <col min="517" max="517" width="9.28515625" style="51" bestFit="1" customWidth="1"/>
    <col min="518" max="518" width="30.140625" style="51" bestFit="1" customWidth="1"/>
    <col min="519" max="519" width="4.28515625" style="51" customWidth="1"/>
    <col min="520" max="520" width="11.5703125" style="51"/>
    <col min="521" max="521" width="16" style="51" customWidth="1"/>
    <col min="522" max="522" width="0" style="51" hidden="1" customWidth="1"/>
    <col min="523" max="523" width="11.5703125" style="51" customWidth="1"/>
    <col min="524" max="524" width="14.5703125" style="51" customWidth="1"/>
    <col min="525" max="525" width="13.28515625" style="51" customWidth="1"/>
    <col min="526" max="526" width="16.42578125" style="51" customWidth="1"/>
    <col min="527" max="527" width="55.42578125" style="51" customWidth="1"/>
    <col min="528" max="767" width="11.5703125" style="51"/>
    <col min="768" max="768" width="2.5703125" style="51" customWidth="1"/>
    <col min="769" max="769" width="28.28515625" style="51" customWidth="1"/>
    <col min="770" max="770" width="45.140625" style="51" customWidth="1"/>
    <col min="771" max="771" width="10.7109375" style="51" bestFit="1" customWidth="1"/>
    <col min="772" max="772" width="14.28515625" style="51" customWidth="1"/>
    <col min="773" max="773" width="9.28515625" style="51" bestFit="1" customWidth="1"/>
    <col min="774" max="774" width="30.140625" style="51" bestFit="1" customWidth="1"/>
    <col min="775" max="775" width="4.28515625" style="51" customWidth="1"/>
    <col min="776" max="776" width="11.5703125" style="51"/>
    <col min="777" max="777" width="16" style="51" customWidth="1"/>
    <col min="778" max="778" width="0" style="51" hidden="1" customWidth="1"/>
    <col min="779" max="779" width="11.5703125" style="51" customWidth="1"/>
    <col min="780" max="780" width="14.5703125" style="51" customWidth="1"/>
    <col min="781" max="781" width="13.28515625" style="51" customWidth="1"/>
    <col min="782" max="782" width="16.42578125" style="51" customWidth="1"/>
    <col min="783" max="783" width="55.42578125" style="51" customWidth="1"/>
    <col min="784" max="1023" width="11.5703125" style="51"/>
    <col min="1024" max="1024" width="2.5703125" style="51" customWidth="1"/>
    <col min="1025" max="1025" width="28.28515625" style="51" customWidth="1"/>
    <col min="1026" max="1026" width="45.140625" style="51" customWidth="1"/>
    <col min="1027" max="1027" width="10.7109375" style="51" bestFit="1" customWidth="1"/>
    <col min="1028" max="1028" width="14.28515625" style="51" customWidth="1"/>
    <col min="1029" max="1029" width="9.28515625" style="51" bestFit="1" customWidth="1"/>
    <col min="1030" max="1030" width="30.140625" style="51" bestFit="1" customWidth="1"/>
    <col min="1031" max="1031" width="4.28515625" style="51" customWidth="1"/>
    <col min="1032" max="1032" width="11.5703125" style="51"/>
    <col min="1033" max="1033" width="16" style="51" customWidth="1"/>
    <col min="1034" max="1034" width="0" style="51" hidden="1" customWidth="1"/>
    <col min="1035" max="1035" width="11.5703125" style="51" customWidth="1"/>
    <col min="1036" max="1036" width="14.5703125" style="51" customWidth="1"/>
    <col min="1037" max="1037" width="13.28515625" style="51" customWidth="1"/>
    <col min="1038" max="1038" width="16.42578125" style="51" customWidth="1"/>
    <col min="1039" max="1039" width="55.42578125" style="51" customWidth="1"/>
    <col min="1040" max="1279" width="11.5703125" style="51"/>
    <col min="1280" max="1280" width="2.5703125" style="51" customWidth="1"/>
    <col min="1281" max="1281" width="28.28515625" style="51" customWidth="1"/>
    <col min="1282" max="1282" width="45.140625" style="51" customWidth="1"/>
    <col min="1283" max="1283" width="10.7109375" style="51" bestFit="1" customWidth="1"/>
    <col min="1284" max="1284" width="14.28515625" style="51" customWidth="1"/>
    <col min="1285" max="1285" width="9.28515625" style="51" bestFit="1" customWidth="1"/>
    <col min="1286" max="1286" width="30.140625" style="51" bestFit="1" customWidth="1"/>
    <col min="1287" max="1287" width="4.28515625" style="51" customWidth="1"/>
    <col min="1288" max="1288" width="11.5703125" style="51"/>
    <col min="1289" max="1289" width="16" style="51" customWidth="1"/>
    <col min="1290" max="1290" width="0" style="51" hidden="1" customWidth="1"/>
    <col min="1291" max="1291" width="11.5703125" style="51" customWidth="1"/>
    <col min="1292" max="1292" width="14.5703125" style="51" customWidth="1"/>
    <col min="1293" max="1293" width="13.28515625" style="51" customWidth="1"/>
    <col min="1294" max="1294" width="16.42578125" style="51" customWidth="1"/>
    <col min="1295" max="1295" width="55.42578125" style="51" customWidth="1"/>
    <col min="1296" max="1535" width="11.5703125" style="51"/>
    <col min="1536" max="1536" width="2.5703125" style="51" customWidth="1"/>
    <col min="1537" max="1537" width="28.28515625" style="51" customWidth="1"/>
    <col min="1538" max="1538" width="45.140625" style="51" customWidth="1"/>
    <col min="1539" max="1539" width="10.7109375" style="51" bestFit="1" customWidth="1"/>
    <col min="1540" max="1540" width="14.28515625" style="51" customWidth="1"/>
    <col min="1541" max="1541" width="9.28515625" style="51" bestFit="1" customWidth="1"/>
    <col min="1542" max="1542" width="30.140625" style="51" bestFit="1" customWidth="1"/>
    <col min="1543" max="1543" width="4.28515625" style="51" customWidth="1"/>
    <col min="1544" max="1544" width="11.5703125" style="51"/>
    <col min="1545" max="1545" width="16" style="51" customWidth="1"/>
    <col min="1546" max="1546" width="0" style="51" hidden="1" customWidth="1"/>
    <col min="1547" max="1547" width="11.5703125" style="51" customWidth="1"/>
    <col min="1548" max="1548" width="14.5703125" style="51" customWidth="1"/>
    <col min="1549" max="1549" width="13.28515625" style="51" customWidth="1"/>
    <col min="1550" max="1550" width="16.42578125" style="51" customWidth="1"/>
    <col min="1551" max="1551" width="55.42578125" style="51" customWidth="1"/>
    <col min="1552" max="1791" width="11.5703125" style="51"/>
    <col min="1792" max="1792" width="2.5703125" style="51" customWidth="1"/>
    <col min="1793" max="1793" width="28.28515625" style="51" customWidth="1"/>
    <col min="1794" max="1794" width="45.140625" style="51" customWidth="1"/>
    <col min="1795" max="1795" width="10.7109375" style="51" bestFit="1" customWidth="1"/>
    <col min="1796" max="1796" width="14.28515625" style="51" customWidth="1"/>
    <col min="1797" max="1797" width="9.28515625" style="51" bestFit="1" customWidth="1"/>
    <col min="1798" max="1798" width="30.140625" style="51" bestFit="1" customWidth="1"/>
    <col min="1799" max="1799" width="4.28515625" style="51" customWidth="1"/>
    <col min="1800" max="1800" width="11.5703125" style="51"/>
    <col min="1801" max="1801" width="16" style="51" customWidth="1"/>
    <col min="1802" max="1802" width="0" style="51" hidden="1" customWidth="1"/>
    <col min="1803" max="1803" width="11.5703125" style="51" customWidth="1"/>
    <col min="1804" max="1804" width="14.5703125" style="51" customWidth="1"/>
    <col min="1805" max="1805" width="13.28515625" style="51" customWidth="1"/>
    <col min="1806" max="1806" width="16.42578125" style="51" customWidth="1"/>
    <col min="1807" max="1807" width="55.42578125" style="51" customWidth="1"/>
    <col min="1808" max="2047" width="11.5703125" style="51"/>
    <col min="2048" max="2048" width="2.5703125" style="51" customWidth="1"/>
    <col min="2049" max="2049" width="28.28515625" style="51" customWidth="1"/>
    <col min="2050" max="2050" width="45.140625" style="51" customWidth="1"/>
    <col min="2051" max="2051" width="10.7109375" style="51" bestFit="1" customWidth="1"/>
    <col min="2052" max="2052" width="14.28515625" style="51" customWidth="1"/>
    <col min="2053" max="2053" width="9.28515625" style="51" bestFit="1" customWidth="1"/>
    <col min="2054" max="2054" width="30.140625" style="51" bestFit="1" customWidth="1"/>
    <col min="2055" max="2055" width="4.28515625" style="51" customWidth="1"/>
    <col min="2056" max="2056" width="11.5703125" style="51"/>
    <col min="2057" max="2057" width="16" style="51" customWidth="1"/>
    <col min="2058" max="2058" width="0" style="51" hidden="1" customWidth="1"/>
    <col min="2059" max="2059" width="11.5703125" style="51" customWidth="1"/>
    <col min="2060" max="2060" width="14.5703125" style="51" customWidth="1"/>
    <col min="2061" max="2061" width="13.28515625" style="51" customWidth="1"/>
    <col min="2062" max="2062" width="16.42578125" style="51" customWidth="1"/>
    <col min="2063" max="2063" width="55.42578125" style="51" customWidth="1"/>
    <col min="2064" max="2303" width="11.5703125" style="51"/>
    <col min="2304" max="2304" width="2.5703125" style="51" customWidth="1"/>
    <col min="2305" max="2305" width="28.28515625" style="51" customWidth="1"/>
    <col min="2306" max="2306" width="45.140625" style="51" customWidth="1"/>
    <col min="2307" max="2307" width="10.7109375" style="51" bestFit="1" customWidth="1"/>
    <col min="2308" max="2308" width="14.28515625" style="51" customWidth="1"/>
    <col min="2309" max="2309" width="9.28515625" style="51" bestFit="1" customWidth="1"/>
    <col min="2310" max="2310" width="30.140625" style="51" bestFit="1" customWidth="1"/>
    <col min="2311" max="2311" width="4.28515625" style="51" customWidth="1"/>
    <col min="2312" max="2312" width="11.5703125" style="51"/>
    <col min="2313" max="2313" width="16" style="51" customWidth="1"/>
    <col min="2314" max="2314" width="0" style="51" hidden="1" customWidth="1"/>
    <col min="2315" max="2315" width="11.5703125" style="51" customWidth="1"/>
    <col min="2316" max="2316" width="14.5703125" style="51" customWidth="1"/>
    <col min="2317" max="2317" width="13.28515625" style="51" customWidth="1"/>
    <col min="2318" max="2318" width="16.42578125" style="51" customWidth="1"/>
    <col min="2319" max="2319" width="55.42578125" style="51" customWidth="1"/>
    <col min="2320" max="2559" width="11.5703125" style="51"/>
    <col min="2560" max="2560" width="2.5703125" style="51" customWidth="1"/>
    <col min="2561" max="2561" width="28.28515625" style="51" customWidth="1"/>
    <col min="2562" max="2562" width="45.140625" style="51" customWidth="1"/>
    <col min="2563" max="2563" width="10.7109375" style="51" bestFit="1" customWidth="1"/>
    <col min="2564" max="2564" width="14.28515625" style="51" customWidth="1"/>
    <col min="2565" max="2565" width="9.28515625" style="51" bestFit="1" customWidth="1"/>
    <col min="2566" max="2566" width="30.140625" style="51" bestFit="1" customWidth="1"/>
    <col min="2567" max="2567" width="4.28515625" style="51" customWidth="1"/>
    <col min="2568" max="2568" width="11.5703125" style="51"/>
    <col min="2569" max="2569" width="16" style="51" customWidth="1"/>
    <col min="2570" max="2570" width="0" style="51" hidden="1" customWidth="1"/>
    <col min="2571" max="2571" width="11.5703125" style="51" customWidth="1"/>
    <col min="2572" max="2572" width="14.5703125" style="51" customWidth="1"/>
    <col min="2573" max="2573" width="13.28515625" style="51" customWidth="1"/>
    <col min="2574" max="2574" width="16.42578125" style="51" customWidth="1"/>
    <col min="2575" max="2575" width="55.42578125" style="51" customWidth="1"/>
    <col min="2576" max="2815" width="11.5703125" style="51"/>
    <col min="2816" max="2816" width="2.5703125" style="51" customWidth="1"/>
    <col min="2817" max="2817" width="28.28515625" style="51" customWidth="1"/>
    <col min="2818" max="2818" width="45.140625" style="51" customWidth="1"/>
    <col min="2819" max="2819" width="10.7109375" style="51" bestFit="1" customWidth="1"/>
    <col min="2820" max="2820" width="14.28515625" style="51" customWidth="1"/>
    <col min="2821" max="2821" width="9.28515625" style="51" bestFit="1" customWidth="1"/>
    <col min="2822" max="2822" width="30.140625" style="51" bestFit="1" customWidth="1"/>
    <col min="2823" max="2823" width="4.28515625" style="51" customWidth="1"/>
    <col min="2824" max="2824" width="11.5703125" style="51"/>
    <col min="2825" max="2825" width="16" style="51" customWidth="1"/>
    <col min="2826" max="2826" width="0" style="51" hidden="1" customWidth="1"/>
    <col min="2827" max="2827" width="11.5703125" style="51" customWidth="1"/>
    <col min="2828" max="2828" width="14.5703125" style="51" customWidth="1"/>
    <col min="2829" max="2829" width="13.28515625" style="51" customWidth="1"/>
    <col min="2830" max="2830" width="16.42578125" style="51" customWidth="1"/>
    <col min="2831" max="2831" width="55.42578125" style="51" customWidth="1"/>
    <col min="2832" max="3071" width="11.5703125" style="51"/>
    <col min="3072" max="3072" width="2.5703125" style="51" customWidth="1"/>
    <col min="3073" max="3073" width="28.28515625" style="51" customWidth="1"/>
    <col min="3074" max="3074" width="45.140625" style="51" customWidth="1"/>
    <col min="3075" max="3075" width="10.7109375" style="51" bestFit="1" customWidth="1"/>
    <col min="3076" max="3076" width="14.28515625" style="51" customWidth="1"/>
    <col min="3077" max="3077" width="9.28515625" style="51" bestFit="1" customWidth="1"/>
    <col min="3078" max="3078" width="30.140625" style="51" bestFit="1" customWidth="1"/>
    <col min="3079" max="3079" width="4.28515625" style="51" customWidth="1"/>
    <col min="3080" max="3080" width="11.5703125" style="51"/>
    <col min="3081" max="3081" width="16" style="51" customWidth="1"/>
    <col min="3082" max="3082" width="0" style="51" hidden="1" customWidth="1"/>
    <col min="3083" max="3083" width="11.5703125" style="51" customWidth="1"/>
    <col min="3084" max="3084" width="14.5703125" style="51" customWidth="1"/>
    <col min="3085" max="3085" width="13.28515625" style="51" customWidth="1"/>
    <col min="3086" max="3086" width="16.42578125" style="51" customWidth="1"/>
    <col min="3087" max="3087" width="55.42578125" style="51" customWidth="1"/>
    <col min="3088" max="3327" width="11.5703125" style="51"/>
    <col min="3328" max="3328" width="2.5703125" style="51" customWidth="1"/>
    <col min="3329" max="3329" width="28.28515625" style="51" customWidth="1"/>
    <col min="3330" max="3330" width="45.140625" style="51" customWidth="1"/>
    <col min="3331" max="3331" width="10.7109375" style="51" bestFit="1" customWidth="1"/>
    <col min="3332" max="3332" width="14.28515625" style="51" customWidth="1"/>
    <col min="3333" max="3333" width="9.28515625" style="51" bestFit="1" customWidth="1"/>
    <col min="3334" max="3334" width="30.140625" style="51" bestFit="1" customWidth="1"/>
    <col min="3335" max="3335" width="4.28515625" style="51" customWidth="1"/>
    <col min="3336" max="3336" width="11.5703125" style="51"/>
    <col min="3337" max="3337" width="16" style="51" customWidth="1"/>
    <col min="3338" max="3338" width="0" style="51" hidden="1" customWidth="1"/>
    <col min="3339" max="3339" width="11.5703125" style="51" customWidth="1"/>
    <col min="3340" max="3340" width="14.5703125" style="51" customWidth="1"/>
    <col min="3341" max="3341" width="13.28515625" style="51" customWidth="1"/>
    <col min="3342" max="3342" width="16.42578125" style="51" customWidth="1"/>
    <col min="3343" max="3343" width="55.42578125" style="51" customWidth="1"/>
    <col min="3344" max="3583" width="11.5703125" style="51"/>
    <col min="3584" max="3584" width="2.5703125" style="51" customWidth="1"/>
    <col min="3585" max="3585" width="28.28515625" style="51" customWidth="1"/>
    <col min="3586" max="3586" width="45.140625" style="51" customWidth="1"/>
    <col min="3587" max="3587" width="10.7109375" style="51" bestFit="1" customWidth="1"/>
    <col min="3588" max="3588" width="14.28515625" style="51" customWidth="1"/>
    <col min="3589" max="3589" width="9.28515625" style="51" bestFit="1" customWidth="1"/>
    <col min="3590" max="3590" width="30.140625" style="51" bestFit="1" customWidth="1"/>
    <col min="3591" max="3591" width="4.28515625" style="51" customWidth="1"/>
    <col min="3592" max="3592" width="11.5703125" style="51"/>
    <col min="3593" max="3593" width="16" style="51" customWidth="1"/>
    <col min="3594" max="3594" width="0" style="51" hidden="1" customWidth="1"/>
    <col min="3595" max="3595" width="11.5703125" style="51" customWidth="1"/>
    <col min="3596" max="3596" width="14.5703125" style="51" customWidth="1"/>
    <col min="3597" max="3597" width="13.28515625" style="51" customWidth="1"/>
    <col min="3598" max="3598" width="16.42578125" style="51" customWidth="1"/>
    <col min="3599" max="3599" width="55.42578125" style="51" customWidth="1"/>
    <col min="3600" max="3839" width="11.5703125" style="51"/>
    <col min="3840" max="3840" width="2.5703125" style="51" customWidth="1"/>
    <col min="3841" max="3841" width="28.28515625" style="51" customWidth="1"/>
    <col min="3842" max="3842" width="45.140625" style="51" customWidth="1"/>
    <col min="3843" max="3843" width="10.7109375" style="51" bestFit="1" customWidth="1"/>
    <col min="3844" max="3844" width="14.28515625" style="51" customWidth="1"/>
    <col min="3845" max="3845" width="9.28515625" style="51" bestFit="1" customWidth="1"/>
    <col min="3846" max="3846" width="30.140625" style="51" bestFit="1" customWidth="1"/>
    <col min="3847" max="3847" width="4.28515625" style="51" customWidth="1"/>
    <col min="3848" max="3848" width="11.5703125" style="51"/>
    <col min="3849" max="3849" width="16" style="51" customWidth="1"/>
    <col min="3850" max="3850" width="0" style="51" hidden="1" customWidth="1"/>
    <col min="3851" max="3851" width="11.5703125" style="51" customWidth="1"/>
    <col min="3852" max="3852" width="14.5703125" style="51" customWidth="1"/>
    <col min="3853" max="3853" width="13.28515625" style="51" customWidth="1"/>
    <col min="3854" max="3854" width="16.42578125" style="51" customWidth="1"/>
    <col min="3855" max="3855" width="55.42578125" style="51" customWidth="1"/>
    <col min="3856" max="4095" width="11.5703125" style="51"/>
    <col min="4096" max="4096" width="2.5703125" style="51" customWidth="1"/>
    <col min="4097" max="4097" width="28.28515625" style="51" customWidth="1"/>
    <col min="4098" max="4098" width="45.140625" style="51" customWidth="1"/>
    <col min="4099" max="4099" width="10.7109375" style="51" bestFit="1" customWidth="1"/>
    <col min="4100" max="4100" width="14.28515625" style="51" customWidth="1"/>
    <col min="4101" max="4101" width="9.28515625" style="51" bestFit="1" customWidth="1"/>
    <col min="4102" max="4102" width="30.140625" style="51" bestFit="1" customWidth="1"/>
    <col min="4103" max="4103" width="4.28515625" style="51" customWidth="1"/>
    <col min="4104" max="4104" width="11.5703125" style="51"/>
    <col min="4105" max="4105" width="16" style="51" customWidth="1"/>
    <col min="4106" max="4106" width="0" style="51" hidden="1" customWidth="1"/>
    <col min="4107" max="4107" width="11.5703125" style="51" customWidth="1"/>
    <col min="4108" max="4108" width="14.5703125" style="51" customWidth="1"/>
    <col min="4109" max="4109" width="13.28515625" style="51" customWidth="1"/>
    <col min="4110" max="4110" width="16.42578125" style="51" customWidth="1"/>
    <col min="4111" max="4111" width="55.42578125" style="51" customWidth="1"/>
    <col min="4112" max="4351" width="11.5703125" style="51"/>
    <col min="4352" max="4352" width="2.5703125" style="51" customWidth="1"/>
    <col min="4353" max="4353" width="28.28515625" style="51" customWidth="1"/>
    <col min="4354" max="4354" width="45.140625" style="51" customWidth="1"/>
    <col min="4355" max="4355" width="10.7109375" style="51" bestFit="1" customWidth="1"/>
    <col min="4356" max="4356" width="14.28515625" style="51" customWidth="1"/>
    <col min="4357" max="4357" width="9.28515625" style="51" bestFit="1" customWidth="1"/>
    <col min="4358" max="4358" width="30.140625" style="51" bestFit="1" customWidth="1"/>
    <col min="4359" max="4359" width="4.28515625" style="51" customWidth="1"/>
    <col min="4360" max="4360" width="11.5703125" style="51"/>
    <col min="4361" max="4361" width="16" style="51" customWidth="1"/>
    <col min="4362" max="4362" width="0" style="51" hidden="1" customWidth="1"/>
    <col min="4363" max="4363" width="11.5703125" style="51" customWidth="1"/>
    <col min="4364" max="4364" width="14.5703125" style="51" customWidth="1"/>
    <col min="4365" max="4365" width="13.28515625" style="51" customWidth="1"/>
    <col min="4366" max="4366" width="16.42578125" style="51" customWidth="1"/>
    <col min="4367" max="4367" width="55.42578125" style="51" customWidth="1"/>
    <col min="4368" max="4607" width="11.5703125" style="51"/>
    <col min="4608" max="4608" width="2.5703125" style="51" customWidth="1"/>
    <col min="4609" max="4609" width="28.28515625" style="51" customWidth="1"/>
    <col min="4610" max="4610" width="45.140625" style="51" customWidth="1"/>
    <col min="4611" max="4611" width="10.7109375" style="51" bestFit="1" customWidth="1"/>
    <col min="4612" max="4612" width="14.28515625" style="51" customWidth="1"/>
    <col min="4613" max="4613" width="9.28515625" style="51" bestFit="1" customWidth="1"/>
    <col min="4614" max="4614" width="30.140625" style="51" bestFit="1" customWidth="1"/>
    <col min="4615" max="4615" width="4.28515625" style="51" customWidth="1"/>
    <col min="4616" max="4616" width="11.5703125" style="51"/>
    <col min="4617" max="4617" width="16" style="51" customWidth="1"/>
    <col min="4618" max="4618" width="0" style="51" hidden="1" customWidth="1"/>
    <col min="4619" max="4619" width="11.5703125" style="51" customWidth="1"/>
    <col min="4620" max="4620" width="14.5703125" style="51" customWidth="1"/>
    <col min="4621" max="4621" width="13.28515625" style="51" customWidth="1"/>
    <col min="4622" max="4622" width="16.42578125" style="51" customWidth="1"/>
    <col min="4623" max="4623" width="55.42578125" style="51" customWidth="1"/>
    <col min="4624" max="4863" width="11.5703125" style="51"/>
    <col min="4864" max="4864" width="2.5703125" style="51" customWidth="1"/>
    <col min="4865" max="4865" width="28.28515625" style="51" customWidth="1"/>
    <col min="4866" max="4866" width="45.140625" style="51" customWidth="1"/>
    <col min="4867" max="4867" width="10.7109375" style="51" bestFit="1" customWidth="1"/>
    <col min="4868" max="4868" width="14.28515625" style="51" customWidth="1"/>
    <col min="4869" max="4869" width="9.28515625" style="51" bestFit="1" customWidth="1"/>
    <col min="4870" max="4870" width="30.140625" style="51" bestFit="1" customWidth="1"/>
    <col min="4871" max="4871" width="4.28515625" style="51" customWidth="1"/>
    <col min="4872" max="4872" width="11.5703125" style="51"/>
    <col min="4873" max="4873" width="16" style="51" customWidth="1"/>
    <col min="4874" max="4874" width="0" style="51" hidden="1" customWidth="1"/>
    <col min="4875" max="4875" width="11.5703125" style="51" customWidth="1"/>
    <col min="4876" max="4876" width="14.5703125" style="51" customWidth="1"/>
    <col min="4877" max="4877" width="13.28515625" style="51" customWidth="1"/>
    <col min="4878" max="4878" width="16.42578125" style="51" customWidth="1"/>
    <col min="4879" max="4879" width="55.42578125" style="51" customWidth="1"/>
    <col min="4880" max="5119" width="11.5703125" style="51"/>
    <col min="5120" max="5120" width="2.5703125" style="51" customWidth="1"/>
    <col min="5121" max="5121" width="28.28515625" style="51" customWidth="1"/>
    <col min="5122" max="5122" width="45.140625" style="51" customWidth="1"/>
    <col min="5123" max="5123" width="10.7109375" style="51" bestFit="1" customWidth="1"/>
    <col min="5124" max="5124" width="14.28515625" style="51" customWidth="1"/>
    <col min="5125" max="5125" width="9.28515625" style="51" bestFit="1" customWidth="1"/>
    <col min="5126" max="5126" width="30.140625" style="51" bestFit="1" customWidth="1"/>
    <col min="5127" max="5127" width="4.28515625" style="51" customWidth="1"/>
    <col min="5128" max="5128" width="11.5703125" style="51"/>
    <col min="5129" max="5129" width="16" style="51" customWidth="1"/>
    <col min="5130" max="5130" width="0" style="51" hidden="1" customWidth="1"/>
    <col min="5131" max="5131" width="11.5703125" style="51" customWidth="1"/>
    <col min="5132" max="5132" width="14.5703125" style="51" customWidth="1"/>
    <col min="5133" max="5133" width="13.28515625" style="51" customWidth="1"/>
    <col min="5134" max="5134" width="16.42578125" style="51" customWidth="1"/>
    <col min="5135" max="5135" width="55.42578125" style="51" customWidth="1"/>
    <col min="5136" max="5375" width="11.5703125" style="51"/>
    <col min="5376" max="5376" width="2.5703125" style="51" customWidth="1"/>
    <col min="5377" max="5377" width="28.28515625" style="51" customWidth="1"/>
    <col min="5378" max="5378" width="45.140625" style="51" customWidth="1"/>
    <col min="5379" max="5379" width="10.7109375" style="51" bestFit="1" customWidth="1"/>
    <col min="5380" max="5380" width="14.28515625" style="51" customWidth="1"/>
    <col min="5381" max="5381" width="9.28515625" style="51" bestFit="1" customWidth="1"/>
    <col min="5382" max="5382" width="30.140625" style="51" bestFit="1" customWidth="1"/>
    <col min="5383" max="5383" width="4.28515625" style="51" customWidth="1"/>
    <col min="5384" max="5384" width="11.5703125" style="51"/>
    <col min="5385" max="5385" width="16" style="51" customWidth="1"/>
    <col min="5386" max="5386" width="0" style="51" hidden="1" customWidth="1"/>
    <col min="5387" max="5387" width="11.5703125" style="51" customWidth="1"/>
    <col min="5388" max="5388" width="14.5703125" style="51" customWidth="1"/>
    <col min="5389" max="5389" width="13.28515625" style="51" customWidth="1"/>
    <col min="5390" max="5390" width="16.42578125" style="51" customWidth="1"/>
    <col min="5391" max="5391" width="55.42578125" style="51" customWidth="1"/>
    <col min="5392" max="5631" width="11.5703125" style="51"/>
    <col min="5632" max="5632" width="2.5703125" style="51" customWidth="1"/>
    <col min="5633" max="5633" width="28.28515625" style="51" customWidth="1"/>
    <col min="5634" max="5634" width="45.140625" style="51" customWidth="1"/>
    <col min="5635" max="5635" width="10.7109375" style="51" bestFit="1" customWidth="1"/>
    <col min="5636" max="5636" width="14.28515625" style="51" customWidth="1"/>
    <col min="5637" max="5637" width="9.28515625" style="51" bestFit="1" customWidth="1"/>
    <col min="5638" max="5638" width="30.140625" style="51" bestFit="1" customWidth="1"/>
    <col min="5639" max="5639" width="4.28515625" style="51" customWidth="1"/>
    <col min="5640" max="5640" width="11.5703125" style="51"/>
    <col min="5641" max="5641" width="16" style="51" customWidth="1"/>
    <col min="5642" max="5642" width="0" style="51" hidden="1" customWidth="1"/>
    <col min="5643" max="5643" width="11.5703125" style="51" customWidth="1"/>
    <col min="5644" max="5644" width="14.5703125" style="51" customWidth="1"/>
    <col min="5645" max="5645" width="13.28515625" style="51" customWidth="1"/>
    <col min="5646" max="5646" width="16.42578125" style="51" customWidth="1"/>
    <col min="5647" max="5647" width="55.42578125" style="51" customWidth="1"/>
    <col min="5648" max="5887" width="11.5703125" style="51"/>
    <col min="5888" max="5888" width="2.5703125" style="51" customWidth="1"/>
    <col min="5889" max="5889" width="28.28515625" style="51" customWidth="1"/>
    <col min="5890" max="5890" width="45.140625" style="51" customWidth="1"/>
    <col min="5891" max="5891" width="10.7109375" style="51" bestFit="1" customWidth="1"/>
    <col min="5892" max="5892" width="14.28515625" style="51" customWidth="1"/>
    <col min="5893" max="5893" width="9.28515625" style="51" bestFit="1" customWidth="1"/>
    <col min="5894" max="5894" width="30.140625" style="51" bestFit="1" customWidth="1"/>
    <col min="5895" max="5895" width="4.28515625" style="51" customWidth="1"/>
    <col min="5896" max="5896" width="11.5703125" style="51"/>
    <col min="5897" max="5897" width="16" style="51" customWidth="1"/>
    <col min="5898" max="5898" width="0" style="51" hidden="1" customWidth="1"/>
    <col min="5899" max="5899" width="11.5703125" style="51" customWidth="1"/>
    <col min="5900" max="5900" width="14.5703125" style="51" customWidth="1"/>
    <col min="5901" max="5901" width="13.28515625" style="51" customWidth="1"/>
    <col min="5902" max="5902" width="16.42578125" style="51" customWidth="1"/>
    <col min="5903" max="5903" width="55.42578125" style="51" customWidth="1"/>
    <col min="5904" max="6143" width="11.5703125" style="51"/>
    <col min="6144" max="6144" width="2.5703125" style="51" customWidth="1"/>
    <col min="6145" max="6145" width="28.28515625" style="51" customWidth="1"/>
    <col min="6146" max="6146" width="45.140625" style="51" customWidth="1"/>
    <col min="6147" max="6147" width="10.7109375" style="51" bestFit="1" customWidth="1"/>
    <col min="6148" max="6148" width="14.28515625" style="51" customWidth="1"/>
    <col min="6149" max="6149" width="9.28515625" style="51" bestFit="1" customWidth="1"/>
    <col min="6150" max="6150" width="30.140625" style="51" bestFit="1" customWidth="1"/>
    <col min="6151" max="6151" width="4.28515625" style="51" customWidth="1"/>
    <col min="6152" max="6152" width="11.5703125" style="51"/>
    <col min="6153" max="6153" width="16" style="51" customWidth="1"/>
    <col min="6154" max="6154" width="0" style="51" hidden="1" customWidth="1"/>
    <col min="6155" max="6155" width="11.5703125" style="51" customWidth="1"/>
    <col min="6156" max="6156" width="14.5703125" style="51" customWidth="1"/>
    <col min="6157" max="6157" width="13.28515625" style="51" customWidth="1"/>
    <col min="6158" max="6158" width="16.42578125" style="51" customWidth="1"/>
    <col min="6159" max="6159" width="55.42578125" style="51" customWidth="1"/>
    <col min="6160" max="6399" width="11.5703125" style="51"/>
    <col min="6400" max="6400" width="2.5703125" style="51" customWidth="1"/>
    <col min="6401" max="6401" width="28.28515625" style="51" customWidth="1"/>
    <col min="6402" max="6402" width="45.140625" style="51" customWidth="1"/>
    <col min="6403" max="6403" width="10.7109375" style="51" bestFit="1" customWidth="1"/>
    <col min="6404" max="6404" width="14.28515625" style="51" customWidth="1"/>
    <col min="6405" max="6405" width="9.28515625" style="51" bestFit="1" customWidth="1"/>
    <col min="6406" max="6406" width="30.140625" style="51" bestFit="1" customWidth="1"/>
    <col min="6407" max="6407" width="4.28515625" style="51" customWidth="1"/>
    <col min="6408" max="6408" width="11.5703125" style="51"/>
    <col min="6409" max="6409" width="16" style="51" customWidth="1"/>
    <col min="6410" max="6410" width="0" style="51" hidden="1" customWidth="1"/>
    <col min="6411" max="6411" width="11.5703125" style="51" customWidth="1"/>
    <col min="6412" max="6412" width="14.5703125" style="51" customWidth="1"/>
    <col min="6413" max="6413" width="13.28515625" style="51" customWidth="1"/>
    <col min="6414" max="6414" width="16.42578125" style="51" customWidth="1"/>
    <col min="6415" max="6415" width="55.42578125" style="51" customWidth="1"/>
    <col min="6416" max="6655" width="11.5703125" style="51"/>
    <col min="6656" max="6656" width="2.5703125" style="51" customWidth="1"/>
    <col min="6657" max="6657" width="28.28515625" style="51" customWidth="1"/>
    <col min="6658" max="6658" width="45.140625" style="51" customWidth="1"/>
    <col min="6659" max="6659" width="10.7109375" style="51" bestFit="1" customWidth="1"/>
    <col min="6660" max="6660" width="14.28515625" style="51" customWidth="1"/>
    <col min="6661" max="6661" width="9.28515625" style="51" bestFit="1" customWidth="1"/>
    <col min="6662" max="6662" width="30.140625" style="51" bestFit="1" customWidth="1"/>
    <col min="6663" max="6663" width="4.28515625" style="51" customWidth="1"/>
    <col min="6664" max="6664" width="11.5703125" style="51"/>
    <col min="6665" max="6665" width="16" style="51" customWidth="1"/>
    <col min="6666" max="6666" width="0" style="51" hidden="1" customWidth="1"/>
    <col min="6667" max="6667" width="11.5703125" style="51" customWidth="1"/>
    <col min="6668" max="6668" width="14.5703125" style="51" customWidth="1"/>
    <col min="6669" max="6669" width="13.28515625" style="51" customWidth="1"/>
    <col min="6670" max="6670" width="16.42578125" style="51" customWidth="1"/>
    <col min="6671" max="6671" width="55.42578125" style="51" customWidth="1"/>
    <col min="6672" max="6911" width="11.5703125" style="51"/>
    <col min="6912" max="6912" width="2.5703125" style="51" customWidth="1"/>
    <col min="6913" max="6913" width="28.28515625" style="51" customWidth="1"/>
    <col min="6914" max="6914" width="45.140625" style="51" customWidth="1"/>
    <col min="6915" max="6915" width="10.7109375" style="51" bestFit="1" customWidth="1"/>
    <col min="6916" max="6916" width="14.28515625" style="51" customWidth="1"/>
    <col min="6917" max="6917" width="9.28515625" style="51" bestFit="1" customWidth="1"/>
    <col min="6918" max="6918" width="30.140625" style="51" bestFit="1" customWidth="1"/>
    <col min="6919" max="6919" width="4.28515625" style="51" customWidth="1"/>
    <col min="6920" max="6920" width="11.5703125" style="51"/>
    <col min="6921" max="6921" width="16" style="51" customWidth="1"/>
    <col min="6922" max="6922" width="0" style="51" hidden="1" customWidth="1"/>
    <col min="6923" max="6923" width="11.5703125" style="51" customWidth="1"/>
    <col min="6924" max="6924" width="14.5703125" style="51" customWidth="1"/>
    <col min="6925" max="6925" width="13.28515625" style="51" customWidth="1"/>
    <col min="6926" max="6926" width="16.42578125" style="51" customWidth="1"/>
    <col min="6927" max="6927" width="55.42578125" style="51" customWidth="1"/>
    <col min="6928" max="7167" width="11.5703125" style="51"/>
    <col min="7168" max="7168" width="2.5703125" style="51" customWidth="1"/>
    <col min="7169" max="7169" width="28.28515625" style="51" customWidth="1"/>
    <col min="7170" max="7170" width="45.140625" style="51" customWidth="1"/>
    <col min="7171" max="7171" width="10.7109375" style="51" bestFit="1" customWidth="1"/>
    <col min="7172" max="7172" width="14.28515625" style="51" customWidth="1"/>
    <col min="7173" max="7173" width="9.28515625" style="51" bestFit="1" customWidth="1"/>
    <col min="7174" max="7174" width="30.140625" style="51" bestFit="1" customWidth="1"/>
    <col min="7175" max="7175" width="4.28515625" style="51" customWidth="1"/>
    <col min="7176" max="7176" width="11.5703125" style="51"/>
    <col min="7177" max="7177" width="16" style="51" customWidth="1"/>
    <col min="7178" max="7178" width="0" style="51" hidden="1" customWidth="1"/>
    <col min="7179" max="7179" width="11.5703125" style="51" customWidth="1"/>
    <col min="7180" max="7180" width="14.5703125" style="51" customWidth="1"/>
    <col min="7181" max="7181" width="13.28515625" style="51" customWidth="1"/>
    <col min="7182" max="7182" width="16.42578125" style="51" customWidth="1"/>
    <col min="7183" max="7183" width="55.42578125" style="51" customWidth="1"/>
    <col min="7184" max="7423" width="11.5703125" style="51"/>
    <col min="7424" max="7424" width="2.5703125" style="51" customWidth="1"/>
    <col min="7425" max="7425" width="28.28515625" style="51" customWidth="1"/>
    <col min="7426" max="7426" width="45.140625" style="51" customWidth="1"/>
    <col min="7427" max="7427" width="10.7109375" style="51" bestFit="1" customWidth="1"/>
    <col min="7428" max="7428" width="14.28515625" style="51" customWidth="1"/>
    <col min="7429" max="7429" width="9.28515625" style="51" bestFit="1" customWidth="1"/>
    <col min="7430" max="7430" width="30.140625" style="51" bestFit="1" customWidth="1"/>
    <col min="7431" max="7431" width="4.28515625" style="51" customWidth="1"/>
    <col min="7432" max="7432" width="11.5703125" style="51"/>
    <col min="7433" max="7433" width="16" style="51" customWidth="1"/>
    <col min="7434" max="7434" width="0" style="51" hidden="1" customWidth="1"/>
    <col min="7435" max="7435" width="11.5703125" style="51" customWidth="1"/>
    <col min="7436" max="7436" width="14.5703125" style="51" customWidth="1"/>
    <col min="7437" max="7437" width="13.28515625" style="51" customWidth="1"/>
    <col min="7438" max="7438" width="16.42578125" style="51" customWidth="1"/>
    <col min="7439" max="7439" width="55.42578125" style="51" customWidth="1"/>
    <col min="7440" max="7679" width="11.5703125" style="51"/>
    <col min="7680" max="7680" width="2.5703125" style="51" customWidth="1"/>
    <col min="7681" max="7681" width="28.28515625" style="51" customWidth="1"/>
    <col min="7682" max="7682" width="45.140625" style="51" customWidth="1"/>
    <col min="7683" max="7683" width="10.7109375" style="51" bestFit="1" customWidth="1"/>
    <col min="7684" max="7684" width="14.28515625" style="51" customWidth="1"/>
    <col min="7685" max="7685" width="9.28515625" style="51" bestFit="1" customWidth="1"/>
    <col min="7686" max="7686" width="30.140625" style="51" bestFit="1" customWidth="1"/>
    <col min="7687" max="7687" width="4.28515625" style="51" customWidth="1"/>
    <col min="7688" max="7688" width="11.5703125" style="51"/>
    <col min="7689" max="7689" width="16" style="51" customWidth="1"/>
    <col min="7690" max="7690" width="0" style="51" hidden="1" customWidth="1"/>
    <col min="7691" max="7691" width="11.5703125" style="51" customWidth="1"/>
    <col min="7692" max="7692" width="14.5703125" style="51" customWidth="1"/>
    <col min="7693" max="7693" width="13.28515625" style="51" customWidth="1"/>
    <col min="7694" max="7694" width="16.42578125" style="51" customWidth="1"/>
    <col min="7695" max="7695" width="55.42578125" style="51" customWidth="1"/>
    <col min="7696" max="7935" width="11.5703125" style="51"/>
    <col min="7936" max="7936" width="2.5703125" style="51" customWidth="1"/>
    <col min="7937" max="7937" width="28.28515625" style="51" customWidth="1"/>
    <col min="7938" max="7938" width="45.140625" style="51" customWidth="1"/>
    <col min="7939" max="7939" width="10.7109375" style="51" bestFit="1" customWidth="1"/>
    <col min="7940" max="7940" width="14.28515625" style="51" customWidth="1"/>
    <col min="7941" max="7941" width="9.28515625" style="51" bestFit="1" customWidth="1"/>
    <col min="7942" max="7942" width="30.140625" style="51" bestFit="1" customWidth="1"/>
    <col min="7943" max="7943" width="4.28515625" style="51" customWidth="1"/>
    <col min="7944" max="7944" width="11.5703125" style="51"/>
    <col min="7945" max="7945" width="16" style="51" customWidth="1"/>
    <col min="7946" max="7946" width="0" style="51" hidden="1" customWidth="1"/>
    <col min="7947" max="7947" width="11.5703125" style="51" customWidth="1"/>
    <col min="7948" max="7948" width="14.5703125" style="51" customWidth="1"/>
    <col min="7949" max="7949" width="13.28515625" style="51" customWidth="1"/>
    <col min="7950" max="7950" width="16.42578125" style="51" customWidth="1"/>
    <col min="7951" max="7951" width="55.42578125" style="51" customWidth="1"/>
    <col min="7952" max="8191" width="11.5703125" style="51"/>
    <col min="8192" max="8192" width="2.5703125" style="51" customWidth="1"/>
    <col min="8193" max="8193" width="28.28515625" style="51" customWidth="1"/>
    <col min="8194" max="8194" width="45.140625" style="51" customWidth="1"/>
    <col min="8195" max="8195" width="10.7109375" style="51" bestFit="1" customWidth="1"/>
    <col min="8196" max="8196" width="14.28515625" style="51" customWidth="1"/>
    <col min="8197" max="8197" width="9.28515625" style="51" bestFit="1" customWidth="1"/>
    <col min="8198" max="8198" width="30.140625" style="51" bestFit="1" customWidth="1"/>
    <col min="8199" max="8199" width="4.28515625" style="51" customWidth="1"/>
    <col min="8200" max="8200" width="11.5703125" style="51"/>
    <col min="8201" max="8201" width="16" style="51" customWidth="1"/>
    <col min="8202" max="8202" width="0" style="51" hidden="1" customWidth="1"/>
    <col min="8203" max="8203" width="11.5703125" style="51" customWidth="1"/>
    <col min="8204" max="8204" width="14.5703125" style="51" customWidth="1"/>
    <col min="8205" max="8205" width="13.28515625" style="51" customWidth="1"/>
    <col min="8206" max="8206" width="16.42578125" style="51" customWidth="1"/>
    <col min="8207" max="8207" width="55.42578125" style="51" customWidth="1"/>
    <col min="8208" max="8447" width="11.5703125" style="51"/>
    <col min="8448" max="8448" width="2.5703125" style="51" customWidth="1"/>
    <col min="8449" max="8449" width="28.28515625" style="51" customWidth="1"/>
    <col min="8450" max="8450" width="45.140625" style="51" customWidth="1"/>
    <col min="8451" max="8451" width="10.7109375" style="51" bestFit="1" customWidth="1"/>
    <col min="8452" max="8452" width="14.28515625" style="51" customWidth="1"/>
    <col min="8453" max="8453" width="9.28515625" style="51" bestFit="1" customWidth="1"/>
    <col min="8454" max="8454" width="30.140625" style="51" bestFit="1" customWidth="1"/>
    <col min="8455" max="8455" width="4.28515625" style="51" customWidth="1"/>
    <col min="8456" max="8456" width="11.5703125" style="51"/>
    <col min="8457" max="8457" width="16" style="51" customWidth="1"/>
    <col min="8458" max="8458" width="0" style="51" hidden="1" customWidth="1"/>
    <col min="8459" max="8459" width="11.5703125" style="51" customWidth="1"/>
    <col min="8460" max="8460" width="14.5703125" style="51" customWidth="1"/>
    <col min="8461" max="8461" width="13.28515625" style="51" customWidth="1"/>
    <col min="8462" max="8462" width="16.42578125" style="51" customWidth="1"/>
    <col min="8463" max="8463" width="55.42578125" style="51" customWidth="1"/>
    <col min="8464" max="8703" width="11.5703125" style="51"/>
    <col min="8704" max="8704" width="2.5703125" style="51" customWidth="1"/>
    <col min="8705" max="8705" width="28.28515625" style="51" customWidth="1"/>
    <col min="8706" max="8706" width="45.140625" style="51" customWidth="1"/>
    <col min="8707" max="8707" width="10.7109375" style="51" bestFit="1" customWidth="1"/>
    <col min="8708" max="8708" width="14.28515625" style="51" customWidth="1"/>
    <col min="8709" max="8709" width="9.28515625" style="51" bestFit="1" customWidth="1"/>
    <col min="8710" max="8710" width="30.140625" style="51" bestFit="1" customWidth="1"/>
    <col min="8711" max="8711" width="4.28515625" style="51" customWidth="1"/>
    <col min="8712" max="8712" width="11.5703125" style="51"/>
    <col min="8713" max="8713" width="16" style="51" customWidth="1"/>
    <col min="8714" max="8714" width="0" style="51" hidden="1" customWidth="1"/>
    <col min="8715" max="8715" width="11.5703125" style="51" customWidth="1"/>
    <col min="8716" max="8716" width="14.5703125" style="51" customWidth="1"/>
    <col min="8717" max="8717" width="13.28515625" style="51" customWidth="1"/>
    <col min="8718" max="8718" width="16.42578125" style="51" customWidth="1"/>
    <col min="8719" max="8719" width="55.42578125" style="51" customWidth="1"/>
    <col min="8720" max="8959" width="11.5703125" style="51"/>
    <col min="8960" max="8960" width="2.5703125" style="51" customWidth="1"/>
    <col min="8961" max="8961" width="28.28515625" style="51" customWidth="1"/>
    <col min="8962" max="8962" width="45.140625" style="51" customWidth="1"/>
    <col min="8963" max="8963" width="10.7109375" style="51" bestFit="1" customWidth="1"/>
    <col min="8964" max="8964" width="14.28515625" style="51" customWidth="1"/>
    <col min="8965" max="8965" width="9.28515625" style="51" bestFit="1" customWidth="1"/>
    <col min="8966" max="8966" width="30.140625" style="51" bestFit="1" customWidth="1"/>
    <col min="8967" max="8967" width="4.28515625" style="51" customWidth="1"/>
    <col min="8968" max="8968" width="11.5703125" style="51"/>
    <col min="8969" max="8969" width="16" style="51" customWidth="1"/>
    <col min="8970" max="8970" width="0" style="51" hidden="1" customWidth="1"/>
    <col min="8971" max="8971" width="11.5703125" style="51" customWidth="1"/>
    <col min="8972" max="8972" width="14.5703125" style="51" customWidth="1"/>
    <col min="8973" max="8973" width="13.28515625" style="51" customWidth="1"/>
    <col min="8974" max="8974" width="16.42578125" style="51" customWidth="1"/>
    <col min="8975" max="8975" width="55.42578125" style="51" customWidth="1"/>
    <col min="8976" max="9215" width="11.5703125" style="51"/>
    <col min="9216" max="9216" width="2.5703125" style="51" customWidth="1"/>
    <col min="9217" max="9217" width="28.28515625" style="51" customWidth="1"/>
    <col min="9218" max="9218" width="45.140625" style="51" customWidth="1"/>
    <col min="9219" max="9219" width="10.7109375" style="51" bestFit="1" customWidth="1"/>
    <col min="9220" max="9220" width="14.28515625" style="51" customWidth="1"/>
    <col min="9221" max="9221" width="9.28515625" style="51" bestFit="1" customWidth="1"/>
    <col min="9222" max="9222" width="30.140625" style="51" bestFit="1" customWidth="1"/>
    <col min="9223" max="9223" width="4.28515625" style="51" customWidth="1"/>
    <col min="9224" max="9224" width="11.5703125" style="51"/>
    <col min="9225" max="9225" width="16" style="51" customWidth="1"/>
    <col min="9226" max="9226" width="0" style="51" hidden="1" customWidth="1"/>
    <col min="9227" max="9227" width="11.5703125" style="51" customWidth="1"/>
    <col min="9228" max="9228" width="14.5703125" style="51" customWidth="1"/>
    <col min="9229" max="9229" width="13.28515625" style="51" customWidth="1"/>
    <col min="9230" max="9230" width="16.42578125" style="51" customWidth="1"/>
    <col min="9231" max="9231" width="55.42578125" style="51" customWidth="1"/>
    <col min="9232" max="9471" width="11.5703125" style="51"/>
    <col min="9472" max="9472" width="2.5703125" style="51" customWidth="1"/>
    <col min="9473" max="9473" width="28.28515625" style="51" customWidth="1"/>
    <col min="9474" max="9474" width="45.140625" style="51" customWidth="1"/>
    <col min="9475" max="9475" width="10.7109375" style="51" bestFit="1" customWidth="1"/>
    <col min="9476" max="9476" width="14.28515625" style="51" customWidth="1"/>
    <col min="9477" max="9477" width="9.28515625" style="51" bestFit="1" customWidth="1"/>
    <col min="9478" max="9478" width="30.140625" style="51" bestFit="1" customWidth="1"/>
    <col min="9479" max="9479" width="4.28515625" style="51" customWidth="1"/>
    <col min="9480" max="9480" width="11.5703125" style="51"/>
    <col min="9481" max="9481" width="16" style="51" customWidth="1"/>
    <col min="9482" max="9482" width="0" style="51" hidden="1" customWidth="1"/>
    <col min="9483" max="9483" width="11.5703125" style="51" customWidth="1"/>
    <col min="9484" max="9484" width="14.5703125" style="51" customWidth="1"/>
    <col min="9485" max="9485" width="13.28515625" style="51" customWidth="1"/>
    <col min="9486" max="9486" width="16.42578125" style="51" customWidth="1"/>
    <col min="9487" max="9487" width="55.42578125" style="51" customWidth="1"/>
    <col min="9488" max="9727" width="11.5703125" style="51"/>
    <col min="9728" max="9728" width="2.5703125" style="51" customWidth="1"/>
    <col min="9729" max="9729" width="28.28515625" style="51" customWidth="1"/>
    <col min="9730" max="9730" width="45.140625" style="51" customWidth="1"/>
    <col min="9731" max="9731" width="10.7109375" style="51" bestFit="1" customWidth="1"/>
    <col min="9732" max="9732" width="14.28515625" style="51" customWidth="1"/>
    <col min="9733" max="9733" width="9.28515625" style="51" bestFit="1" customWidth="1"/>
    <col min="9734" max="9734" width="30.140625" style="51" bestFit="1" customWidth="1"/>
    <col min="9735" max="9735" width="4.28515625" style="51" customWidth="1"/>
    <col min="9736" max="9736" width="11.5703125" style="51"/>
    <col min="9737" max="9737" width="16" style="51" customWidth="1"/>
    <col min="9738" max="9738" width="0" style="51" hidden="1" customWidth="1"/>
    <col min="9739" max="9739" width="11.5703125" style="51" customWidth="1"/>
    <col min="9740" max="9740" width="14.5703125" style="51" customWidth="1"/>
    <col min="9741" max="9741" width="13.28515625" style="51" customWidth="1"/>
    <col min="9742" max="9742" width="16.42578125" style="51" customWidth="1"/>
    <col min="9743" max="9743" width="55.42578125" style="51" customWidth="1"/>
    <col min="9744" max="9983" width="11.5703125" style="51"/>
    <col min="9984" max="9984" width="2.5703125" style="51" customWidth="1"/>
    <col min="9985" max="9985" width="28.28515625" style="51" customWidth="1"/>
    <col min="9986" max="9986" width="45.140625" style="51" customWidth="1"/>
    <col min="9987" max="9987" width="10.7109375" style="51" bestFit="1" customWidth="1"/>
    <col min="9988" max="9988" width="14.28515625" style="51" customWidth="1"/>
    <col min="9989" max="9989" width="9.28515625" style="51" bestFit="1" customWidth="1"/>
    <col min="9990" max="9990" width="30.140625" style="51" bestFit="1" customWidth="1"/>
    <col min="9991" max="9991" width="4.28515625" style="51" customWidth="1"/>
    <col min="9992" max="9992" width="11.5703125" style="51"/>
    <col min="9993" max="9993" width="16" style="51" customWidth="1"/>
    <col min="9994" max="9994" width="0" style="51" hidden="1" customWidth="1"/>
    <col min="9995" max="9995" width="11.5703125" style="51" customWidth="1"/>
    <col min="9996" max="9996" width="14.5703125" style="51" customWidth="1"/>
    <col min="9997" max="9997" width="13.28515625" style="51" customWidth="1"/>
    <col min="9998" max="9998" width="16.42578125" style="51" customWidth="1"/>
    <col min="9999" max="9999" width="55.42578125" style="51" customWidth="1"/>
    <col min="10000" max="10239" width="11.5703125" style="51"/>
    <col min="10240" max="10240" width="2.5703125" style="51" customWidth="1"/>
    <col min="10241" max="10241" width="28.28515625" style="51" customWidth="1"/>
    <col min="10242" max="10242" width="45.140625" style="51" customWidth="1"/>
    <col min="10243" max="10243" width="10.7109375" style="51" bestFit="1" customWidth="1"/>
    <col min="10244" max="10244" width="14.28515625" style="51" customWidth="1"/>
    <col min="10245" max="10245" width="9.28515625" style="51" bestFit="1" customWidth="1"/>
    <col min="10246" max="10246" width="30.140625" style="51" bestFit="1" customWidth="1"/>
    <col min="10247" max="10247" width="4.28515625" style="51" customWidth="1"/>
    <col min="10248" max="10248" width="11.5703125" style="51"/>
    <col min="10249" max="10249" width="16" style="51" customWidth="1"/>
    <col min="10250" max="10250" width="0" style="51" hidden="1" customWidth="1"/>
    <col min="10251" max="10251" width="11.5703125" style="51" customWidth="1"/>
    <col min="10252" max="10252" width="14.5703125" style="51" customWidth="1"/>
    <col min="10253" max="10253" width="13.28515625" style="51" customWidth="1"/>
    <col min="10254" max="10254" width="16.42578125" style="51" customWidth="1"/>
    <col min="10255" max="10255" width="55.42578125" style="51" customWidth="1"/>
    <col min="10256" max="10495" width="11.5703125" style="51"/>
    <col min="10496" max="10496" width="2.5703125" style="51" customWidth="1"/>
    <col min="10497" max="10497" width="28.28515625" style="51" customWidth="1"/>
    <col min="10498" max="10498" width="45.140625" style="51" customWidth="1"/>
    <col min="10499" max="10499" width="10.7109375" style="51" bestFit="1" customWidth="1"/>
    <col min="10500" max="10500" width="14.28515625" style="51" customWidth="1"/>
    <col min="10501" max="10501" width="9.28515625" style="51" bestFit="1" customWidth="1"/>
    <col min="10502" max="10502" width="30.140625" style="51" bestFit="1" customWidth="1"/>
    <col min="10503" max="10503" width="4.28515625" style="51" customWidth="1"/>
    <col min="10504" max="10504" width="11.5703125" style="51"/>
    <col min="10505" max="10505" width="16" style="51" customWidth="1"/>
    <col min="10506" max="10506" width="0" style="51" hidden="1" customWidth="1"/>
    <col min="10507" max="10507" width="11.5703125" style="51" customWidth="1"/>
    <col min="10508" max="10508" width="14.5703125" style="51" customWidth="1"/>
    <col min="10509" max="10509" width="13.28515625" style="51" customWidth="1"/>
    <col min="10510" max="10510" width="16.42578125" style="51" customWidth="1"/>
    <col min="10511" max="10511" width="55.42578125" style="51" customWidth="1"/>
    <col min="10512" max="10751" width="11.5703125" style="51"/>
    <col min="10752" max="10752" width="2.5703125" style="51" customWidth="1"/>
    <col min="10753" max="10753" width="28.28515625" style="51" customWidth="1"/>
    <col min="10754" max="10754" width="45.140625" style="51" customWidth="1"/>
    <col min="10755" max="10755" width="10.7109375" style="51" bestFit="1" customWidth="1"/>
    <col min="10756" max="10756" width="14.28515625" style="51" customWidth="1"/>
    <col min="10757" max="10757" width="9.28515625" style="51" bestFit="1" customWidth="1"/>
    <col min="10758" max="10758" width="30.140625" style="51" bestFit="1" customWidth="1"/>
    <col min="10759" max="10759" width="4.28515625" style="51" customWidth="1"/>
    <col min="10760" max="10760" width="11.5703125" style="51"/>
    <col min="10761" max="10761" width="16" style="51" customWidth="1"/>
    <col min="10762" max="10762" width="0" style="51" hidden="1" customWidth="1"/>
    <col min="10763" max="10763" width="11.5703125" style="51" customWidth="1"/>
    <col min="10764" max="10764" width="14.5703125" style="51" customWidth="1"/>
    <col min="10765" max="10765" width="13.28515625" style="51" customWidth="1"/>
    <col min="10766" max="10766" width="16.42578125" style="51" customWidth="1"/>
    <col min="10767" max="10767" width="55.42578125" style="51" customWidth="1"/>
    <col min="10768" max="11007" width="11.5703125" style="51"/>
    <col min="11008" max="11008" width="2.5703125" style="51" customWidth="1"/>
    <col min="11009" max="11009" width="28.28515625" style="51" customWidth="1"/>
    <col min="11010" max="11010" width="45.140625" style="51" customWidth="1"/>
    <col min="11011" max="11011" width="10.7109375" style="51" bestFit="1" customWidth="1"/>
    <col min="11012" max="11012" width="14.28515625" style="51" customWidth="1"/>
    <col min="11013" max="11013" width="9.28515625" style="51" bestFit="1" customWidth="1"/>
    <col min="11014" max="11014" width="30.140625" style="51" bestFit="1" customWidth="1"/>
    <col min="11015" max="11015" width="4.28515625" style="51" customWidth="1"/>
    <col min="11016" max="11016" width="11.5703125" style="51"/>
    <col min="11017" max="11017" width="16" style="51" customWidth="1"/>
    <col min="11018" max="11018" width="0" style="51" hidden="1" customWidth="1"/>
    <col min="11019" max="11019" width="11.5703125" style="51" customWidth="1"/>
    <col min="11020" max="11020" width="14.5703125" style="51" customWidth="1"/>
    <col min="11021" max="11021" width="13.28515625" style="51" customWidth="1"/>
    <col min="11022" max="11022" width="16.42578125" style="51" customWidth="1"/>
    <col min="11023" max="11023" width="55.42578125" style="51" customWidth="1"/>
    <col min="11024" max="11263" width="11.5703125" style="51"/>
    <col min="11264" max="11264" width="2.5703125" style="51" customWidth="1"/>
    <col min="11265" max="11265" width="28.28515625" style="51" customWidth="1"/>
    <col min="11266" max="11266" width="45.140625" style="51" customWidth="1"/>
    <col min="11267" max="11267" width="10.7109375" style="51" bestFit="1" customWidth="1"/>
    <col min="11268" max="11268" width="14.28515625" style="51" customWidth="1"/>
    <col min="11269" max="11269" width="9.28515625" style="51" bestFit="1" customWidth="1"/>
    <col min="11270" max="11270" width="30.140625" style="51" bestFit="1" customWidth="1"/>
    <col min="11271" max="11271" width="4.28515625" style="51" customWidth="1"/>
    <col min="11272" max="11272" width="11.5703125" style="51"/>
    <col min="11273" max="11273" width="16" style="51" customWidth="1"/>
    <col min="11274" max="11274" width="0" style="51" hidden="1" customWidth="1"/>
    <col min="11275" max="11275" width="11.5703125" style="51" customWidth="1"/>
    <col min="11276" max="11276" width="14.5703125" style="51" customWidth="1"/>
    <col min="11277" max="11277" width="13.28515625" style="51" customWidth="1"/>
    <col min="11278" max="11278" width="16.42578125" style="51" customWidth="1"/>
    <col min="11279" max="11279" width="55.42578125" style="51" customWidth="1"/>
    <col min="11280" max="11519" width="11.5703125" style="51"/>
    <col min="11520" max="11520" width="2.5703125" style="51" customWidth="1"/>
    <col min="11521" max="11521" width="28.28515625" style="51" customWidth="1"/>
    <col min="11522" max="11522" width="45.140625" style="51" customWidth="1"/>
    <col min="11523" max="11523" width="10.7109375" style="51" bestFit="1" customWidth="1"/>
    <col min="11524" max="11524" width="14.28515625" style="51" customWidth="1"/>
    <col min="11525" max="11525" width="9.28515625" style="51" bestFit="1" customWidth="1"/>
    <col min="11526" max="11526" width="30.140625" style="51" bestFit="1" customWidth="1"/>
    <col min="11527" max="11527" width="4.28515625" style="51" customWidth="1"/>
    <col min="11528" max="11528" width="11.5703125" style="51"/>
    <col min="11529" max="11529" width="16" style="51" customWidth="1"/>
    <col min="11530" max="11530" width="0" style="51" hidden="1" customWidth="1"/>
    <col min="11531" max="11531" width="11.5703125" style="51" customWidth="1"/>
    <col min="11532" max="11532" width="14.5703125" style="51" customWidth="1"/>
    <col min="11533" max="11533" width="13.28515625" style="51" customWidth="1"/>
    <col min="11534" max="11534" width="16.42578125" style="51" customWidth="1"/>
    <col min="11535" max="11535" width="55.42578125" style="51" customWidth="1"/>
    <col min="11536" max="11775" width="11.5703125" style="51"/>
    <col min="11776" max="11776" width="2.5703125" style="51" customWidth="1"/>
    <col min="11777" max="11777" width="28.28515625" style="51" customWidth="1"/>
    <col min="11778" max="11778" width="45.140625" style="51" customWidth="1"/>
    <col min="11779" max="11779" width="10.7109375" style="51" bestFit="1" customWidth="1"/>
    <col min="11780" max="11780" width="14.28515625" style="51" customWidth="1"/>
    <col min="11781" max="11781" width="9.28515625" style="51" bestFit="1" customWidth="1"/>
    <col min="11782" max="11782" width="30.140625" style="51" bestFit="1" customWidth="1"/>
    <col min="11783" max="11783" width="4.28515625" style="51" customWidth="1"/>
    <col min="11784" max="11784" width="11.5703125" style="51"/>
    <col min="11785" max="11785" width="16" style="51" customWidth="1"/>
    <col min="11786" max="11786" width="0" style="51" hidden="1" customWidth="1"/>
    <col min="11787" max="11787" width="11.5703125" style="51" customWidth="1"/>
    <col min="11788" max="11788" width="14.5703125" style="51" customWidth="1"/>
    <col min="11789" max="11789" width="13.28515625" style="51" customWidth="1"/>
    <col min="11790" max="11790" width="16.42578125" style="51" customWidth="1"/>
    <col min="11791" max="11791" width="55.42578125" style="51" customWidth="1"/>
    <col min="11792" max="12031" width="11.5703125" style="51"/>
    <col min="12032" max="12032" width="2.5703125" style="51" customWidth="1"/>
    <col min="12033" max="12033" width="28.28515625" style="51" customWidth="1"/>
    <col min="12034" max="12034" width="45.140625" style="51" customWidth="1"/>
    <col min="12035" max="12035" width="10.7109375" style="51" bestFit="1" customWidth="1"/>
    <col min="12036" max="12036" width="14.28515625" style="51" customWidth="1"/>
    <col min="12037" max="12037" width="9.28515625" style="51" bestFit="1" customWidth="1"/>
    <col min="12038" max="12038" width="30.140625" style="51" bestFit="1" customWidth="1"/>
    <col min="12039" max="12039" width="4.28515625" style="51" customWidth="1"/>
    <col min="12040" max="12040" width="11.5703125" style="51"/>
    <col min="12041" max="12041" width="16" style="51" customWidth="1"/>
    <col min="12042" max="12042" width="0" style="51" hidden="1" customWidth="1"/>
    <col min="12043" max="12043" width="11.5703125" style="51" customWidth="1"/>
    <col min="12044" max="12044" width="14.5703125" style="51" customWidth="1"/>
    <col min="12045" max="12045" width="13.28515625" style="51" customWidth="1"/>
    <col min="12046" max="12046" width="16.42578125" style="51" customWidth="1"/>
    <col min="12047" max="12047" width="55.42578125" style="51" customWidth="1"/>
    <col min="12048" max="12287" width="11.5703125" style="51"/>
    <col min="12288" max="12288" width="2.5703125" style="51" customWidth="1"/>
    <col min="12289" max="12289" width="28.28515625" style="51" customWidth="1"/>
    <col min="12290" max="12290" width="45.140625" style="51" customWidth="1"/>
    <col min="12291" max="12291" width="10.7109375" style="51" bestFit="1" customWidth="1"/>
    <col min="12292" max="12292" width="14.28515625" style="51" customWidth="1"/>
    <col min="12293" max="12293" width="9.28515625" style="51" bestFit="1" customWidth="1"/>
    <col min="12294" max="12294" width="30.140625" style="51" bestFit="1" customWidth="1"/>
    <col min="12295" max="12295" width="4.28515625" style="51" customWidth="1"/>
    <col min="12296" max="12296" width="11.5703125" style="51"/>
    <col min="12297" max="12297" width="16" style="51" customWidth="1"/>
    <col min="12298" max="12298" width="0" style="51" hidden="1" customWidth="1"/>
    <col min="12299" max="12299" width="11.5703125" style="51" customWidth="1"/>
    <col min="12300" max="12300" width="14.5703125" style="51" customWidth="1"/>
    <col min="12301" max="12301" width="13.28515625" style="51" customWidth="1"/>
    <col min="12302" max="12302" width="16.42578125" style="51" customWidth="1"/>
    <col min="12303" max="12303" width="55.42578125" style="51" customWidth="1"/>
    <col min="12304" max="12543" width="11.5703125" style="51"/>
    <col min="12544" max="12544" width="2.5703125" style="51" customWidth="1"/>
    <col min="12545" max="12545" width="28.28515625" style="51" customWidth="1"/>
    <col min="12546" max="12546" width="45.140625" style="51" customWidth="1"/>
    <col min="12547" max="12547" width="10.7109375" style="51" bestFit="1" customWidth="1"/>
    <col min="12548" max="12548" width="14.28515625" style="51" customWidth="1"/>
    <col min="12549" max="12549" width="9.28515625" style="51" bestFit="1" customWidth="1"/>
    <col min="12550" max="12550" width="30.140625" style="51" bestFit="1" customWidth="1"/>
    <col min="12551" max="12551" width="4.28515625" style="51" customWidth="1"/>
    <col min="12552" max="12552" width="11.5703125" style="51"/>
    <col min="12553" max="12553" width="16" style="51" customWidth="1"/>
    <col min="12554" max="12554" width="0" style="51" hidden="1" customWidth="1"/>
    <col min="12555" max="12555" width="11.5703125" style="51" customWidth="1"/>
    <col min="12556" max="12556" width="14.5703125" style="51" customWidth="1"/>
    <col min="12557" max="12557" width="13.28515625" style="51" customWidth="1"/>
    <col min="12558" max="12558" width="16.42578125" style="51" customWidth="1"/>
    <col min="12559" max="12559" width="55.42578125" style="51" customWidth="1"/>
    <col min="12560" max="12799" width="11.5703125" style="51"/>
    <col min="12800" max="12800" width="2.5703125" style="51" customWidth="1"/>
    <col min="12801" max="12801" width="28.28515625" style="51" customWidth="1"/>
    <col min="12802" max="12802" width="45.140625" style="51" customWidth="1"/>
    <col min="12803" max="12803" width="10.7109375" style="51" bestFit="1" customWidth="1"/>
    <col min="12804" max="12804" width="14.28515625" style="51" customWidth="1"/>
    <col min="12805" max="12805" width="9.28515625" style="51" bestFit="1" customWidth="1"/>
    <col min="12806" max="12806" width="30.140625" style="51" bestFit="1" customWidth="1"/>
    <col min="12807" max="12807" width="4.28515625" style="51" customWidth="1"/>
    <col min="12808" max="12808" width="11.5703125" style="51"/>
    <col min="12809" max="12809" width="16" style="51" customWidth="1"/>
    <col min="12810" max="12810" width="0" style="51" hidden="1" customWidth="1"/>
    <col min="12811" max="12811" width="11.5703125" style="51" customWidth="1"/>
    <col min="12812" max="12812" width="14.5703125" style="51" customWidth="1"/>
    <col min="12813" max="12813" width="13.28515625" style="51" customWidth="1"/>
    <col min="12814" max="12814" width="16.42578125" style="51" customWidth="1"/>
    <col min="12815" max="12815" width="55.42578125" style="51" customWidth="1"/>
    <col min="12816" max="13055" width="11.5703125" style="51"/>
    <col min="13056" max="13056" width="2.5703125" style="51" customWidth="1"/>
    <col min="13057" max="13057" width="28.28515625" style="51" customWidth="1"/>
    <col min="13058" max="13058" width="45.140625" style="51" customWidth="1"/>
    <col min="13059" max="13059" width="10.7109375" style="51" bestFit="1" customWidth="1"/>
    <col min="13060" max="13060" width="14.28515625" style="51" customWidth="1"/>
    <col min="13061" max="13061" width="9.28515625" style="51" bestFit="1" customWidth="1"/>
    <col min="13062" max="13062" width="30.140625" style="51" bestFit="1" customWidth="1"/>
    <col min="13063" max="13063" width="4.28515625" style="51" customWidth="1"/>
    <col min="13064" max="13064" width="11.5703125" style="51"/>
    <col min="13065" max="13065" width="16" style="51" customWidth="1"/>
    <col min="13066" max="13066" width="0" style="51" hidden="1" customWidth="1"/>
    <col min="13067" max="13067" width="11.5703125" style="51" customWidth="1"/>
    <col min="13068" max="13068" width="14.5703125" style="51" customWidth="1"/>
    <col min="13069" max="13069" width="13.28515625" style="51" customWidth="1"/>
    <col min="13070" max="13070" width="16.42578125" style="51" customWidth="1"/>
    <col min="13071" max="13071" width="55.42578125" style="51" customWidth="1"/>
    <col min="13072" max="13311" width="11.5703125" style="51"/>
    <col min="13312" max="13312" width="2.5703125" style="51" customWidth="1"/>
    <col min="13313" max="13313" width="28.28515625" style="51" customWidth="1"/>
    <col min="13314" max="13314" width="45.140625" style="51" customWidth="1"/>
    <col min="13315" max="13315" width="10.7109375" style="51" bestFit="1" customWidth="1"/>
    <col min="13316" max="13316" width="14.28515625" style="51" customWidth="1"/>
    <col min="13317" max="13317" width="9.28515625" style="51" bestFit="1" customWidth="1"/>
    <col min="13318" max="13318" width="30.140625" style="51" bestFit="1" customWidth="1"/>
    <col min="13319" max="13319" width="4.28515625" style="51" customWidth="1"/>
    <col min="13320" max="13320" width="11.5703125" style="51"/>
    <col min="13321" max="13321" width="16" style="51" customWidth="1"/>
    <col min="13322" max="13322" width="0" style="51" hidden="1" customWidth="1"/>
    <col min="13323" max="13323" width="11.5703125" style="51" customWidth="1"/>
    <col min="13324" max="13324" width="14.5703125" style="51" customWidth="1"/>
    <col min="13325" max="13325" width="13.28515625" style="51" customWidth="1"/>
    <col min="13326" max="13326" width="16.42578125" style="51" customWidth="1"/>
    <col min="13327" max="13327" width="55.42578125" style="51" customWidth="1"/>
    <col min="13328" max="13567" width="11.5703125" style="51"/>
    <col min="13568" max="13568" width="2.5703125" style="51" customWidth="1"/>
    <col min="13569" max="13569" width="28.28515625" style="51" customWidth="1"/>
    <col min="13570" max="13570" width="45.140625" style="51" customWidth="1"/>
    <col min="13571" max="13571" width="10.7109375" style="51" bestFit="1" customWidth="1"/>
    <col min="13572" max="13572" width="14.28515625" style="51" customWidth="1"/>
    <col min="13573" max="13573" width="9.28515625" style="51" bestFit="1" customWidth="1"/>
    <col min="13574" max="13574" width="30.140625" style="51" bestFit="1" customWidth="1"/>
    <col min="13575" max="13575" width="4.28515625" style="51" customWidth="1"/>
    <col min="13576" max="13576" width="11.5703125" style="51"/>
    <col min="13577" max="13577" width="16" style="51" customWidth="1"/>
    <col min="13578" max="13578" width="0" style="51" hidden="1" customWidth="1"/>
    <col min="13579" max="13579" width="11.5703125" style="51" customWidth="1"/>
    <col min="13580" max="13580" width="14.5703125" style="51" customWidth="1"/>
    <col min="13581" max="13581" width="13.28515625" style="51" customWidth="1"/>
    <col min="13582" max="13582" width="16.42578125" style="51" customWidth="1"/>
    <col min="13583" max="13583" width="55.42578125" style="51" customWidth="1"/>
    <col min="13584" max="13823" width="11.5703125" style="51"/>
    <col min="13824" max="13824" width="2.5703125" style="51" customWidth="1"/>
    <col min="13825" max="13825" width="28.28515625" style="51" customWidth="1"/>
    <col min="13826" max="13826" width="45.140625" style="51" customWidth="1"/>
    <col min="13827" max="13827" width="10.7109375" style="51" bestFit="1" customWidth="1"/>
    <col min="13828" max="13828" width="14.28515625" style="51" customWidth="1"/>
    <col min="13829" max="13829" width="9.28515625" style="51" bestFit="1" customWidth="1"/>
    <col min="13830" max="13830" width="30.140625" style="51" bestFit="1" customWidth="1"/>
    <col min="13831" max="13831" width="4.28515625" style="51" customWidth="1"/>
    <col min="13832" max="13832" width="11.5703125" style="51"/>
    <col min="13833" max="13833" width="16" style="51" customWidth="1"/>
    <col min="13834" max="13834" width="0" style="51" hidden="1" customWidth="1"/>
    <col min="13835" max="13835" width="11.5703125" style="51" customWidth="1"/>
    <col min="13836" max="13836" width="14.5703125" style="51" customWidth="1"/>
    <col min="13837" max="13837" width="13.28515625" style="51" customWidth="1"/>
    <col min="13838" max="13838" width="16.42578125" style="51" customWidth="1"/>
    <col min="13839" max="13839" width="55.42578125" style="51" customWidth="1"/>
    <col min="13840" max="14079" width="11.5703125" style="51"/>
    <col min="14080" max="14080" width="2.5703125" style="51" customWidth="1"/>
    <col min="14081" max="14081" width="28.28515625" style="51" customWidth="1"/>
    <col min="14082" max="14082" width="45.140625" style="51" customWidth="1"/>
    <col min="14083" max="14083" width="10.7109375" style="51" bestFit="1" customWidth="1"/>
    <col min="14084" max="14084" width="14.28515625" style="51" customWidth="1"/>
    <col min="14085" max="14085" width="9.28515625" style="51" bestFit="1" customWidth="1"/>
    <col min="14086" max="14086" width="30.140625" style="51" bestFit="1" customWidth="1"/>
    <col min="14087" max="14087" width="4.28515625" style="51" customWidth="1"/>
    <col min="14088" max="14088" width="11.5703125" style="51"/>
    <col min="14089" max="14089" width="16" style="51" customWidth="1"/>
    <col min="14090" max="14090" width="0" style="51" hidden="1" customWidth="1"/>
    <col min="14091" max="14091" width="11.5703125" style="51" customWidth="1"/>
    <col min="14092" max="14092" width="14.5703125" style="51" customWidth="1"/>
    <col min="14093" max="14093" width="13.28515625" style="51" customWidth="1"/>
    <col min="14094" max="14094" width="16.42578125" style="51" customWidth="1"/>
    <col min="14095" max="14095" width="55.42578125" style="51" customWidth="1"/>
    <col min="14096" max="14335" width="11.5703125" style="51"/>
    <col min="14336" max="14336" width="2.5703125" style="51" customWidth="1"/>
    <col min="14337" max="14337" width="28.28515625" style="51" customWidth="1"/>
    <col min="14338" max="14338" width="45.140625" style="51" customWidth="1"/>
    <col min="14339" max="14339" width="10.7109375" style="51" bestFit="1" customWidth="1"/>
    <col min="14340" max="14340" width="14.28515625" style="51" customWidth="1"/>
    <col min="14341" max="14341" width="9.28515625" style="51" bestFit="1" customWidth="1"/>
    <col min="14342" max="14342" width="30.140625" style="51" bestFit="1" customWidth="1"/>
    <col min="14343" max="14343" width="4.28515625" style="51" customWidth="1"/>
    <col min="14344" max="14344" width="11.5703125" style="51"/>
    <col min="14345" max="14345" width="16" style="51" customWidth="1"/>
    <col min="14346" max="14346" width="0" style="51" hidden="1" customWidth="1"/>
    <col min="14347" max="14347" width="11.5703125" style="51" customWidth="1"/>
    <col min="14348" max="14348" width="14.5703125" style="51" customWidth="1"/>
    <col min="14349" max="14349" width="13.28515625" style="51" customWidth="1"/>
    <col min="14350" max="14350" width="16.42578125" style="51" customWidth="1"/>
    <col min="14351" max="14351" width="55.42578125" style="51" customWidth="1"/>
    <col min="14352" max="14591" width="11.5703125" style="51"/>
    <col min="14592" max="14592" width="2.5703125" style="51" customWidth="1"/>
    <col min="14593" max="14593" width="28.28515625" style="51" customWidth="1"/>
    <col min="14594" max="14594" width="45.140625" style="51" customWidth="1"/>
    <col min="14595" max="14595" width="10.7109375" style="51" bestFit="1" customWidth="1"/>
    <col min="14596" max="14596" width="14.28515625" style="51" customWidth="1"/>
    <col min="14597" max="14597" width="9.28515625" style="51" bestFit="1" customWidth="1"/>
    <col min="14598" max="14598" width="30.140625" style="51" bestFit="1" customWidth="1"/>
    <col min="14599" max="14599" width="4.28515625" style="51" customWidth="1"/>
    <col min="14600" max="14600" width="11.5703125" style="51"/>
    <col min="14601" max="14601" width="16" style="51" customWidth="1"/>
    <col min="14602" max="14602" width="0" style="51" hidden="1" customWidth="1"/>
    <col min="14603" max="14603" width="11.5703125" style="51" customWidth="1"/>
    <col min="14604" max="14604" width="14.5703125" style="51" customWidth="1"/>
    <col min="14605" max="14605" width="13.28515625" style="51" customWidth="1"/>
    <col min="14606" max="14606" width="16.42578125" style="51" customWidth="1"/>
    <col min="14607" max="14607" width="55.42578125" style="51" customWidth="1"/>
    <col min="14608" max="14847" width="11.5703125" style="51"/>
    <col min="14848" max="14848" width="2.5703125" style="51" customWidth="1"/>
    <col min="14849" max="14849" width="28.28515625" style="51" customWidth="1"/>
    <col min="14850" max="14850" width="45.140625" style="51" customWidth="1"/>
    <col min="14851" max="14851" width="10.7109375" style="51" bestFit="1" customWidth="1"/>
    <col min="14852" max="14852" width="14.28515625" style="51" customWidth="1"/>
    <col min="14853" max="14853" width="9.28515625" style="51" bestFit="1" customWidth="1"/>
    <col min="14854" max="14854" width="30.140625" style="51" bestFit="1" customWidth="1"/>
    <col min="14855" max="14855" width="4.28515625" style="51" customWidth="1"/>
    <col min="14856" max="14856" width="11.5703125" style="51"/>
    <col min="14857" max="14857" width="16" style="51" customWidth="1"/>
    <col min="14858" max="14858" width="0" style="51" hidden="1" customWidth="1"/>
    <col min="14859" max="14859" width="11.5703125" style="51" customWidth="1"/>
    <col min="14860" max="14860" width="14.5703125" style="51" customWidth="1"/>
    <col min="14861" max="14861" width="13.28515625" style="51" customWidth="1"/>
    <col min="14862" max="14862" width="16.42578125" style="51" customWidth="1"/>
    <col min="14863" max="14863" width="55.42578125" style="51" customWidth="1"/>
    <col min="14864" max="15103" width="11.5703125" style="51"/>
    <col min="15104" max="15104" width="2.5703125" style="51" customWidth="1"/>
    <col min="15105" max="15105" width="28.28515625" style="51" customWidth="1"/>
    <col min="15106" max="15106" width="45.140625" style="51" customWidth="1"/>
    <col min="15107" max="15107" width="10.7109375" style="51" bestFit="1" customWidth="1"/>
    <col min="15108" max="15108" width="14.28515625" style="51" customWidth="1"/>
    <col min="15109" max="15109" width="9.28515625" style="51" bestFit="1" customWidth="1"/>
    <col min="15110" max="15110" width="30.140625" style="51" bestFit="1" customWidth="1"/>
    <col min="15111" max="15111" width="4.28515625" style="51" customWidth="1"/>
    <col min="15112" max="15112" width="11.5703125" style="51"/>
    <col min="15113" max="15113" width="16" style="51" customWidth="1"/>
    <col min="15114" max="15114" width="0" style="51" hidden="1" customWidth="1"/>
    <col min="15115" max="15115" width="11.5703125" style="51" customWidth="1"/>
    <col min="15116" max="15116" width="14.5703125" style="51" customWidth="1"/>
    <col min="15117" max="15117" width="13.28515625" style="51" customWidth="1"/>
    <col min="15118" max="15118" width="16.42578125" style="51" customWidth="1"/>
    <col min="15119" max="15119" width="55.42578125" style="51" customWidth="1"/>
    <col min="15120" max="15359" width="11.5703125" style="51"/>
    <col min="15360" max="15360" width="2.5703125" style="51" customWidth="1"/>
    <col min="15361" max="15361" width="28.28515625" style="51" customWidth="1"/>
    <col min="15362" max="15362" width="45.140625" style="51" customWidth="1"/>
    <col min="15363" max="15363" width="10.7109375" style="51" bestFit="1" customWidth="1"/>
    <col min="15364" max="15364" width="14.28515625" style="51" customWidth="1"/>
    <col min="15365" max="15365" width="9.28515625" style="51" bestFit="1" customWidth="1"/>
    <col min="15366" max="15366" width="30.140625" style="51" bestFit="1" customWidth="1"/>
    <col min="15367" max="15367" width="4.28515625" style="51" customWidth="1"/>
    <col min="15368" max="15368" width="11.5703125" style="51"/>
    <col min="15369" max="15369" width="16" style="51" customWidth="1"/>
    <col min="15370" max="15370" width="0" style="51" hidden="1" customWidth="1"/>
    <col min="15371" max="15371" width="11.5703125" style="51" customWidth="1"/>
    <col min="15372" max="15372" width="14.5703125" style="51" customWidth="1"/>
    <col min="15373" max="15373" width="13.28515625" style="51" customWidth="1"/>
    <col min="15374" max="15374" width="16.42578125" style="51" customWidth="1"/>
    <col min="15375" max="15375" width="55.42578125" style="51" customWidth="1"/>
    <col min="15376" max="15615" width="11.5703125" style="51"/>
    <col min="15616" max="15616" width="2.5703125" style="51" customWidth="1"/>
    <col min="15617" max="15617" width="28.28515625" style="51" customWidth="1"/>
    <col min="15618" max="15618" width="45.140625" style="51" customWidth="1"/>
    <col min="15619" max="15619" width="10.7109375" style="51" bestFit="1" customWidth="1"/>
    <col min="15620" max="15620" width="14.28515625" style="51" customWidth="1"/>
    <col min="15621" max="15621" width="9.28515625" style="51" bestFit="1" customWidth="1"/>
    <col min="15622" max="15622" width="30.140625" style="51" bestFit="1" customWidth="1"/>
    <col min="15623" max="15623" width="4.28515625" style="51" customWidth="1"/>
    <col min="15624" max="15624" width="11.5703125" style="51"/>
    <col min="15625" max="15625" width="16" style="51" customWidth="1"/>
    <col min="15626" max="15626" width="0" style="51" hidden="1" customWidth="1"/>
    <col min="15627" max="15627" width="11.5703125" style="51" customWidth="1"/>
    <col min="15628" max="15628" width="14.5703125" style="51" customWidth="1"/>
    <col min="15629" max="15629" width="13.28515625" style="51" customWidth="1"/>
    <col min="15630" max="15630" width="16.42578125" style="51" customWidth="1"/>
    <col min="15631" max="15631" width="55.42578125" style="51" customWidth="1"/>
    <col min="15632" max="15871" width="11.5703125" style="51"/>
    <col min="15872" max="15872" width="2.5703125" style="51" customWidth="1"/>
    <col min="15873" max="15873" width="28.28515625" style="51" customWidth="1"/>
    <col min="15874" max="15874" width="45.140625" style="51" customWidth="1"/>
    <col min="15875" max="15875" width="10.7109375" style="51" bestFit="1" customWidth="1"/>
    <col min="15876" max="15876" width="14.28515625" style="51" customWidth="1"/>
    <col min="15877" max="15877" width="9.28515625" style="51" bestFit="1" customWidth="1"/>
    <col min="15878" max="15878" width="30.140625" style="51" bestFit="1" customWidth="1"/>
    <col min="15879" max="15879" width="4.28515625" style="51" customWidth="1"/>
    <col min="15880" max="15880" width="11.5703125" style="51"/>
    <col min="15881" max="15881" width="16" style="51" customWidth="1"/>
    <col min="15882" max="15882" width="0" style="51" hidden="1" customWidth="1"/>
    <col min="15883" max="15883" width="11.5703125" style="51" customWidth="1"/>
    <col min="15884" max="15884" width="14.5703125" style="51" customWidth="1"/>
    <col min="15885" max="15885" width="13.28515625" style="51" customWidth="1"/>
    <col min="15886" max="15886" width="16.42578125" style="51" customWidth="1"/>
    <col min="15887" max="15887" width="55.42578125" style="51" customWidth="1"/>
    <col min="15888" max="16127" width="11.5703125" style="51"/>
    <col min="16128" max="16128" width="2.5703125" style="51" customWidth="1"/>
    <col min="16129" max="16129" width="28.28515625" style="51" customWidth="1"/>
    <col min="16130" max="16130" width="45.140625" style="51" customWidth="1"/>
    <col min="16131" max="16131" width="10.7109375" style="51" bestFit="1" customWidth="1"/>
    <col min="16132" max="16132" width="14.28515625" style="51" customWidth="1"/>
    <col min="16133" max="16133" width="9.28515625" style="51" bestFit="1" customWidth="1"/>
    <col min="16134" max="16134" width="30.140625" style="51" bestFit="1" customWidth="1"/>
    <col min="16135" max="16135" width="4.28515625" style="51" customWidth="1"/>
    <col min="16136" max="16136" width="11.5703125" style="51"/>
    <col min="16137" max="16137" width="16" style="51" customWidth="1"/>
    <col min="16138" max="16138" width="0" style="51" hidden="1" customWidth="1"/>
    <col min="16139" max="16139" width="11.5703125" style="51" customWidth="1"/>
    <col min="16140" max="16140" width="14.5703125" style="51" customWidth="1"/>
    <col min="16141" max="16141" width="13.28515625" style="51" customWidth="1"/>
    <col min="16142" max="16142" width="16.42578125" style="51" customWidth="1"/>
    <col min="16143" max="16143" width="55.42578125" style="51" customWidth="1"/>
    <col min="16144" max="16384" width="11.5703125" style="51"/>
  </cols>
  <sheetData>
    <row r="1" spans="2:18" ht="21.75" customHeight="1">
      <c r="G1" s="52"/>
      <c r="N1" s="100"/>
      <c r="P1" s="100"/>
    </row>
    <row r="2" spans="2:18">
      <c r="G2" s="53"/>
      <c r="N2" s="100"/>
      <c r="P2" s="100"/>
    </row>
    <row r="3" spans="2:18">
      <c r="G3" s="53"/>
      <c r="N3" s="100"/>
      <c r="P3" s="100"/>
    </row>
    <row r="4" spans="2:18">
      <c r="G4" s="53"/>
      <c r="N4" s="100"/>
      <c r="P4" s="100"/>
    </row>
    <row r="5" spans="2:18" ht="21">
      <c r="B5" s="65"/>
      <c r="G5" s="54"/>
      <c r="N5" s="100"/>
      <c r="P5" s="100"/>
    </row>
    <row r="6" spans="2:18">
      <c r="C6" s="66"/>
      <c r="D6" s="55"/>
      <c r="E6" s="55"/>
      <c r="F6" s="55"/>
      <c r="G6" s="55"/>
      <c r="H6" s="55"/>
      <c r="I6" s="67"/>
      <c r="N6" s="100"/>
      <c r="P6" s="100"/>
    </row>
    <row r="7" spans="2:18" ht="21" customHeight="1">
      <c r="B7" s="57"/>
      <c r="C7" s="68"/>
      <c r="D7" s="56"/>
      <c r="E7" s="56"/>
      <c r="F7" s="56"/>
      <c r="L7" s="100"/>
      <c r="N7" s="100"/>
      <c r="P7" s="100"/>
    </row>
    <row r="8" spans="2:18">
      <c r="B8" s="57"/>
      <c r="C8" s="120"/>
      <c r="D8" s="58"/>
      <c r="E8" s="59"/>
      <c r="F8" s="58"/>
      <c r="G8" s="60"/>
      <c r="L8" s="100"/>
      <c r="N8" s="100"/>
      <c r="P8" s="100"/>
    </row>
    <row r="9" spans="2:18" ht="15.75" thickBot="1">
      <c r="L9" s="100"/>
      <c r="N9" s="100"/>
      <c r="P9" s="100"/>
    </row>
    <row r="10" spans="2:18" ht="33" customHeight="1" thickBot="1">
      <c r="B10" s="69" t="s">
        <v>112</v>
      </c>
      <c r="C10" s="70" t="s">
        <v>130</v>
      </c>
      <c r="D10" s="71" t="s">
        <v>96</v>
      </c>
      <c r="E10" s="71" t="s">
        <v>24</v>
      </c>
      <c r="F10" s="72" t="s">
        <v>131</v>
      </c>
      <c r="G10" s="73" t="s">
        <v>132</v>
      </c>
      <c r="I10" s="74" t="s">
        <v>213</v>
      </c>
      <c r="J10" s="75" t="s">
        <v>214</v>
      </c>
      <c r="M10" s="173" t="s">
        <v>1175</v>
      </c>
      <c r="N10" s="174"/>
      <c r="O10" s="173" t="s">
        <v>1176</v>
      </c>
      <c r="P10" s="175"/>
      <c r="Q10" s="173" t="s">
        <v>1177</v>
      </c>
    </row>
    <row r="11" spans="2:18" ht="20.100000000000001" customHeight="1">
      <c r="B11" s="76" t="s">
        <v>215</v>
      </c>
      <c r="C11" s="77"/>
      <c r="D11" s="78"/>
      <c r="E11" s="171"/>
      <c r="F11" s="78"/>
      <c r="G11" s="79"/>
      <c r="I11" s="80"/>
      <c r="J11" s="81"/>
      <c r="M11" s="164"/>
      <c r="O11" s="167"/>
      <c r="P11" s="108"/>
      <c r="Q11" s="168"/>
      <c r="R11" s="51" t="str">
        <f>LEFT(B11,6)&amp;" "&amp;MID(B11,7,2)&amp;" "&amp;RIGHT(B11,3)</f>
        <v>COFFRE TS ETS</v>
      </c>
    </row>
    <row r="12" spans="2:18" ht="20.100000000000001" customHeight="1">
      <c r="B12" s="82" t="s">
        <v>216</v>
      </c>
      <c r="C12" s="83"/>
      <c r="D12" s="84"/>
      <c r="E12" s="172"/>
      <c r="F12" s="85"/>
      <c r="G12" s="86"/>
      <c r="I12" s="87"/>
      <c r="J12" s="88"/>
      <c r="K12" s="89"/>
      <c r="M12" s="164"/>
      <c r="O12" s="166"/>
      <c r="Q12" s="169">
        <f>MIN(I12,M12,O12)</f>
        <v>0</v>
      </c>
    </row>
    <row r="13" spans="2:18" ht="20.100000000000001" customHeight="1">
      <c r="B13" s="82" t="s">
        <v>217</v>
      </c>
      <c r="C13" s="90" t="s">
        <v>14</v>
      </c>
      <c r="D13" s="91" t="s">
        <v>96</v>
      </c>
      <c r="E13" s="172"/>
      <c r="F13" s="92" t="s">
        <v>129</v>
      </c>
      <c r="G13" s="93"/>
      <c r="I13" s="87"/>
      <c r="J13" s="88"/>
      <c r="K13" s="89"/>
      <c r="M13" s="165">
        <f>IF(ISNA(VLOOKUP(MID(B13,5,9),prix_GSL!H4:I178,2,FALSE)),"",VLOOKUP(MID(B13,5,9),prix_GSL!H4:I178,2,FALSE))</f>
        <v>33.1</v>
      </c>
      <c r="O13" s="166" t="e">
        <f t="array" aca="1" ref="O13" ca="1">IF(ISNA(VLOOKUP(MID(B13,5,9),INDIRECT(INDEX("'"&amp;selecom,MATCH(TRUE,(COUNTIF(INDIRECT("'"&amp;selecom&amp;"'!B7:F350"),MID(B13,5,9))&gt;0),0))&amp;"'!B7:F350"),5,FALSE)),"",VLOOKUP(MID(B13,5,9),INDIRECT(INDEX("'"&amp;selecom,MATCH(TRUE,(COUNTIF(INDIRECT("'"&amp;selecom&amp;"'!B7:F350"),MID(B13,5,9))&gt;0),0))&amp;"'!B7:F350"),5,FALSE))</f>
        <v>#REF!</v>
      </c>
      <c r="P13" s="108"/>
      <c r="Q13" s="169" t="str">
        <f t="shared" ref="Q13:Q44" si="0">IF(E13&lt;&gt;0,E13*MIN(I13,M13,O13),"")</f>
        <v/>
      </c>
    </row>
    <row r="14" spans="2:18" ht="20.100000000000001" customHeight="1">
      <c r="B14" s="82" t="s">
        <v>218</v>
      </c>
      <c r="C14" s="90" t="s">
        <v>23</v>
      </c>
      <c r="D14" s="91" t="s">
        <v>96</v>
      </c>
      <c r="E14" s="172"/>
      <c r="F14" s="92" t="s">
        <v>129</v>
      </c>
      <c r="G14" s="93"/>
      <c r="I14" s="87"/>
      <c r="J14" s="88"/>
      <c r="K14" s="89"/>
      <c r="M14" s="165">
        <f>IF(ISNA(VLOOKUP(MID(B14,5,9),prix_GSL!H4:I178,2,FALSE)),"",VLOOKUP(MID(B14,5,9),prix_GSL!H4:I178,2,FALSE))</f>
        <v>57.6</v>
      </c>
      <c r="O14" s="166" t="e">
        <f t="array" aca="1" ref="O14" ca="1">IF(ISNA(VLOOKUP(MID(B14,5,9),INDIRECT(INDEX("'"&amp;selecom,MATCH(TRUE,(COUNTIF(INDIRECT("'"&amp;selecom&amp;"'!B7:F450"),MID(B14,5,9))&gt;0),0))&amp;"'!B7:F450"),5,FALSE)),"",VLOOKUP(MID(B14,5,9),INDIRECT(INDEX("'"&amp;selecom,MATCH(TRUE,(COUNTIF(INDIRECT("'"&amp;selecom&amp;"'!B7:F450"),MID(B14,5,9))&gt;0),0))&amp;"'!B7:F450"),5,FALSE))</f>
        <v>#REF!</v>
      </c>
      <c r="P14" s="108"/>
      <c r="Q14" s="169" t="str">
        <f t="shared" si="0"/>
        <v/>
      </c>
      <c r="R14" s="119"/>
    </row>
    <row r="15" spans="2:18" ht="20.100000000000001" customHeight="1">
      <c r="B15" s="82" t="s">
        <v>219</v>
      </c>
      <c r="C15" s="90" t="s">
        <v>15</v>
      </c>
      <c r="D15" s="91" t="s">
        <v>96</v>
      </c>
      <c r="E15" s="172"/>
      <c r="F15" s="92" t="s">
        <v>129</v>
      </c>
      <c r="G15" s="93"/>
      <c r="I15" s="87"/>
      <c r="J15" s="88"/>
      <c r="K15" s="89"/>
      <c r="M15" s="165">
        <f>IF(ISNA(VLOOKUP(MID(B15,5,9),prix_GSL!H4:I178,2,FALSE)),"",VLOOKUP(MID(B15,5,9),prix_GSL!H4:I178,2,FALSE))</f>
        <v>6.17</v>
      </c>
      <c r="O15" s="166" t="e">
        <f t="array" aca="1" ref="O15" ca="1">IF(ISNA(VLOOKUP(MID(B15,5,9),INDIRECT(INDEX("'"&amp;selecom,MATCH(TRUE,(COUNTIF(INDIRECT("'"&amp;selecom&amp;"'!B7:F450"),MID(B15,5,9))&gt;0),0))&amp;"'!B7:F450"),5,FALSE)),"",VLOOKUP(MID(B15,5,9),INDIRECT(INDEX("'"&amp;selecom,MATCH(TRUE,(COUNTIF(INDIRECT("'"&amp;selecom&amp;"'!B7:F450"),MID(B15,5,9))&gt;0),0))&amp;"'!B7:F450"),5,FALSE))</f>
        <v>#REF!</v>
      </c>
      <c r="P15" s="108"/>
      <c r="Q15" s="169" t="str">
        <f t="shared" si="0"/>
        <v/>
      </c>
      <c r="R15" s="119"/>
    </row>
    <row r="16" spans="2:18" ht="20.100000000000001" customHeight="1">
      <c r="B16" s="82" t="s">
        <v>220</v>
      </c>
      <c r="C16" s="90" t="s">
        <v>221</v>
      </c>
      <c r="D16" s="91" t="s">
        <v>96</v>
      </c>
      <c r="E16" s="172"/>
      <c r="F16" s="92" t="s">
        <v>129</v>
      </c>
      <c r="G16" s="93"/>
      <c r="I16" s="87"/>
      <c r="J16" s="88"/>
      <c r="K16" s="89"/>
      <c r="M16" s="165">
        <f>IF(ISNA(VLOOKUP(MID(B16,5,9),prix_GSL!H4:I179,2,FALSE)),"",VLOOKUP(MID(B16,5,9),prix_GSL!H4:I179,2,FALSE))</f>
        <v>126.43</v>
      </c>
      <c r="O16" s="166" t="e">
        <f t="array" aca="1" ref="O16" ca="1">IF(ISNA(VLOOKUP(MID(B16,5,9),INDIRECT(INDEX("'"&amp;selecom,MATCH(TRUE,(COUNTIF(INDIRECT("'"&amp;selecom&amp;"'!B7:F450"),MID(B16,5,9))&gt;0),0))&amp;"'!B7:F450"),5,FALSE)),"",VLOOKUP(MID(B16,5,9),INDIRECT(INDEX("'"&amp;selecom,MATCH(TRUE,(COUNTIF(INDIRECT("'"&amp;selecom&amp;"'!B7:F450"),MID(B16,5,9))&gt;0),0))&amp;"'!B7:F450"),5,FALSE))</f>
        <v>#REF!</v>
      </c>
      <c r="P16" s="108"/>
      <c r="Q16" s="169" t="str">
        <f t="shared" si="0"/>
        <v/>
      </c>
      <c r="R16" s="119"/>
    </row>
    <row r="17" spans="2:18" ht="20.100000000000001" customHeight="1">
      <c r="B17" s="82" t="s">
        <v>222</v>
      </c>
      <c r="C17" s="90" t="s">
        <v>223</v>
      </c>
      <c r="D17" s="91" t="s">
        <v>96</v>
      </c>
      <c r="E17" s="172"/>
      <c r="F17" s="92" t="s">
        <v>129</v>
      </c>
      <c r="G17" s="93"/>
      <c r="I17" s="87"/>
      <c r="J17" s="88"/>
      <c r="K17" s="89"/>
      <c r="M17" s="165">
        <f>IF(ISNA(VLOOKUP(MID(B17,5,9),prix_GSL!H4:I180,2,FALSE)),"",VLOOKUP(MID(B17,5,9),prix_GSL!H4:I180,2,FALSE))</f>
        <v>101.26</v>
      </c>
      <c r="O17" s="166" t="e">
        <f t="array" aca="1" ref="O17" ca="1">IF(ISNA(VLOOKUP(MID(B17,5,9),INDIRECT(INDEX("'"&amp;selecom,MATCH(TRUE,(COUNTIF(INDIRECT("'"&amp;selecom&amp;"'!B7:F450"),MID(B17,5,9))&gt;0),0))&amp;"'!B7:F450"),5,FALSE)),"",VLOOKUP(MID(B17,5,9),INDIRECT(INDEX("'"&amp;selecom,MATCH(TRUE,(COUNTIF(INDIRECT("'"&amp;selecom&amp;"'!B7:F450"),MID(B17,5,9))&gt;0),0))&amp;"'!B7:F450"),5,FALSE))</f>
        <v>#REF!</v>
      </c>
      <c r="P17" s="108"/>
      <c r="Q17" s="169" t="str">
        <f t="shared" si="0"/>
        <v/>
      </c>
      <c r="R17" s="119"/>
    </row>
    <row r="18" spans="2:18" ht="20.100000000000001" customHeight="1">
      <c r="B18" s="82" t="s">
        <v>224</v>
      </c>
      <c r="C18" s="90" t="s">
        <v>225</v>
      </c>
      <c r="D18" s="91" t="s">
        <v>96</v>
      </c>
      <c r="E18" s="172"/>
      <c r="F18" s="92" t="s">
        <v>129</v>
      </c>
      <c r="G18" s="93"/>
      <c r="I18" s="87"/>
      <c r="J18" s="88"/>
      <c r="K18" s="89"/>
      <c r="M18" s="165">
        <f>IF(ISNA(VLOOKUP(MID(B18,5,9),prix_GSL!H4:I181,2,FALSE)),"",VLOOKUP(MID(B18,5,9),prix_GSL!H4:I181,2,FALSE))</f>
        <v>47.95</v>
      </c>
      <c r="N18" s="170"/>
      <c r="O18" s="166" t="e">
        <f t="array" aca="1" ref="O18" ca="1">IF(ISNA(VLOOKUP(MID(B18,5,9),INDIRECT(INDEX("'"&amp;selecom,MATCH(TRUE,(COUNTIF(INDIRECT("'"&amp;selecom&amp;"'!B7:F450"),MID(B18,5,9))&gt;0),0))&amp;"'!B7:F450"),5,FALSE)),"",VLOOKUP(MID(B18,5,9),INDIRECT(INDEX("'"&amp;selecom,MATCH(TRUE,(COUNTIF(INDIRECT("'"&amp;selecom&amp;"'!B7:F450"),MID(B18,5,9))&gt;0),0))&amp;"'!B7:F450"),5,FALSE))</f>
        <v>#REF!</v>
      </c>
      <c r="P18" s="108"/>
      <c r="Q18" s="169" t="str">
        <f t="shared" si="0"/>
        <v/>
      </c>
      <c r="R18" s="119"/>
    </row>
    <row r="19" spans="2:18" ht="20.100000000000001" customHeight="1">
      <c r="B19" s="82" t="s">
        <v>226</v>
      </c>
      <c r="C19" s="90" t="s">
        <v>227</v>
      </c>
      <c r="D19" s="91" t="s">
        <v>96</v>
      </c>
      <c r="E19" s="172"/>
      <c r="F19" s="92" t="s">
        <v>129</v>
      </c>
      <c r="G19" s="93"/>
      <c r="I19" s="87"/>
      <c r="J19" s="88"/>
      <c r="K19" s="89"/>
      <c r="M19" s="165">
        <f>IF(ISNA(VLOOKUP(MID(B19,5,9),prix_GSL!H4:I182,2,FALSE)),"",VLOOKUP(MID(B19,5,9),prix_GSL!H4:I182,2,FALSE))</f>
        <v>95.11</v>
      </c>
      <c r="O19" s="166" t="e">
        <f t="array" aca="1" ref="O19" ca="1">IF(ISNA(VLOOKUP(MID(B19,5,9),INDIRECT(INDEX("'"&amp;selecom,MATCH(TRUE,(COUNTIF(INDIRECT("'"&amp;selecom&amp;"'!B7:F450"),MID(B19,5,9))&gt;0),0))&amp;"'!B7:F450"),5,FALSE)),"",VLOOKUP(MID(B19,5,9),INDIRECT(INDEX("'"&amp;selecom,MATCH(TRUE,(COUNTIF(INDIRECT("'"&amp;selecom&amp;"'!B7:F450"),MID(B19,5,9))&gt;0),0))&amp;"'!B7:F450"),5,FALSE))</f>
        <v>#REF!</v>
      </c>
      <c r="P19" s="108"/>
      <c r="Q19" s="169" t="str">
        <f t="shared" si="0"/>
        <v/>
      </c>
      <c r="R19" s="119"/>
    </row>
    <row r="20" spans="2:18" ht="20.100000000000001" customHeight="1">
      <c r="B20" s="82" t="s">
        <v>228</v>
      </c>
      <c r="C20" s="90" t="s">
        <v>229</v>
      </c>
      <c r="D20" s="91" t="s">
        <v>96</v>
      </c>
      <c r="E20" s="172"/>
      <c r="F20" s="92" t="s">
        <v>129</v>
      </c>
      <c r="G20" s="93"/>
      <c r="I20" s="87"/>
      <c r="J20" s="88"/>
      <c r="K20" s="89"/>
      <c r="M20" s="165">
        <f>IF(ISNA(VLOOKUP(MID(B20,5,9),prix_GSL!H4:I183,2,FALSE)),"",VLOOKUP(MID(B20,5,9),prix_GSL!H4:I183,2,FALSE))</f>
        <v>68.72</v>
      </c>
      <c r="O20" s="166" t="e">
        <f t="array" aca="1" ref="O20" ca="1">IF(ISNA(VLOOKUP(MID(B20,5,9),INDIRECT(INDEX("'"&amp;selecom,MATCH(TRUE,(COUNTIF(INDIRECT("'"&amp;selecom&amp;"'!B7:F450"),MID(B20,5,9))&gt;0),0))&amp;"'!B7:F450"),5,FALSE)),"",VLOOKUP(MID(B20,5,9),INDIRECT(INDEX("'"&amp;selecom,MATCH(TRUE,(COUNTIF(INDIRECT("'"&amp;selecom&amp;"'!B7:F450"),MID(B20,5,9))&gt;0),0))&amp;"'!B7:F450"),5,FALSE))</f>
        <v>#REF!</v>
      </c>
      <c r="P20" s="108"/>
      <c r="Q20" s="169" t="str">
        <f t="shared" si="0"/>
        <v/>
      </c>
      <c r="R20" s="119"/>
    </row>
    <row r="21" spans="2:18" ht="20.100000000000001" customHeight="1">
      <c r="B21" s="82" t="s">
        <v>230</v>
      </c>
      <c r="C21" s="90" t="s">
        <v>231</v>
      </c>
      <c r="D21" s="91" t="s">
        <v>96</v>
      </c>
      <c r="E21" s="172"/>
      <c r="F21" s="92" t="s">
        <v>129</v>
      </c>
      <c r="G21" s="93"/>
      <c r="I21" s="87"/>
      <c r="J21" s="88"/>
      <c r="K21" s="89"/>
      <c r="M21" s="165">
        <f>IF(ISNA(VLOOKUP(MID(B21,5,9),prix_GSL!H4:I184,2,FALSE)),"",VLOOKUP(MID(B21,5,9),prix_GSL!H4:I184,2,FALSE))</f>
        <v>19.04</v>
      </c>
      <c r="O21" s="166" t="e">
        <f t="array" aca="1" ref="O21" ca="1">IF(ISNA(VLOOKUP(MID(B21,5,9),INDIRECT(INDEX("'"&amp;selecom,MATCH(TRUE,(COUNTIF(INDIRECT("'"&amp;selecom&amp;"'!B7:F450"),MID(B21,5,9))&gt;0),0))&amp;"'!B7:F450"),5,FALSE)),"",VLOOKUP(MID(B21,5,9),INDIRECT(INDEX("'"&amp;selecom,MATCH(TRUE,(COUNTIF(INDIRECT("'"&amp;selecom&amp;"'!B7:F450"),MID(B21,5,9))&gt;0),0))&amp;"'!B7:F450"),5,FALSE))</f>
        <v>#REF!</v>
      </c>
      <c r="P21" s="108"/>
      <c r="Q21" s="169" t="str">
        <f t="shared" si="0"/>
        <v/>
      </c>
      <c r="R21" s="119"/>
    </row>
    <row r="22" spans="2:18" ht="20.100000000000001" customHeight="1">
      <c r="B22" s="82" t="s">
        <v>232</v>
      </c>
      <c r="C22" s="90" t="s">
        <v>233</v>
      </c>
      <c r="D22" s="91" t="s">
        <v>96</v>
      </c>
      <c r="E22" s="172"/>
      <c r="F22" s="92" t="s">
        <v>129</v>
      </c>
      <c r="G22" s="93"/>
      <c r="I22" s="87"/>
      <c r="J22" s="88"/>
      <c r="K22" s="89"/>
      <c r="M22" s="165">
        <f>IF(ISNA(VLOOKUP(MID(B22,5,9),prix_GSL!H4:I185,2,FALSE)),"",VLOOKUP(MID(B22,5,9),prix_GSL!H4:I185,2,FALSE))</f>
        <v>35.53</v>
      </c>
      <c r="O22" s="166" t="e">
        <f t="array" aca="1" ref="O22" ca="1">IF(ISNA(VLOOKUP(MID(B22,5,9),INDIRECT(INDEX("'"&amp;selecom,MATCH(TRUE,(COUNTIF(INDIRECT("'"&amp;selecom&amp;"'!B7:F450"),MID(B22,5,9))&gt;0),0))&amp;"'!B7:F450"),5,FALSE)),"",VLOOKUP(MID(B22,5,9),INDIRECT(INDEX("'"&amp;selecom,MATCH(TRUE,(COUNTIF(INDIRECT("'"&amp;selecom&amp;"'!B7:F450"),MID(B22,5,9))&gt;0),0))&amp;"'!B7:F450"),5,FALSE))</f>
        <v>#REF!</v>
      </c>
      <c r="P22" s="108"/>
      <c r="Q22" s="169" t="str">
        <f t="shared" si="0"/>
        <v/>
      </c>
      <c r="R22" s="119"/>
    </row>
    <row r="23" spans="2:18" ht="20.100000000000001" customHeight="1">
      <c r="B23" s="82" t="s">
        <v>234</v>
      </c>
      <c r="C23" s="90" t="s">
        <v>235</v>
      </c>
      <c r="D23" s="91" t="s">
        <v>96</v>
      </c>
      <c r="E23" s="172"/>
      <c r="F23" s="92" t="s">
        <v>129</v>
      </c>
      <c r="G23" s="93"/>
      <c r="I23" s="87"/>
      <c r="J23" s="88"/>
      <c r="K23" s="89"/>
      <c r="M23" s="165">
        <f>IF(ISNA(VLOOKUP(MID(B23,5,9),prix_GSL!H4:I186,2,FALSE)),"",VLOOKUP(MID(B23,5,9),prix_GSL!H4:I186,2,FALSE))</f>
        <v>18.600000000000001</v>
      </c>
      <c r="O23" s="166" t="e">
        <f t="array" aca="1" ref="O23" ca="1">IF(ISNA(VLOOKUP(MID(B23,5,9),INDIRECT(INDEX("'"&amp;selecom,MATCH(TRUE,(COUNTIF(INDIRECT("'"&amp;selecom&amp;"'!B7:F450"),MID(B23,5,9))&gt;0),0))&amp;"'!B7:F450"),5,FALSE)),"",VLOOKUP(MID(B23,5,9),INDIRECT(INDEX("'"&amp;selecom,MATCH(TRUE,(COUNTIF(INDIRECT("'"&amp;selecom&amp;"'!B7:F450"),MID(B23,5,9))&gt;0),0))&amp;"'!B7:F450"),5,FALSE))</f>
        <v>#REF!</v>
      </c>
      <c r="P23" s="108"/>
      <c r="Q23" s="169" t="str">
        <f t="shared" si="0"/>
        <v/>
      </c>
      <c r="R23" s="119"/>
    </row>
    <row r="24" spans="2:18" ht="20.100000000000001" customHeight="1">
      <c r="B24" s="82" t="s">
        <v>236</v>
      </c>
      <c r="C24" s="90" t="s">
        <v>237</v>
      </c>
      <c r="D24" s="91" t="s">
        <v>96</v>
      </c>
      <c r="E24" s="172"/>
      <c r="F24" s="92" t="s">
        <v>129</v>
      </c>
      <c r="G24" s="93"/>
      <c r="I24" s="87"/>
      <c r="J24" s="88"/>
      <c r="K24" s="89"/>
      <c r="M24" s="165">
        <f>IF(ISNA(VLOOKUP(MID(B24,5,9),prix_GSL!H4:I187,2,FALSE)),"",VLOOKUP(MID(B24,5,9),prix_GSL!H4:I187,2,FALSE))</f>
        <v>24.85</v>
      </c>
      <c r="O24" s="166" t="e">
        <f t="array" aca="1" ref="O24" ca="1">IF(ISNA(VLOOKUP(MID(B24,5,9),INDIRECT(INDEX("'"&amp;selecom,MATCH(TRUE,(COUNTIF(INDIRECT("'"&amp;selecom&amp;"'!B7:F450"),MID(B24,5,9))&gt;0),0))&amp;"'!B7:F450"),5,FALSE)),"",VLOOKUP(MID(B24,5,9),INDIRECT(INDEX("'"&amp;selecom,MATCH(TRUE,(COUNTIF(INDIRECT("'"&amp;selecom&amp;"'!B7:F450"),MID(B24,5,9))&gt;0),0))&amp;"'!B7:F450"),5,FALSE))</f>
        <v>#REF!</v>
      </c>
      <c r="P24" s="108"/>
      <c r="Q24" s="169" t="str">
        <f t="shared" si="0"/>
        <v/>
      </c>
      <c r="R24" s="119"/>
    </row>
    <row r="25" spans="2:18" ht="20.100000000000001" customHeight="1">
      <c r="B25" s="82" t="s">
        <v>238</v>
      </c>
      <c r="C25" s="90" t="s">
        <v>239</v>
      </c>
      <c r="D25" s="91" t="s">
        <v>96</v>
      </c>
      <c r="E25" s="172"/>
      <c r="F25" s="92" t="s">
        <v>129</v>
      </c>
      <c r="G25" s="93"/>
      <c r="I25" s="87"/>
      <c r="J25" s="88"/>
      <c r="K25" s="89"/>
      <c r="M25" s="165">
        <f>IF(ISNA(VLOOKUP(MID(B25,5,9),prix_GSL!H4:I188,2,FALSE)),"",VLOOKUP(MID(B25,5,9),prix_GSL!H4:I188,2,FALSE))</f>
        <v>9.99</v>
      </c>
      <c r="O25" s="166" t="e">
        <f t="array" aca="1" ref="O25" ca="1">IF(ISNA(VLOOKUP(MID(B25,5,9),INDIRECT(INDEX("'"&amp;selecom,MATCH(TRUE,(COUNTIF(INDIRECT("'"&amp;selecom&amp;"'!B7:F450"),MID(B25,5,9))&gt;0),0))&amp;"'!B7:F450"),5,FALSE)),"",VLOOKUP(MID(B25,5,9),INDIRECT(INDEX("'"&amp;selecom,MATCH(TRUE,(COUNTIF(INDIRECT("'"&amp;selecom&amp;"'!B7:F450"),MID(B25,5,9))&gt;0),0))&amp;"'!B7:F450"),5,FALSE))</f>
        <v>#REF!</v>
      </c>
      <c r="P25" s="108"/>
      <c r="Q25" s="169" t="str">
        <f t="shared" si="0"/>
        <v/>
      </c>
      <c r="R25" s="119"/>
    </row>
    <row r="26" spans="2:18" ht="29.25" customHeight="1">
      <c r="B26" s="82" t="s">
        <v>240</v>
      </c>
      <c r="C26" s="90" t="s">
        <v>241</v>
      </c>
      <c r="D26" s="91" t="s">
        <v>96</v>
      </c>
      <c r="E26" s="172"/>
      <c r="F26" s="92" t="s">
        <v>129</v>
      </c>
      <c r="G26" s="93"/>
      <c r="I26" s="87"/>
      <c r="J26" s="88"/>
      <c r="K26" s="89"/>
      <c r="M26" s="165">
        <f>IF(ISNA(VLOOKUP(MID(B26,5,9),prix_GSL!H4:I189,2,FALSE)),"",VLOOKUP(MID(B26,5,9),prix_GSL!H4:I189,2,FALSE))</f>
        <v>9.82</v>
      </c>
      <c r="O26" s="166" t="e">
        <f t="array" aca="1" ref="O26" ca="1">IF(ISNA(VLOOKUP(MID(B26,5,9),INDIRECT(INDEX("'"&amp;selecom,MATCH(TRUE,(COUNTIF(INDIRECT("'"&amp;selecom&amp;"'!B7:F450"),MID(B26,5,9))&gt;0),0))&amp;"'!B7:F450"),5,FALSE)),"",VLOOKUP(MID(B26,5,9),INDIRECT(INDEX("'"&amp;selecom,MATCH(TRUE,(COUNTIF(INDIRECT("'"&amp;selecom&amp;"'!B7:F450"),MID(B26,5,9))&gt;0),0))&amp;"'!B7:F450"),5,FALSE))</f>
        <v>#REF!</v>
      </c>
      <c r="P26" s="108"/>
      <c r="Q26" s="169" t="str">
        <f t="shared" si="0"/>
        <v/>
      </c>
      <c r="R26" s="119"/>
    </row>
    <row r="27" spans="2:18" ht="64.5" customHeight="1">
      <c r="B27" s="82" t="s">
        <v>242</v>
      </c>
      <c r="C27" s="90" t="s">
        <v>243</v>
      </c>
      <c r="D27" s="91" t="s">
        <v>96</v>
      </c>
      <c r="E27" s="172"/>
      <c r="F27" s="92" t="s">
        <v>129</v>
      </c>
      <c r="G27" s="93"/>
      <c r="I27" s="87"/>
      <c r="J27" s="88"/>
      <c r="K27" s="89"/>
      <c r="L27" s="100"/>
      <c r="M27" s="165">
        <f>IF(ISNA(VLOOKUP(MID(B27,5,9),prix_GSL!H4:I190,2,FALSE)),"",VLOOKUP(MID(B27,5,9),prix_GSL!H4:I190,2,FALSE))</f>
        <v>7.55</v>
      </c>
      <c r="O27" s="166" t="e">
        <f t="array" aca="1" ref="O27" ca="1">IF(ISNA(VLOOKUP(MID(B27,5,9),INDIRECT(INDEX("'"&amp;selecom,MATCH(TRUE,(COUNTIF(INDIRECT("'"&amp;selecom&amp;"'!B7:F450"),MID(B27,5,9))&gt;0),0))&amp;"'!B7:F450"),5,FALSE)),"",VLOOKUP(MID(B27,5,9),INDIRECT(INDEX("'"&amp;selecom,MATCH(TRUE,(COUNTIF(INDIRECT("'"&amp;selecom&amp;"'!B7:F450"),MID(B27,5,9))&gt;0),0))&amp;"'!B7:F450"),5,FALSE))</f>
        <v>#REF!</v>
      </c>
      <c r="P27" s="108"/>
      <c r="Q27" s="169" t="str">
        <f t="shared" si="0"/>
        <v/>
      </c>
      <c r="R27" s="119"/>
    </row>
    <row r="28" spans="2:18" ht="20.100000000000001" customHeight="1">
      <c r="B28" s="94" t="s">
        <v>244</v>
      </c>
      <c r="C28" s="95"/>
      <c r="D28" s="84"/>
      <c r="E28" s="172"/>
      <c r="F28" s="85"/>
      <c r="G28" s="86"/>
      <c r="I28" s="87"/>
      <c r="J28" s="88"/>
      <c r="K28" s="89"/>
      <c r="L28" s="100"/>
      <c r="M28" s="165" t="str">
        <f>IF(ISNA(VLOOKUP(MID(B28,5,9),prix_GSL!H4:I191,2,FALSE)),"",VLOOKUP(MID(B28,5,9),prix_GSL!H4:I191,2,FALSE))</f>
        <v/>
      </c>
      <c r="O28" s="166" t="e">
        <f t="array" aca="1" ref="O28" ca="1">IF(ISNA(VLOOKUP(MID(B28,5,9),INDIRECT(INDEX("'"&amp;selecom,MATCH(TRUE,(COUNTIF(INDIRECT("'"&amp;selecom&amp;"'!B7:F450"),MID(B28,5,9))&gt;0),0))&amp;"'!B7:F450"),5,FALSE)),"",VLOOKUP(MID(B28,5,9),INDIRECT(INDEX("'"&amp;selecom,MATCH(TRUE,(COUNTIF(INDIRECT("'"&amp;selecom&amp;"'!B7:F450"),MID(B28,5,9))&gt;0),0))&amp;"'!B7:F450"),5,FALSE))</f>
        <v>#REF!</v>
      </c>
      <c r="P28" s="108"/>
      <c r="Q28" s="169" t="str">
        <f t="shared" si="0"/>
        <v/>
      </c>
      <c r="R28" s="119"/>
    </row>
    <row r="29" spans="2:18" ht="20.100000000000001" customHeight="1">
      <c r="B29" s="94" t="s">
        <v>245</v>
      </c>
      <c r="C29" s="90" t="s">
        <v>246</v>
      </c>
      <c r="D29" s="91" t="s">
        <v>96</v>
      </c>
      <c r="E29" s="172"/>
      <c r="F29" s="92" t="s">
        <v>129</v>
      </c>
      <c r="G29" s="93"/>
      <c r="I29" s="87"/>
      <c r="J29" s="88"/>
      <c r="K29" s="89"/>
      <c r="L29" s="100"/>
      <c r="M29" s="165" t="str">
        <f>IF(ISNA(VLOOKUP(MID(B29,5,9),prix_GSL!H4:I192,2,FALSE)),"",VLOOKUP(MID(B29,5,9),prix_GSL!H4:I192,2,FALSE))</f>
        <v/>
      </c>
      <c r="O29" s="166" t="e">
        <f t="array" aca="1" ref="O29" ca="1">IF(ISNA(VLOOKUP(MID(B29,5,9),INDIRECT(INDEX("'"&amp;selecom,MATCH(TRUE,(COUNTIF(INDIRECT("'"&amp;selecom&amp;"'!B7:F450"),MID(B29,5,9))&gt;0),0))&amp;"'!B7:F450"),5,FALSE)),"",VLOOKUP(MID(B29,5,9),INDIRECT(INDEX("'"&amp;selecom,MATCH(TRUE,(COUNTIF(INDIRECT("'"&amp;selecom&amp;"'!B7:F450"),MID(B29,5,9))&gt;0),0))&amp;"'!B7:F450"),5,FALSE))</f>
        <v>#REF!</v>
      </c>
      <c r="P29" s="108"/>
      <c r="Q29" s="169" t="str">
        <f t="shared" si="0"/>
        <v/>
      </c>
      <c r="R29" s="119"/>
    </row>
    <row r="30" spans="2:18" ht="20.100000000000001" customHeight="1">
      <c r="B30" s="94" t="s">
        <v>247</v>
      </c>
      <c r="C30" s="90" t="s">
        <v>248</v>
      </c>
      <c r="D30" s="91" t="s">
        <v>96</v>
      </c>
      <c r="E30" s="172"/>
      <c r="F30" s="92" t="s">
        <v>129</v>
      </c>
      <c r="G30" s="93"/>
      <c r="I30" s="87"/>
      <c r="J30" s="88"/>
      <c r="K30" s="89"/>
      <c r="L30" s="100"/>
      <c r="M30" s="165">
        <f>IF(ISNA(VLOOKUP(MID(B30,5,9),prix_GSL!H4:I193,2,FALSE)),"",VLOOKUP(MID(B30,5,9),prix_GSL!H4:I193,2,FALSE))</f>
        <v>19.86</v>
      </c>
      <c r="O30" s="166" t="e">
        <f t="array" aca="1" ref="O30" ca="1">IF(ISNA(VLOOKUP(MID(B30,5,9),INDIRECT(INDEX("'"&amp;selecom,MATCH(TRUE,(COUNTIF(INDIRECT("'"&amp;selecom&amp;"'!B7:F450"),MID(B30,5,9))&gt;0),0))&amp;"'!B7:F450"),5,FALSE)),"",VLOOKUP(MID(B30,5,9),INDIRECT(INDEX("'"&amp;selecom,MATCH(TRUE,(COUNTIF(INDIRECT("'"&amp;selecom&amp;"'!B7:F450"),MID(B30,5,9))&gt;0),0))&amp;"'!B7:F450"),5,FALSE))</f>
        <v>#REF!</v>
      </c>
      <c r="P30" s="108"/>
      <c r="Q30" s="169" t="str">
        <f t="shared" si="0"/>
        <v/>
      </c>
      <c r="R30" s="119"/>
    </row>
    <row r="31" spans="2:18" ht="20.100000000000001" customHeight="1">
      <c r="B31" s="96" t="s">
        <v>249</v>
      </c>
      <c r="C31" s="97"/>
      <c r="D31" s="84"/>
      <c r="E31" s="172"/>
      <c r="F31" s="85"/>
      <c r="G31" s="86"/>
      <c r="I31" s="87"/>
      <c r="J31" s="88"/>
      <c r="K31" s="89"/>
      <c r="M31" s="165" t="str">
        <f>IF(ISNA(VLOOKUP(MID(B31,5,9),prix_GSL!H4:I194,2,FALSE)),"",VLOOKUP(MID(B31,5,9),prix_GSL!H4:I194,2,FALSE))</f>
        <v/>
      </c>
      <c r="O31" s="166" t="e">
        <f t="array" aca="1" ref="O31" ca="1">IF(ISNA(VLOOKUP(MID(B31,5,9),INDIRECT(INDEX("'"&amp;selecom,MATCH(TRUE,(COUNTIF(INDIRECT("'"&amp;selecom&amp;"'!B7:F450"),MID(B31,5,9))&gt;0),0))&amp;"'!B7:F450"),5,FALSE)),"",VLOOKUP(MID(B31,5,9),INDIRECT(INDEX("'"&amp;selecom,MATCH(TRUE,(COUNTIF(INDIRECT("'"&amp;selecom&amp;"'!B7:F450"),MID(B31,5,9))&gt;0),0))&amp;"'!B7:F450"),5,FALSE))</f>
        <v>#REF!</v>
      </c>
      <c r="P31" s="108"/>
      <c r="Q31" s="169" t="str">
        <f t="shared" si="0"/>
        <v/>
      </c>
      <c r="R31" s="119"/>
    </row>
    <row r="32" spans="2:18" ht="20.100000000000001" customHeight="1">
      <c r="B32" s="96" t="s">
        <v>250</v>
      </c>
      <c r="C32" s="90" t="s">
        <v>251</v>
      </c>
      <c r="D32" s="91" t="s">
        <v>96</v>
      </c>
      <c r="E32" s="172"/>
      <c r="F32" s="92" t="s">
        <v>129</v>
      </c>
      <c r="G32" s="93"/>
      <c r="I32" s="87"/>
      <c r="J32" s="88"/>
      <c r="K32" s="89"/>
      <c r="M32" s="165">
        <f>IF(ISNA(VLOOKUP(MID(B32,5,9),prix_GSL!H4:I195,2,FALSE)),"",VLOOKUP(MID(B32,5,9),prix_GSL!H4:I195,2,FALSE))</f>
        <v>58.9</v>
      </c>
      <c r="O32" s="166" t="e">
        <f t="array" aca="1" ref="O32" ca="1">IF(ISNA(VLOOKUP(MID(B32,5,9),INDIRECT(INDEX("'"&amp;selecom,MATCH(TRUE,(COUNTIF(INDIRECT("'"&amp;selecom&amp;"'!B7:F450"),MID(B32,5,9))&gt;0),0))&amp;"'!B7:F450"),5,FALSE)),"",VLOOKUP(MID(B32,5,9),INDIRECT(INDEX("'"&amp;selecom,MATCH(TRUE,(COUNTIF(INDIRECT("'"&amp;selecom&amp;"'!B7:F450"),MID(B32,5,9))&gt;0),0))&amp;"'!B7:F450"),5,FALSE))</f>
        <v>#REF!</v>
      </c>
      <c r="P32" s="108"/>
      <c r="Q32" s="169" t="str">
        <f t="shared" si="0"/>
        <v/>
      </c>
      <c r="R32" s="119"/>
    </row>
    <row r="33" spans="2:18" ht="20.100000000000001" customHeight="1">
      <c r="B33" s="96" t="s">
        <v>252</v>
      </c>
      <c r="C33" s="90" t="s">
        <v>253</v>
      </c>
      <c r="D33" s="91" t="s">
        <v>96</v>
      </c>
      <c r="E33" s="172"/>
      <c r="F33" s="92" t="s">
        <v>129</v>
      </c>
      <c r="G33" s="93"/>
      <c r="I33" s="87"/>
      <c r="J33" s="88"/>
      <c r="K33" s="89"/>
      <c r="M33" s="165">
        <f>IF(ISNA(VLOOKUP(MID(B33,5,9),prix_GSL!H4:I196,2,FALSE)),"",VLOOKUP(MID(B33,5,9),prix_GSL!H4:I196,2,FALSE))</f>
        <v>68.69</v>
      </c>
      <c r="O33" s="166" t="e">
        <f t="array" aca="1" ref="O33" ca="1">IF(ISNA(VLOOKUP(MID(B33,5,9),INDIRECT(INDEX("'"&amp;selecom,MATCH(TRUE,(COUNTIF(INDIRECT("'"&amp;selecom&amp;"'!B7:F450"),MID(B33,5,9))&gt;0),0))&amp;"'!B7:F450"),5,FALSE)),"",VLOOKUP(MID(B33,5,9),INDIRECT(INDEX("'"&amp;selecom,MATCH(TRUE,(COUNTIF(INDIRECT("'"&amp;selecom&amp;"'!B7:F450"),MID(B33,5,9))&gt;0),0))&amp;"'!B7:F450"),5,FALSE))</f>
        <v>#REF!</v>
      </c>
      <c r="P33" s="108"/>
      <c r="Q33" s="169" t="str">
        <f t="shared" si="0"/>
        <v/>
      </c>
      <c r="R33" s="119"/>
    </row>
    <row r="34" spans="2:18" ht="20.100000000000001" customHeight="1">
      <c r="B34" s="96" t="s">
        <v>254</v>
      </c>
      <c r="C34" s="90" t="s">
        <v>255</v>
      </c>
      <c r="D34" s="91" t="s">
        <v>96</v>
      </c>
      <c r="E34" s="172"/>
      <c r="F34" s="92" t="s">
        <v>129</v>
      </c>
      <c r="G34" s="93"/>
      <c r="I34" s="87"/>
      <c r="J34" s="88"/>
      <c r="K34" s="89"/>
      <c r="M34" s="165">
        <f>IF(ISNA(VLOOKUP(MID(B34,5,9),prix_GSL!H4:I197,2,FALSE)),"",VLOOKUP(MID(B34,5,9),prix_GSL!H4:I197,2,FALSE))</f>
        <v>17.84</v>
      </c>
      <c r="O34" s="166" t="e">
        <f t="array" aca="1" ref="O34" ca="1">IF(ISNA(VLOOKUP(MID(B34,5,9),INDIRECT(INDEX("'"&amp;selecom,MATCH(TRUE,(COUNTIF(INDIRECT("'"&amp;selecom&amp;"'!B7:F450"),MID(B34,5,9))&gt;0),0))&amp;"'!B7:F450"),5,FALSE)),"",VLOOKUP(MID(B34,5,9),INDIRECT(INDEX("'"&amp;selecom,MATCH(TRUE,(COUNTIF(INDIRECT("'"&amp;selecom&amp;"'!B7:F450"),MID(B34,5,9))&gt;0),0))&amp;"'!B7:F450"),5,FALSE))</f>
        <v>#REF!</v>
      </c>
      <c r="P34" s="108"/>
      <c r="Q34" s="169" t="str">
        <f t="shared" si="0"/>
        <v/>
      </c>
      <c r="R34" s="119"/>
    </row>
    <row r="35" spans="2:18" ht="20.100000000000001" customHeight="1">
      <c r="B35" s="96" t="s">
        <v>256</v>
      </c>
      <c r="C35" s="90" t="s">
        <v>257</v>
      </c>
      <c r="D35" s="91" t="s">
        <v>96</v>
      </c>
      <c r="E35" s="172"/>
      <c r="F35" s="92" t="s">
        <v>129</v>
      </c>
      <c r="G35" s="93"/>
      <c r="I35" s="87"/>
      <c r="J35" s="88"/>
      <c r="K35" s="89"/>
      <c r="M35" s="165">
        <f>IF(ISNA(VLOOKUP(MID(B35,5,9),prix_GSL!H4:I198,2,FALSE)),"",VLOOKUP(MID(B35,5,9),prix_GSL!H4:I198,2,FALSE))</f>
        <v>17.84</v>
      </c>
      <c r="O35" s="166" t="e">
        <f t="array" aca="1" ref="O35" ca="1">IF(ISNA(VLOOKUP(MID(B35,5,9),INDIRECT(INDEX("'"&amp;selecom,MATCH(TRUE,(COUNTIF(INDIRECT("'"&amp;selecom&amp;"'!B7:F450"),MID(B35,5,9))&gt;0),0))&amp;"'!B7:F450"),5,FALSE)),"",VLOOKUP(MID(B35,5,9),INDIRECT(INDEX("'"&amp;selecom,MATCH(TRUE,(COUNTIF(INDIRECT("'"&amp;selecom&amp;"'!B7:F450"),MID(B35,5,9))&gt;0),0))&amp;"'!B7:F450"),5,FALSE))</f>
        <v>#REF!</v>
      </c>
      <c r="P35" s="108"/>
      <c r="Q35" s="169" t="str">
        <f t="shared" si="0"/>
        <v/>
      </c>
      <c r="R35" s="119"/>
    </row>
    <row r="36" spans="2:18" ht="20.100000000000001" customHeight="1">
      <c r="B36" s="96" t="s">
        <v>256</v>
      </c>
      <c r="C36" s="90" t="s">
        <v>258</v>
      </c>
      <c r="D36" s="91" t="s">
        <v>96</v>
      </c>
      <c r="E36" s="172"/>
      <c r="F36" s="92" t="s">
        <v>129</v>
      </c>
      <c r="G36" s="93"/>
      <c r="I36" s="87"/>
      <c r="J36" s="88"/>
      <c r="K36" s="89"/>
      <c r="M36" s="165">
        <f>IF(ISNA(VLOOKUP(MID(B36,5,9),prix_GSL!H4:I199,2,FALSE)),"",VLOOKUP(MID(B36,5,9),prix_GSL!H4:I199,2,FALSE))</f>
        <v>17.84</v>
      </c>
      <c r="O36" s="166" t="e">
        <f t="array" aca="1" ref="O36" ca="1">IF(ISNA(VLOOKUP(MID(B36,5,9),INDIRECT(INDEX("'"&amp;selecom,MATCH(TRUE,(COUNTIF(INDIRECT("'"&amp;selecom&amp;"'!B7:F450"),MID(B36,5,9))&gt;0),0))&amp;"'!B7:F450"),5,FALSE)),"",VLOOKUP(MID(B36,5,9),INDIRECT(INDEX("'"&amp;selecom,MATCH(TRUE,(COUNTIF(INDIRECT("'"&amp;selecom&amp;"'!B7:F450"),MID(B36,5,9))&gt;0),0))&amp;"'!B7:F450"),5,FALSE))</f>
        <v>#REF!</v>
      </c>
      <c r="P36" s="108"/>
      <c r="Q36" s="169" t="str">
        <f t="shared" si="0"/>
        <v/>
      </c>
      <c r="R36" s="119"/>
    </row>
    <row r="37" spans="2:18" ht="20.100000000000001" customHeight="1">
      <c r="B37" s="96" t="s">
        <v>259</v>
      </c>
      <c r="C37" s="90" t="s">
        <v>260</v>
      </c>
      <c r="D37" s="91" t="s">
        <v>96</v>
      </c>
      <c r="E37" s="172"/>
      <c r="F37" s="92" t="s">
        <v>129</v>
      </c>
      <c r="G37" s="93"/>
      <c r="I37" s="87"/>
      <c r="J37" s="88"/>
      <c r="K37" s="89"/>
      <c r="M37" s="165">
        <f>IF(ISNA(VLOOKUP(MID(B37,5,9),prix_GSL!H4:I200,2,FALSE)),"",VLOOKUP(MID(B37,5,9),prix_GSL!H4:I200,2,FALSE))</f>
        <v>107.74</v>
      </c>
      <c r="O37" s="166" t="e">
        <f t="array" aca="1" ref="O37" ca="1">IF(ISNA(VLOOKUP(MID(B37,5,9),INDIRECT(INDEX("'"&amp;selecom,MATCH(TRUE,(COUNTIF(INDIRECT("'"&amp;selecom&amp;"'!B7:F450"),MID(B37,5,9))&gt;0),0))&amp;"'!B7:F450"),5,FALSE)),"",VLOOKUP(MID(B37,5,9),INDIRECT(INDEX("'"&amp;selecom,MATCH(TRUE,(COUNTIF(INDIRECT("'"&amp;selecom&amp;"'!B7:F450"),MID(B37,5,9))&gt;0),0))&amp;"'!B7:F450"),5,FALSE))</f>
        <v>#REF!</v>
      </c>
      <c r="P37" s="108"/>
      <c r="Q37" s="169" t="str">
        <f t="shared" si="0"/>
        <v/>
      </c>
      <c r="R37" s="119"/>
    </row>
    <row r="38" spans="2:18" ht="20.100000000000001" customHeight="1">
      <c r="B38" s="98" t="s">
        <v>261</v>
      </c>
      <c r="C38" s="99"/>
      <c r="D38" s="84"/>
      <c r="E38" s="172"/>
      <c r="F38" s="85"/>
      <c r="G38" s="86"/>
      <c r="I38" s="87"/>
      <c r="J38" s="88"/>
      <c r="K38" s="89"/>
      <c r="M38" s="165" t="str">
        <f>IF(ISNA(VLOOKUP(MID(B38,5,9),prix_GSL!H4:I201,2,FALSE)),"",VLOOKUP(MID(B38,5,9),prix_GSL!H4:I201,2,FALSE))</f>
        <v/>
      </c>
      <c r="O38" s="166" t="e">
        <f t="array" aca="1" ref="O38" ca="1">IF(ISNA(VLOOKUP(MID(B38,5,9),INDIRECT(INDEX("'"&amp;selecom,MATCH(TRUE,(COUNTIF(INDIRECT("'"&amp;selecom&amp;"'!B7:F450"),MID(B38,5,9))&gt;0),0))&amp;"'!B7:F450"),5,FALSE)),"",VLOOKUP(MID(B38,5,9),INDIRECT(INDEX("'"&amp;selecom,MATCH(TRUE,(COUNTIF(INDIRECT("'"&amp;selecom&amp;"'!B7:F450"),MID(B38,5,9))&gt;0),0))&amp;"'!B7:F450"),5,FALSE))</f>
        <v>#REF!</v>
      </c>
      <c r="P38" s="108"/>
      <c r="Q38" s="169" t="str">
        <f t="shared" si="0"/>
        <v/>
      </c>
      <c r="R38" s="119"/>
    </row>
    <row r="39" spans="2:18">
      <c r="B39" s="98" t="s">
        <v>262</v>
      </c>
      <c r="C39" s="90" t="s">
        <v>263</v>
      </c>
      <c r="D39" s="91" t="s">
        <v>96</v>
      </c>
      <c r="E39" s="172"/>
      <c r="F39" s="92" t="s">
        <v>129</v>
      </c>
      <c r="G39" s="93"/>
      <c r="I39" s="87"/>
      <c r="J39" s="88"/>
      <c r="K39" s="89"/>
      <c r="M39" s="165">
        <f>IF(ISNA(VLOOKUP(MID(B39,5,9),prix_GSL!H4:I202,2,FALSE)),"",VLOOKUP(MID(B39,5,9),prix_GSL!H4:I202,2,FALSE))</f>
        <v>128.34</v>
      </c>
      <c r="O39" s="166" t="e">
        <f t="array" aca="1" ref="O39" ca="1">IF(ISNA(VLOOKUP(MID(B39,5,9),INDIRECT(INDEX("'"&amp;selecom,MATCH(TRUE,(COUNTIF(INDIRECT("'"&amp;selecom&amp;"'!B7:F450"),MID(B39,5,9))&gt;0),0))&amp;"'!B7:F450"),5,FALSE)),"",VLOOKUP(MID(B39,5,9),INDIRECT(INDEX("'"&amp;selecom,MATCH(TRUE,(COUNTIF(INDIRECT("'"&amp;selecom&amp;"'!B7:F450"),MID(B39,5,9))&gt;0),0))&amp;"'!B7:F450"),5,FALSE))</f>
        <v>#REF!</v>
      </c>
      <c r="P39" s="108"/>
      <c r="Q39" s="169" t="str">
        <f t="shared" si="0"/>
        <v/>
      </c>
      <c r="R39" s="119"/>
    </row>
    <row r="40" spans="2:18" ht="30">
      <c r="B40" s="98" t="s">
        <v>264</v>
      </c>
      <c r="C40" s="90" t="s">
        <v>265</v>
      </c>
      <c r="D40" s="91" t="s">
        <v>96</v>
      </c>
      <c r="E40" s="172"/>
      <c r="F40" s="92" t="s">
        <v>129</v>
      </c>
      <c r="G40" s="93"/>
      <c r="I40" s="87"/>
      <c r="J40" s="88"/>
      <c r="K40" s="89"/>
      <c r="M40" s="165">
        <f>IF(ISNA(VLOOKUP(MID(B40,5,9),prix_GSL!H4:I203,2,FALSE)),"",VLOOKUP(MID(B40,5,9),prix_GSL!H4:I203,2,FALSE))</f>
        <v>140.78</v>
      </c>
      <c r="O40" s="166" t="e">
        <f t="array" aca="1" ref="O40" ca="1">IF(ISNA(VLOOKUP(MID(B40,5,9),INDIRECT(INDEX("'"&amp;selecom,MATCH(TRUE,(COUNTIF(INDIRECT("'"&amp;selecom&amp;"'!B7:F450"),MID(B40,5,9))&gt;0),0))&amp;"'!B7:F450"),5,FALSE)),"",VLOOKUP(MID(B40,5,9),INDIRECT(INDEX("'"&amp;selecom,MATCH(TRUE,(COUNTIF(INDIRECT("'"&amp;selecom&amp;"'!B7:F450"),MID(B40,5,9))&gt;0),0))&amp;"'!B7:F450"),5,FALSE))</f>
        <v>#REF!</v>
      </c>
      <c r="P40" s="108"/>
      <c r="Q40" s="169" t="str">
        <f t="shared" si="0"/>
        <v/>
      </c>
      <c r="R40" s="119"/>
    </row>
    <row r="41" spans="2:18">
      <c r="B41" s="98" t="s">
        <v>266</v>
      </c>
      <c r="C41" s="90" t="s">
        <v>267</v>
      </c>
      <c r="D41" s="91" t="s">
        <v>96</v>
      </c>
      <c r="E41" s="172"/>
      <c r="F41" s="92" t="s">
        <v>129</v>
      </c>
      <c r="G41" s="93"/>
      <c r="I41" s="87"/>
      <c r="J41" s="88"/>
      <c r="K41" s="89"/>
      <c r="M41" s="165">
        <f>IF(ISNA(VLOOKUP(MID(B41,5,9),prix_GSL!H4:I204,2,FALSE)),"",VLOOKUP(MID(B41,5,9),prix_GSL!H4:I204,2,FALSE))</f>
        <v>180.66</v>
      </c>
      <c r="O41" s="166" t="e">
        <f t="array" aca="1" ref="O41" ca="1">IF(ISNA(VLOOKUP(MID(B41,5,9),INDIRECT(INDEX("'"&amp;selecom,MATCH(TRUE,(COUNTIF(INDIRECT("'"&amp;selecom&amp;"'!B7:F450"),MID(B41,5,9))&gt;0),0))&amp;"'!B7:F450"),5,FALSE)),"",VLOOKUP(MID(B41,5,9),INDIRECT(INDEX("'"&amp;selecom,MATCH(TRUE,(COUNTIF(INDIRECT("'"&amp;selecom&amp;"'!B7:F450"),MID(B41,5,9))&gt;0),0))&amp;"'!B7:F450"),5,FALSE))</f>
        <v>#REF!</v>
      </c>
      <c r="P41" s="108"/>
      <c r="Q41" s="169" t="str">
        <f t="shared" si="0"/>
        <v/>
      </c>
      <c r="R41" s="119"/>
    </row>
    <row r="42" spans="2:18" ht="30">
      <c r="B42" s="98" t="s">
        <v>268</v>
      </c>
      <c r="C42" s="90" t="s">
        <v>269</v>
      </c>
      <c r="D42" s="91" t="s">
        <v>96</v>
      </c>
      <c r="E42" s="172"/>
      <c r="F42" s="92" t="s">
        <v>129</v>
      </c>
      <c r="G42" s="93"/>
      <c r="I42" s="87"/>
      <c r="J42" s="88"/>
      <c r="K42" s="89"/>
      <c r="M42" s="165">
        <f>IF(ISNA(VLOOKUP(MID(B42,5,9),prix_GSL!H4:I205,2,FALSE)),"",VLOOKUP(MID(B42,5,9),prix_GSL!H4:I205,2,FALSE))</f>
        <v>195.52</v>
      </c>
      <c r="O42" s="166" t="e">
        <f t="array" aca="1" ref="O42" ca="1">IF(ISNA(VLOOKUP(MID(B42,5,9),INDIRECT(INDEX("'"&amp;selecom,MATCH(TRUE,(COUNTIF(INDIRECT("'"&amp;selecom&amp;"'!B7:F450"),MID(B42,5,9))&gt;0),0))&amp;"'!B7:F450"),5,FALSE)),"",VLOOKUP(MID(B42,5,9),INDIRECT(INDEX("'"&amp;selecom,MATCH(TRUE,(COUNTIF(INDIRECT("'"&amp;selecom&amp;"'!B7:F450"),MID(B42,5,9))&gt;0),0))&amp;"'!B7:F450"),5,FALSE))</f>
        <v>#REF!</v>
      </c>
      <c r="P42" s="108"/>
      <c r="Q42" s="169" t="str">
        <f t="shared" si="0"/>
        <v/>
      </c>
      <c r="R42" s="119"/>
    </row>
    <row r="43" spans="2:18" ht="20.100000000000001" customHeight="1">
      <c r="B43" s="98" t="s">
        <v>270</v>
      </c>
      <c r="C43" s="90" t="s">
        <v>271</v>
      </c>
      <c r="D43" s="91" t="s">
        <v>96</v>
      </c>
      <c r="E43" s="172"/>
      <c r="F43" s="92" t="s">
        <v>129</v>
      </c>
      <c r="G43" s="93"/>
      <c r="I43" s="87"/>
      <c r="J43" s="88"/>
      <c r="K43" s="89"/>
      <c r="M43" s="165" t="str">
        <f>IF(ISNA(VLOOKUP(MID(B43,5,9),prix_GSL!H4:I206,2,FALSE)),"",VLOOKUP(MID(B43,5,9),prix_GSL!H4:I206,2,FALSE))</f>
        <v/>
      </c>
      <c r="O43" s="166" t="e">
        <f t="array" aca="1" ref="O43" ca="1">IF(ISNA(VLOOKUP(MID(B43,5,9),INDIRECT(INDEX("'"&amp;selecom,MATCH(TRUE,(COUNTIF(INDIRECT("'"&amp;selecom&amp;"'!B7:F450"),MID(B43,5,9))&gt;0),0))&amp;"'!B7:F450"),5,FALSE)),"",VLOOKUP(MID(B43,5,9),INDIRECT(INDEX("'"&amp;selecom,MATCH(TRUE,(COUNTIF(INDIRECT("'"&amp;selecom&amp;"'!B7:F450"),MID(B43,5,9))&gt;0),0))&amp;"'!B7:F450"),5,FALSE))</f>
        <v>#REF!</v>
      </c>
      <c r="P43" s="108"/>
      <c r="Q43" s="169" t="str">
        <f t="shared" si="0"/>
        <v/>
      </c>
      <c r="R43" s="119"/>
    </row>
    <row r="44" spans="2:18" ht="35.25" customHeight="1">
      <c r="B44" s="98" t="s">
        <v>272</v>
      </c>
      <c r="C44" s="90" t="s">
        <v>273</v>
      </c>
      <c r="D44" s="91" t="s">
        <v>96</v>
      </c>
      <c r="E44" s="172"/>
      <c r="F44" s="92" t="s">
        <v>129</v>
      </c>
      <c r="G44" s="93"/>
      <c r="I44" s="87"/>
      <c r="J44" s="88"/>
      <c r="K44" s="89"/>
      <c r="M44" s="165">
        <f>IF(ISNA(VLOOKUP(MID(B44,5,9),prix_GSL!H4:I207,2,FALSE)),"",VLOOKUP(MID(B44,5,9),prix_GSL!H4:I207,2,FALSE))</f>
        <v>307.08999999999997</v>
      </c>
      <c r="O44" s="166" t="e">
        <f t="array" aca="1" ref="O44" ca="1">IF(ISNA(VLOOKUP(MID(B44,5,9),INDIRECT(INDEX("'"&amp;selecom,MATCH(TRUE,(COUNTIF(INDIRECT("'"&amp;selecom&amp;"'!B7:F450"),MID(B44,5,9))&gt;0),0))&amp;"'!B7:F450"),5,FALSE)),"",VLOOKUP(MID(B44,5,9),INDIRECT(INDEX("'"&amp;selecom,MATCH(TRUE,(COUNTIF(INDIRECT("'"&amp;selecom&amp;"'!B7:F450"),MID(B44,5,9))&gt;0),0))&amp;"'!B7:F450"),5,FALSE))</f>
        <v>#REF!</v>
      </c>
      <c r="P44" s="108"/>
      <c r="Q44" s="169" t="str">
        <f t="shared" si="0"/>
        <v/>
      </c>
      <c r="R44" s="119"/>
    </row>
    <row r="45" spans="2:18" ht="20.100000000000001" customHeight="1">
      <c r="B45" s="98"/>
      <c r="C45" s="90"/>
      <c r="D45" s="91"/>
      <c r="E45" s="172"/>
      <c r="F45" s="92"/>
      <c r="G45" s="93"/>
      <c r="I45" s="87"/>
      <c r="J45" s="88"/>
      <c r="K45" s="89"/>
      <c r="M45" s="165"/>
      <c r="O45" s="166"/>
      <c r="P45" s="108"/>
      <c r="Q45" s="169"/>
      <c r="R45" s="119"/>
    </row>
    <row r="46" spans="2:18" ht="20.100000000000001" customHeight="1">
      <c r="B46" s="98"/>
      <c r="C46" s="90"/>
      <c r="D46" s="91"/>
      <c r="E46" s="172"/>
      <c r="F46" s="92"/>
      <c r="G46" s="93"/>
      <c r="I46" s="87"/>
      <c r="J46" s="88"/>
      <c r="K46" s="89"/>
      <c r="M46" s="165"/>
      <c r="O46" s="166"/>
      <c r="P46" s="108"/>
      <c r="Q46" s="169"/>
      <c r="R46" s="119"/>
    </row>
    <row r="47" spans="2:18">
      <c r="N47" s="100"/>
      <c r="P47" s="100"/>
    </row>
    <row r="48" spans="2:18">
      <c r="N48" s="100"/>
      <c r="P48" s="100"/>
    </row>
    <row r="49" spans="14:16">
      <c r="N49" s="100"/>
      <c r="P49" s="100"/>
    </row>
    <row r="50" spans="14:16">
      <c r="N50" s="100"/>
      <c r="P50" s="100"/>
    </row>
    <row r="51" spans="14:16">
      <c r="N51" s="100"/>
      <c r="P51" s="100"/>
    </row>
    <row r="52" spans="14:16">
      <c r="N52" s="100"/>
      <c r="P52" s="100"/>
    </row>
    <row r="53" spans="14:16">
      <c r="N53" s="100"/>
      <c r="P53" s="100"/>
    </row>
    <row r="54" spans="14:16">
      <c r="N54" s="100"/>
      <c r="P54" s="100"/>
    </row>
    <row r="55" spans="14:16">
      <c r="N55" s="100"/>
      <c r="P55" s="100"/>
    </row>
    <row r="56" spans="14:16">
      <c r="N56" s="100"/>
      <c r="P56" s="100"/>
    </row>
    <row r="57" spans="14:16">
      <c r="N57" s="100"/>
      <c r="P57" s="100"/>
    </row>
    <row r="58" spans="14:16">
      <c r="N58" s="100"/>
      <c r="P58" s="100"/>
    </row>
    <row r="59" spans="14:16">
      <c r="N59" s="100"/>
      <c r="P59" s="100"/>
    </row>
    <row r="60" spans="14:16">
      <c r="N60" s="100"/>
      <c r="P60" s="100"/>
    </row>
    <row r="61" spans="14:16">
      <c r="N61" s="100"/>
      <c r="P61" s="100"/>
    </row>
    <row r="62" spans="14:16">
      <c r="N62" s="100"/>
      <c r="P62" s="100"/>
    </row>
    <row r="63" spans="14:16">
      <c r="N63" s="100"/>
      <c r="P63" s="100"/>
    </row>
    <row r="64" spans="14:16">
      <c r="N64" s="100"/>
      <c r="P64" s="100"/>
    </row>
    <row r="65" spans="14:16">
      <c r="N65" s="100"/>
      <c r="P65" s="100"/>
    </row>
    <row r="66" spans="14:16">
      <c r="N66" s="100"/>
      <c r="P66" s="100"/>
    </row>
    <row r="67" spans="14:16">
      <c r="N67" s="100"/>
      <c r="P67" s="100"/>
    </row>
    <row r="68" spans="14:16">
      <c r="N68" s="100"/>
      <c r="P68" s="100"/>
    </row>
    <row r="69" spans="14:16">
      <c r="N69" s="100"/>
      <c r="P69" s="100"/>
    </row>
    <row r="70" spans="14:16">
      <c r="N70" s="100"/>
      <c r="P70" s="100"/>
    </row>
    <row r="71" spans="14:16">
      <c r="N71" s="100"/>
      <c r="P71" s="100"/>
    </row>
    <row r="72" spans="14:16">
      <c r="N72" s="100"/>
      <c r="P72" s="100"/>
    </row>
    <row r="73" spans="14:16">
      <c r="N73" s="100"/>
      <c r="P73" s="100"/>
    </row>
    <row r="74" spans="14:16">
      <c r="N74" s="100"/>
      <c r="P74" s="100"/>
    </row>
    <row r="75" spans="14:16">
      <c r="N75" s="100"/>
      <c r="P75" s="100"/>
    </row>
    <row r="76" spans="14:16">
      <c r="N76" s="100"/>
      <c r="P76" s="100"/>
    </row>
    <row r="77" spans="14:16">
      <c r="N77" s="100"/>
      <c r="P77" s="100"/>
    </row>
    <row r="78" spans="14:16">
      <c r="N78" s="100"/>
      <c r="P78" s="100"/>
    </row>
    <row r="79" spans="14:16">
      <c r="N79" s="100"/>
      <c r="P79" s="100"/>
    </row>
    <row r="80" spans="14:16">
      <c r="N80" s="100"/>
      <c r="P80" s="100"/>
    </row>
    <row r="81" spans="14:16">
      <c r="N81" s="100"/>
      <c r="P81" s="100"/>
    </row>
    <row r="82" spans="14:16">
      <c r="N82" s="100"/>
      <c r="P82" s="100"/>
    </row>
    <row r="83" spans="14:16">
      <c r="N83" s="100"/>
      <c r="P83" s="100"/>
    </row>
    <row r="84" spans="14:16">
      <c r="N84" s="100"/>
      <c r="P84" s="100"/>
    </row>
    <row r="85" spans="14:16">
      <c r="N85" s="100"/>
      <c r="P85" s="100"/>
    </row>
    <row r="86" spans="14:16">
      <c r="N86" s="100"/>
      <c r="P86" s="100"/>
    </row>
    <row r="87" spans="14:16">
      <c r="N87" s="100"/>
      <c r="P87" s="100"/>
    </row>
    <row r="88" spans="14:16">
      <c r="N88" s="100"/>
      <c r="P88" s="100"/>
    </row>
    <row r="89" spans="14:16">
      <c r="N89" s="100"/>
      <c r="P89" s="100"/>
    </row>
    <row r="90" spans="14:16">
      <c r="N90" s="100"/>
      <c r="P90" s="100"/>
    </row>
    <row r="91" spans="14:16">
      <c r="N91" s="100"/>
      <c r="P91" s="100"/>
    </row>
    <row r="92" spans="14:16">
      <c r="N92" s="100"/>
      <c r="P92" s="100"/>
    </row>
    <row r="93" spans="14:16">
      <c r="N93" s="100"/>
      <c r="P93" s="100"/>
    </row>
    <row r="94" spans="14:16">
      <c r="N94" s="100"/>
      <c r="P94" s="100"/>
    </row>
    <row r="95" spans="14:16">
      <c r="N95" s="100"/>
      <c r="P95" s="100"/>
    </row>
    <row r="96" spans="14:16">
      <c r="N96" s="100"/>
      <c r="P96" s="100"/>
    </row>
    <row r="97" spans="14:16">
      <c r="N97" s="100"/>
      <c r="P97" s="100"/>
    </row>
    <row r="98" spans="14:16">
      <c r="N98" s="100"/>
      <c r="P98" s="100"/>
    </row>
    <row r="99" spans="14:16">
      <c r="N99" s="100"/>
      <c r="P99" s="100"/>
    </row>
    <row r="100" spans="14:16">
      <c r="N100" s="100"/>
      <c r="P100" s="100"/>
    </row>
    <row r="101" spans="14:16">
      <c r="N101" s="100"/>
      <c r="P101" s="100"/>
    </row>
    <row r="102" spans="14:16">
      <c r="N102" s="100"/>
      <c r="P102" s="100"/>
    </row>
    <row r="103" spans="14:16">
      <c r="N103" s="100"/>
      <c r="P103" s="100"/>
    </row>
    <row r="104" spans="14:16">
      <c r="N104" s="100"/>
      <c r="P104" s="100"/>
    </row>
    <row r="105" spans="14:16">
      <c r="N105" s="100"/>
      <c r="P105" s="100"/>
    </row>
    <row r="106" spans="14:16">
      <c r="N106" s="100"/>
      <c r="P106" s="100"/>
    </row>
    <row r="107" spans="14:16">
      <c r="N107" s="100"/>
      <c r="P107" s="100"/>
    </row>
    <row r="108" spans="14:16">
      <c r="N108" s="100"/>
      <c r="P108" s="100"/>
    </row>
    <row r="109" spans="14:16">
      <c r="N109" s="100"/>
      <c r="P109" s="100"/>
    </row>
    <row r="110" spans="14:16">
      <c r="N110" s="100"/>
      <c r="P110" s="100"/>
    </row>
    <row r="111" spans="14:16">
      <c r="N111" s="100"/>
      <c r="P111" s="100"/>
    </row>
    <row r="112" spans="14:16">
      <c r="N112" s="100"/>
      <c r="P112" s="100"/>
    </row>
    <row r="113" spans="14:16">
      <c r="N113" s="100"/>
      <c r="P113" s="100"/>
    </row>
    <row r="114" spans="14:16">
      <c r="N114" s="100"/>
      <c r="P114" s="100"/>
    </row>
    <row r="115" spans="14:16">
      <c r="N115" s="100"/>
      <c r="P115" s="100"/>
    </row>
    <row r="116" spans="14:16">
      <c r="N116" s="100"/>
      <c r="P116" s="100"/>
    </row>
    <row r="117" spans="14:16">
      <c r="N117" s="100"/>
      <c r="P117" s="100"/>
    </row>
    <row r="118" spans="14:16">
      <c r="N118" s="100"/>
      <c r="P118" s="100"/>
    </row>
    <row r="119" spans="14:16">
      <c r="N119" s="100"/>
      <c r="P119" s="100"/>
    </row>
    <row r="120" spans="14:16">
      <c r="N120" s="100"/>
      <c r="P120" s="100"/>
    </row>
    <row r="121" spans="14:16">
      <c r="N121" s="100"/>
      <c r="P121" s="100"/>
    </row>
    <row r="122" spans="14:16">
      <c r="N122" s="100"/>
      <c r="P122" s="100"/>
    </row>
    <row r="123" spans="14:16">
      <c r="N123" s="100"/>
      <c r="P123" s="100"/>
    </row>
    <row r="124" spans="14:16">
      <c r="N124" s="100"/>
      <c r="P124" s="100"/>
    </row>
    <row r="125" spans="14:16">
      <c r="N125" s="100"/>
      <c r="P125" s="100"/>
    </row>
    <row r="126" spans="14:16">
      <c r="N126" s="100"/>
      <c r="P126" s="100"/>
    </row>
    <row r="127" spans="14:16">
      <c r="N127" s="100"/>
      <c r="P127" s="100"/>
    </row>
    <row r="128" spans="14:16">
      <c r="N128" s="100"/>
      <c r="P128" s="100"/>
    </row>
    <row r="129" spans="14:16">
      <c r="N129" s="100"/>
      <c r="P129" s="100"/>
    </row>
    <row r="130" spans="14:16">
      <c r="N130" s="100"/>
      <c r="P130" s="100"/>
    </row>
    <row r="131" spans="14:16">
      <c r="N131" s="100"/>
      <c r="P131" s="100"/>
    </row>
    <row r="132" spans="14:16">
      <c r="N132" s="100"/>
      <c r="P132" s="100"/>
    </row>
    <row r="133" spans="14:16">
      <c r="N133" s="100"/>
      <c r="P133" s="100"/>
    </row>
    <row r="134" spans="14:16">
      <c r="N134" s="100"/>
      <c r="P134" s="100"/>
    </row>
    <row r="135" spans="14:16">
      <c r="N135" s="100"/>
      <c r="P135" s="100"/>
    </row>
    <row r="136" spans="14:16">
      <c r="N136" s="100"/>
      <c r="P136" s="100"/>
    </row>
    <row r="137" spans="14:16">
      <c r="N137" s="100"/>
      <c r="P137" s="100"/>
    </row>
    <row r="138" spans="14:16">
      <c r="N138" s="100"/>
      <c r="P138" s="100"/>
    </row>
    <row r="139" spans="14:16">
      <c r="N139" s="100"/>
      <c r="P139" s="100"/>
    </row>
    <row r="140" spans="14:16">
      <c r="N140" s="100"/>
      <c r="P140" s="100"/>
    </row>
    <row r="141" spans="14:16">
      <c r="N141" s="100"/>
      <c r="P141" s="100"/>
    </row>
    <row r="142" spans="14:16">
      <c r="N142" s="100"/>
      <c r="P142" s="100"/>
    </row>
    <row r="143" spans="14:16">
      <c r="N143" s="100"/>
      <c r="P143" s="100"/>
    </row>
    <row r="144" spans="14:16">
      <c r="N144" s="100"/>
      <c r="P144" s="100"/>
    </row>
    <row r="145" spans="14:16">
      <c r="N145" s="100"/>
      <c r="P145" s="100"/>
    </row>
    <row r="146" spans="14:16">
      <c r="N146" s="100"/>
      <c r="P146" s="100"/>
    </row>
    <row r="147" spans="14:16">
      <c r="N147" s="100"/>
      <c r="P147" s="100"/>
    </row>
    <row r="148" spans="14:16">
      <c r="N148" s="100"/>
      <c r="P148" s="100"/>
    </row>
    <row r="149" spans="14:16">
      <c r="N149" s="100"/>
      <c r="P149" s="100"/>
    </row>
    <row r="150" spans="14:16">
      <c r="N150" s="100"/>
      <c r="P150" s="100"/>
    </row>
    <row r="151" spans="14:16">
      <c r="N151" s="100"/>
      <c r="P151" s="100"/>
    </row>
    <row r="152" spans="14:16">
      <c r="N152" s="100"/>
      <c r="P152" s="100"/>
    </row>
    <row r="153" spans="14:16">
      <c r="N153" s="100"/>
      <c r="P153" s="100"/>
    </row>
    <row r="154" spans="14:16">
      <c r="N154" s="100"/>
      <c r="P154" s="100"/>
    </row>
    <row r="155" spans="14:16">
      <c r="N155" s="100"/>
      <c r="P155" s="100"/>
    </row>
    <row r="156" spans="14:16">
      <c r="N156" s="100"/>
      <c r="P156" s="100"/>
    </row>
    <row r="157" spans="14:16">
      <c r="N157" s="100"/>
      <c r="P157" s="100"/>
    </row>
    <row r="158" spans="14:16">
      <c r="N158" s="100"/>
      <c r="P158" s="100"/>
    </row>
    <row r="159" spans="14:16">
      <c r="N159" s="100"/>
      <c r="P159" s="100"/>
    </row>
    <row r="160" spans="14:16">
      <c r="N160" s="100"/>
      <c r="P160" s="100"/>
    </row>
    <row r="161" spans="14:16">
      <c r="N161" s="100"/>
      <c r="P161" s="100"/>
    </row>
    <row r="162" spans="14:16">
      <c r="N162" s="100"/>
      <c r="P162" s="100"/>
    </row>
    <row r="163" spans="14:16">
      <c r="N163" s="100"/>
      <c r="P163" s="100"/>
    </row>
    <row r="164" spans="14:16">
      <c r="N164" s="100"/>
      <c r="P164" s="100"/>
    </row>
    <row r="165" spans="14:16">
      <c r="N165" s="100"/>
      <c r="P165" s="100"/>
    </row>
    <row r="166" spans="14:16">
      <c r="N166" s="100"/>
      <c r="P166" s="100"/>
    </row>
    <row r="167" spans="14:16">
      <c r="N167" s="100"/>
      <c r="P167" s="100"/>
    </row>
    <row r="168" spans="14:16">
      <c r="N168" s="100"/>
      <c r="P168" s="100"/>
    </row>
    <row r="169" spans="14:16">
      <c r="N169" s="100"/>
      <c r="P169" s="100"/>
    </row>
    <row r="170" spans="14:16">
      <c r="N170" s="100"/>
      <c r="P170" s="100"/>
    </row>
    <row r="171" spans="14:16">
      <c r="N171" s="100"/>
      <c r="P171" s="100"/>
    </row>
    <row r="172" spans="14:16">
      <c r="N172" s="100"/>
      <c r="P172" s="100"/>
    </row>
    <row r="173" spans="14:16">
      <c r="N173" s="100"/>
      <c r="P173" s="100"/>
    </row>
    <row r="174" spans="14:16">
      <c r="N174" s="100"/>
      <c r="P174" s="100"/>
    </row>
    <row r="175" spans="14:16">
      <c r="N175" s="100"/>
      <c r="P175" s="100"/>
    </row>
    <row r="176" spans="14:16">
      <c r="N176" s="100"/>
      <c r="P176" s="100"/>
    </row>
    <row r="177" spans="14:16">
      <c r="N177" s="100"/>
      <c r="P177" s="100"/>
    </row>
    <row r="178" spans="14:16">
      <c r="N178" s="100"/>
      <c r="P178" s="100"/>
    </row>
    <row r="179" spans="14:16">
      <c r="N179" s="100"/>
      <c r="P179" s="100"/>
    </row>
    <row r="180" spans="14:16">
      <c r="N180" s="100"/>
      <c r="P180" s="100"/>
    </row>
    <row r="181" spans="14:16">
      <c r="N181" s="100"/>
      <c r="P181" s="100"/>
    </row>
    <row r="182" spans="14:16">
      <c r="N182" s="100"/>
      <c r="P182" s="100"/>
    </row>
    <row r="183" spans="14:16">
      <c r="N183" s="100"/>
      <c r="P183" s="100"/>
    </row>
    <row r="184" spans="14:16">
      <c r="N184" s="100"/>
      <c r="P184" s="100"/>
    </row>
    <row r="185" spans="14:16">
      <c r="N185" s="100"/>
      <c r="P185" s="100"/>
    </row>
    <row r="186" spans="14:16">
      <c r="N186" s="100"/>
      <c r="P186" s="100"/>
    </row>
    <row r="187" spans="14:16">
      <c r="N187" s="100"/>
      <c r="P187" s="100"/>
    </row>
    <row r="188" spans="14:16">
      <c r="N188" s="100"/>
      <c r="P188" s="100"/>
    </row>
    <row r="189" spans="14:16">
      <c r="N189" s="100"/>
      <c r="P189" s="100"/>
    </row>
    <row r="190" spans="14:16">
      <c r="N190" s="100"/>
      <c r="P190" s="100"/>
    </row>
    <row r="191" spans="14:16">
      <c r="N191" s="100"/>
      <c r="P191" s="100"/>
    </row>
    <row r="192" spans="14:16">
      <c r="N192" s="100"/>
      <c r="P192" s="100"/>
    </row>
    <row r="193" spans="14:16">
      <c r="N193" s="100"/>
      <c r="P193" s="100"/>
    </row>
    <row r="194" spans="14:16">
      <c r="N194" s="100"/>
      <c r="P194" s="100"/>
    </row>
    <row r="195" spans="14:16">
      <c r="N195" s="100"/>
      <c r="P195" s="100"/>
    </row>
    <row r="196" spans="14:16">
      <c r="N196" s="100"/>
      <c r="P196" s="100"/>
    </row>
    <row r="197" spans="14:16">
      <c r="N197" s="100"/>
      <c r="P197" s="100"/>
    </row>
    <row r="198" spans="14:16">
      <c r="N198" s="100"/>
      <c r="P198" s="100"/>
    </row>
    <row r="199" spans="14:16">
      <c r="N199" s="100"/>
      <c r="P199" s="100"/>
    </row>
    <row r="200" spans="14:16">
      <c r="N200" s="100"/>
      <c r="P200" s="100"/>
    </row>
    <row r="201" spans="14:16">
      <c r="N201" s="100"/>
      <c r="P201" s="100"/>
    </row>
    <row r="202" spans="14:16">
      <c r="N202" s="100"/>
      <c r="P202" s="100"/>
    </row>
    <row r="203" spans="14:16">
      <c r="N203" s="100"/>
      <c r="P203" s="100"/>
    </row>
    <row r="204" spans="14:16">
      <c r="N204" s="100"/>
      <c r="P204" s="100"/>
    </row>
    <row r="205" spans="14:16">
      <c r="N205" s="100"/>
      <c r="P205" s="100"/>
    </row>
    <row r="206" spans="14:16">
      <c r="N206" s="100"/>
      <c r="P206" s="100"/>
    </row>
    <row r="207" spans="14:16">
      <c r="N207" s="100"/>
      <c r="P207" s="100"/>
    </row>
    <row r="208" spans="14:16">
      <c r="N208" s="100"/>
      <c r="P208" s="100"/>
    </row>
    <row r="209" spans="14:16">
      <c r="N209" s="100"/>
      <c r="P209" s="100"/>
    </row>
    <row r="210" spans="14:16">
      <c r="N210" s="100"/>
      <c r="P210" s="100"/>
    </row>
    <row r="211" spans="14:16">
      <c r="N211" s="100"/>
      <c r="P211" s="100"/>
    </row>
    <row r="212" spans="14:16">
      <c r="N212" s="100"/>
      <c r="P212" s="100"/>
    </row>
    <row r="213" spans="14:16">
      <c r="N213" s="100"/>
      <c r="P213" s="100"/>
    </row>
    <row r="214" spans="14:16">
      <c r="N214" s="100"/>
      <c r="P214" s="100"/>
    </row>
    <row r="215" spans="14:16">
      <c r="N215" s="100"/>
      <c r="P215" s="100"/>
    </row>
    <row r="216" spans="14:16">
      <c r="N216" s="100"/>
      <c r="P216" s="100"/>
    </row>
    <row r="217" spans="14:16">
      <c r="N217" s="100"/>
      <c r="P217" s="100"/>
    </row>
    <row r="218" spans="14:16">
      <c r="N218" s="100"/>
      <c r="P218" s="100"/>
    </row>
    <row r="219" spans="14:16">
      <c r="N219" s="100"/>
      <c r="P219" s="100"/>
    </row>
    <row r="220" spans="14:16">
      <c r="N220" s="100"/>
      <c r="P220" s="100"/>
    </row>
    <row r="221" spans="14:16">
      <c r="N221" s="100"/>
      <c r="P221" s="100"/>
    </row>
    <row r="222" spans="14:16">
      <c r="N222" s="100"/>
      <c r="P222" s="100"/>
    </row>
    <row r="223" spans="14:16">
      <c r="N223" s="100"/>
      <c r="P223" s="100"/>
    </row>
    <row r="224" spans="14:16">
      <c r="N224" s="100"/>
      <c r="P224" s="100"/>
    </row>
    <row r="225" spans="14:16">
      <c r="N225" s="100"/>
      <c r="P225" s="100"/>
    </row>
    <row r="226" spans="14:16">
      <c r="N226" s="100"/>
      <c r="P226" s="100"/>
    </row>
    <row r="227" spans="14:16">
      <c r="N227" s="100"/>
      <c r="P227" s="100"/>
    </row>
    <row r="228" spans="14:16">
      <c r="N228" s="100"/>
      <c r="P228" s="100"/>
    </row>
    <row r="229" spans="14:16">
      <c r="N229" s="100"/>
      <c r="P229" s="100"/>
    </row>
    <row r="230" spans="14:16">
      <c r="N230" s="100"/>
      <c r="P230" s="100"/>
    </row>
    <row r="231" spans="14:16">
      <c r="N231" s="100"/>
      <c r="P231" s="100"/>
    </row>
    <row r="232" spans="14:16">
      <c r="N232" s="100"/>
      <c r="P232" s="100"/>
    </row>
    <row r="233" spans="14:16">
      <c r="N233" s="100"/>
      <c r="P233" s="100"/>
    </row>
    <row r="234" spans="14:16">
      <c r="N234" s="100"/>
      <c r="P234" s="100"/>
    </row>
    <row r="235" spans="14:16">
      <c r="N235" s="100"/>
      <c r="P235" s="100"/>
    </row>
    <row r="236" spans="14:16">
      <c r="N236" s="100"/>
      <c r="P236" s="100"/>
    </row>
    <row r="237" spans="14:16">
      <c r="N237" s="100"/>
      <c r="P237" s="100"/>
    </row>
    <row r="238" spans="14:16">
      <c r="N238" s="100"/>
      <c r="P238" s="100"/>
    </row>
    <row r="239" spans="14:16">
      <c r="N239" s="100"/>
      <c r="P239" s="100"/>
    </row>
    <row r="240" spans="14:16">
      <c r="N240" s="100"/>
      <c r="P240" s="100"/>
    </row>
    <row r="241" spans="14:16">
      <c r="N241" s="100"/>
      <c r="P241" s="100"/>
    </row>
    <row r="242" spans="14:16">
      <c r="N242" s="100"/>
      <c r="P242" s="100"/>
    </row>
    <row r="243" spans="14:16">
      <c r="N243" s="100"/>
      <c r="P243" s="100"/>
    </row>
    <row r="244" spans="14:16">
      <c r="N244" s="100"/>
      <c r="P244" s="100"/>
    </row>
    <row r="245" spans="14:16">
      <c r="N245" s="100"/>
      <c r="P245" s="100"/>
    </row>
    <row r="246" spans="14:16">
      <c r="N246" s="100"/>
      <c r="P246" s="100"/>
    </row>
    <row r="247" spans="14:16">
      <c r="N247" s="100"/>
      <c r="P247" s="100"/>
    </row>
    <row r="248" spans="14:16">
      <c r="N248" s="100"/>
      <c r="P248" s="100"/>
    </row>
    <row r="249" spans="14:16">
      <c r="N249" s="100"/>
      <c r="P249" s="100"/>
    </row>
    <row r="250" spans="14:16">
      <c r="N250" s="100"/>
      <c r="P250" s="100"/>
    </row>
    <row r="251" spans="14:16">
      <c r="N251" s="100"/>
      <c r="P251" s="100"/>
    </row>
    <row r="252" spans="14:16">
      <c r="N252" s="100"/>
      <c r="P252" s="100"/>
    </row>
    <row r="253" spans="14:16">
      <c r="N253" s="100"/>
      <c r="P253" s="100"/>
    </row>
    <row r="254" spans="14:16">
      <c r="N254" s="100"/>
      <c r="P254" s="100"/>
    </row>
    <row r="255" spans="14:16">
      <c r="N255" s="100"/>
      <c r="P255" s="100"/>
    </row>
    <row r="256" spans="14:16">
      <c r="N256" s="100"/>
      <c r="P256" s="100"/>
    </row>
    <row r="257" spans="14:16">
      <c r="N257" s="100"/>
      <c r="P257" s="100"/>
    </row>
    <row r="258" spans="14:16">
      <c r="N258" s="100"/>
      <c r="P258" s="100"/>
    </row>
    <row r="259" spans="14:16">
      <c r="N259" s="100"/>
      <c r="P259" s="100"/>
    </row>
    <row r="260" spans="14:16">
      <c r="N260" s="100"/>
      <c r="P260" s="100"/>
    </row>
    <row r="261" spans="14:16">
      <c r="N261" s="100"/>
      <c r="P261" s="100"/>
    </row>
    <row r="262" spans="14:16">
      <c r="N262" s="100"/>
      <c r="P262" s="100"/>
    </row>
    <row r="263" spans="14:16">
      <c r="N263" s="100"/>
      <c r="P263" s="100"/>
    </row>
    <row r="264" spans="14:16">
      <c r="N264" s="100"/>
      <c r="P264" s="100"/>
    </row>
    <row r="265" spans="14:16">
      <c r="N265" s="100"/>
      <c r="P265" s="100"/>
    </row>
    <row r="266" spans="14:16">
      <c r="N266" s="100"/>
      <c r="P266" s="100"/>
    </row>
    <row r="267" spans="14:16">
      <c r="N267" s="100"/>
      <c r="P267" s="100"/>
    </row>
    <row r="268" spans="14:16">
      <c r="N268" s="100"/>
      <c r="P268" s="100"/>
    </row>
    <row r="269" spans="14:16">
      <c r="N269" s="100"/>
      <c r="P269" s="100"/>
    </row>
    <row r="270" spans="14:16">
      <c r="N270" s="100"/>
      <c r="P270" s="100"/>
    </row>
    <row r="271" spans="14:16">
      <c r="N271" s="100"/>
      <c r="P271" s="100"/>
    </row>
    <row r="272" spans="14:16">
      <c r="N272" s="100"/>
      <c r="P272" s="100"/>
    </row>
    <row r="273" spans="14:16">
      <c r="N273" s="100"/>
      <c r="P273" s="100"/>
    </row>
    <row r="274" spans="14:16">
      <c r="N274" s="100"/>
      <c r="P274" s="100"/>
    </row>
    <row r="275" spans="14:16">
      <c r="N275" s="100"/>
      <c r="P275" s="100"/>
    </row>
    <row r="276" spans="14:16">
      <c r="N276" s="100"/>
      <c r="P276" s="100"/>
    </row>
    <row r="277" spans="14:16">
      <c r="N277" s="100"/>
      <c r="P277" s="100"/>
    </row>
    <row r="278" spans="14:16">
      <c r="N278" s="100"/>
      <c r="P278" s="100"/>
    </row>
    <row r="279" spans="14:16">
      <c r="N279" s="100"/>
      <c r="P279" s="100"/>
    </row>
    <row r="280" spans="14:16">
      <c r="N280" s="100"/>
      <c r="P280" s="100"/>
    </row>
    <row r="281" spans="14:16">
      <c r="N281" s="100"/>
      <c r="P281" s="100"/>
    </row>
    <row r="282" spans="14:16">
      <c r="N282" s="100"/>
      <c r="P282" s="100"/>
    </row>
    <row r="283" spans="14:16">
      <c r="N283" s="100"/>
      <c r="P283" s="100"/>
    </row>
    <row r="284" spans="14:16">
      <c r="N284" s="100"/>
      <c r="P284" s="100"/>
    </row>
    <row r="285" spans="14:16">
      <c r="N285" s="100"/>
      <c r="P285" s="100"/>
    </row>
    <row r="286" spans="14:16">
      <c r="N286" s="100"/>
      <c r="P286" s="100"/>
    </row>
    <row r="287" spans="14:16">
      <c r="N287" s="100"/>
      <c r="P287" s="100"/>
    </row>
    <row r="288" spans="14:16">
      <c r="N288" s="100"/>
      <c r="P288" s="100"/>
    </row>
    <row r="289" spans="14:16">
      <c r="N289" s="100"/>
      <c r="P289" s="100"/>
    </row>
    <row r="290" spans="14:16">
      <c r="N290" s="100"/>
      <c r="P290" s="100"/>
    </row>
    <row r="291" spans="14:16">
      <c r="N291" s="100"/>
      <c r="P291" s="100"/>
    </row>
    <row r="292" spans="14:16">
      <c r="N292" s="100"/>
      <c r="P292" s="100"/>
    </row>
    <row r="293" spans="14:16">
      <c r="N293" s="100"/>
      <c r="P293" s="100"/>
    </row>
    <row r="294" spans="14:16">
      <c r="N294" s="100"/>
      <c r="P294" s="100"/>
    </row>
    <row r="295" spans="14:16">
      <c r="N295" s="100"/>
      <c r="P295" s="100"/>
    </row>
    <row r="296" spans="14:16">
      <c r="N296" s="100"/>
      <c r="P296" s="100"/>
    </row>
    <row r="297" spans="14:16">
      <c r="N297" s="100"/>
      <c r="P297" s="100"/>
    </row>
    <row r="298" spans="14:16">
      <c r="N298" s="100"/>
      <c r="P298" s="100"/>
    </row>
    <row r="299" spans="14:16">
      <c r="N299" s="100"/>
      <c r="P299" s="100"/>
    </row>
    <row r="300" spans="14:16">
      <c r="N300" s="100"/>
      <c r="P300" s="100"/>
    </row>
    <row r="301" spans="14:16">
      <c r="N301" s="100"/>
      <c r="P301" s="100"/>
    </row>
    <row r="302" spans="14:16">
      <c r="N302" s="100"/>
      <c r="P302" s="100"/>
    </row>
    <row r="303" spans="14:16">
      <c r="N303" s="100"/>
      <c r="P303" s="100"/>
    </row>
    <row r="304" spans="14:16">
      <c r="N304" s="100"/>
      <c r="P304" s="100"/>
    </row>
    <row r="305" spans="14:16">
      <c r="N305" s="100"/>
      <c r="P305" s="100"/>
    </row>
    <row r="306" spans="14:16">
      <c r="N306" s="100"/>
      <c r="P306" s="100"/>
    </row>
    <row r="307" spans="14:16">
      <c r="N307" s="100"/>
      <c r="P307" s="100"/>
    </row>
    <row r="308" spans="14:16">
      <c r="N308" s="100"/>
      <c r="P308" s="100"/>
    </row>
    <row r="309" spans="14:16">
      <c r="N309" s="100"/>
      <c r="P309" s="100"/>
    </row>
    <row r="310" spans="14:16">
      <c r="N310" s="100"/>
      <c r="P310" s="100"/>
    </row>
    <row r="311" spans="14:16">
      <c r="N311" s="100"/>
      <c r="P311" s="100"/>
    </row>
    <row r="312" spans="14:16">
      <c r="N312" s="100"/>
      <c r="P312" s="100"/>
    </row>
    <row r="313" spans="14:16">
      <c r="N313" s="100"/>
      <c r="P313" s="100"/>
    </row>
    <row r="314" spans="14:16">
      <c r="N314" s="100"/>
      <c r="P314" s="100"/>
    </row>
    <row r="315" spans="14:16">
      <c r="N315" s="100"/>
      <c r="P315" s="100"/>
    </row>
    <row r="316" spans="14:16">
      <c r="N316" s="100"/>
      <c r="P316" s="100"/>
    </row>
    <row r="317" spans="14:16">
      <c r="N317" s="100"/>
      <c r="P317" s="100"/>
    </row>
    <row r="318" spans="14:16">
      <c r="N318" s="100"/>
      <c r="P318" s="100"/>
    </row>
    <row r="319" spans="14:16">
      <c r="N319" s="100"/>
      <c r="P319" s="100"/>
    </row>
    <row r="320" spans="14:16">
      <c r="N320" s="100"/>
      <c r="P320" s="100"/>
    </row>
    <row r="321" spans="14:16">
      <c r="N321" s="100"/>
      <c r="P321" s="100"/>
    </row>
    <row r="322" spans="14:16">
      <c r="N322" s="100"/>
      <c r="P322" s="100"/>
    </row>
    <row r="323" spans="14:16">
      <c r="N323" s="100"/>
      <c r="P323" s="100"/>
    </row>
    <row r="324" spans="14:16">
      <c r="N324" s="100"/>
      <c r="P324" s="100"/>
    </row>
    <row r="325" spans="14:16">
      <c r="N325" s="100"/>
      <c r="P325" s="100"/>
    </row>
    <row r="326" spans="14:16">
      <c r="N326" s="100"/>
      <c r="P326" s="100"/>
    </row>
    <row r="327" spans="14:16">
      <c r="N327" s="100"/>
      <c r="P327" s="100"/>
    </row>
    <row r="328" spans="14:16">
      <c r="N328" s="100"/>
      <c r="P328" s="100"/>
    </row>
    <row r="329" spans="14:16">
      <c r="N329" s="100"/>
      <c r="P329" s="100"/>
    </row>
    <row r="330" spans="14:16">
      <c r="N330" s="100"/>
      <c r="P330" s="100"/>
    </row>
    <row r="331" spans="14:16">
      <c r="N331" s="100"/>
      <c r="P331" s="100"/>
    </row>
    <row r="332" spans="14:16">
      <c r="N332" s="100"/>
      <c r="P332" s="100"/>
    </row>
    <row r="333" spans="14:16">
      <c r="N333" s="100"/>
      <c r="P333" s="100"/>
    </row>
    <row r="334" spans="14:16">
      <c r="N334" s="100"/>
      <c r="P334" s="100"/>
    </row>
    <row r="335" spans="14:16">
      <c r="N335" s="100"/>
      <c r="P335" s="100"/>
    </row>
    <row r="336" spans="14:16">
      <c r="N336" s="100"/>
      <c r="P336" s="100"/>
    </row>
    <row r="337" spans="14:16">
      <c r="N337" s="100"/>
      <c r="P337" s="100"/>
    </row>
    <row r="338" spans="14:16">
      <c r="N338" s="100"/>
      <c r="P338" s="100"/>
    </row>
    <row r="339" spans="14:16">
      <c r="N339" s="100"/>
      <c r="P339" s="100"/>
    </row>
    <row r="340" spans="14:16">
      <c r="N340" s="100"/>
      <c r="P340" s="100"/>
    </row>
    <row r="341" spans="14:16">
      <c r="N341" s="100"/>
      <c r="P341" s="100"/>
    </row>
    <row r="342" spans="14:16">
      <c r="N342" s="100"/>
      <c r="P342" s="100"/>
    </row>
    <row r="343" spans="14:16">
      <c r="N343" s="100"/>
      <c r="P343" s="100"/>
    </row>
    <row r="344" spans="14:16">
      <c r="N344" s="100"/>
      <c r="P344" s="100"/>
    </row>
    <row r="345" spans="14:16">
      <c r="N345" s="100"/>
      <c r="P345" s="100"/>
    </row>
    <row r="346" spans="14:16">
      <c r="N346" s="100"/>
      <c r="P346" s="100"/>
    </row>
    <row r="347" spans="14:16">
      <c r="N347" s="100"/>
      <c r="P347" s="100"/>
    </row>
    <row r="348" spans="14:16">
      <c r="N348" s="100"/>
      <c r="P348" s="100"/>
    </row>
    <row r="349" spans="14:16">
      <c r="N349" s="100"/>
      <c r="P349" s="100"/>
    </row>
    <row r="350" spans="14:16">
      <c r="N350" s="100"/>
      <c r="P350" s="100"/>
    </row>
    <row r="351" spans="14:16">
      <c r="N351" s="100"/>
      <c r="P351" s="100"/>
    </row>
    <row r="352" spans="14:16">
      <c r="N352" s="100"/>
      <c r="P352" s="100"/>
    </row>
    <row r="353" spans="14:16">
      <c r="N353" s="100"/>
      <c r="P353" s="100"/>
    </row>
    <row r="354" spans="14:16">
      <c r="N354" s="100"/>
      <c r="P354" s="100"/>
    </row>
    <row r="355" spans="14:16">
      <c r="N355" s="100"/>
      <c r="P355" s="100"/>
    </row>
    <row r="356" spans="14:16">
      <c r="N356" s="100"/>
      <c r="P356" s="100"/>
    </row>
    <row r="357" spans="14:16">
      <c r="N357" s="100"/>
      <c r="P357" s="100"/>
    </row>
    <row r="358" spans="14:16">
      <c r="N358" s="100"/>
      <c r="P358" s="100"/>
    </row>
    <row r="359" spans="14:16">
      <c r="N359" s="100"/>
      <c r="P359" s="100"/>
    </row>
    <row r="360" spans="14:16">
      <c r="N360" s="100"/>
      <c r="P360" s="100"/>
    </row>
    <row r="361" spans="14:16">
      <c r="N361" s="100"/>
      <c r="P361" s="100"/>
    </row>
    <row r="362" spans="14:16">
      <c r="N362" s="100"/>
      <c r="P362" s="100"/>
    </row>
    <row r="363" spans="14:16">
      <c r="N363" s="100"/>
      <c r="P363" s="100"/>
    </row>
    <row r="364" spans="14:16">
      <c r="N364" s="100"/>
      <c r="P364" s="100"/>
    </row>
    <row r="365" spans="14:16">
      <c r="N365" s="100"/>
      <c r="P365" s="100"/>
    </row>
    <row r="366" spans="14:16">
      <c r="N366" s="100"/>
      <c r="P366" s="100"/>
    </row>
    <row r="367" spans="14:16">
      <c r="N367" s="100"/>
      <c r="P367" s="100"/>
    </row>
    <row r="368" spans="14:16">
      <c r="N368" s="100"/>
      <c r="P368" s="100"/>
    </row>
    <row r="369" spans="14:16">
      <c r="N369" s="100"/>
      <c r="P369" s="100"/>
    </row>
    <row r="370" spans="14:16">
      <c r="N370" s="100"/>
      <c r="P370" s="100"/>
    </row>
    <row r="371" spans="14:16">
      <c r="N371" s="100"/>
      <c r="P371" s="100"/>
    </row>
    <row r="372" spans="14:16">
      <c r="N372" s="100"/>
      <c r="P372" s="100"/>
    </row>
    <row r="373" spans="14:16">
      <c r="N373" s="100"/>
      <c r="P373" s="100"/>
    </row>
    <row r="374" spans="14:16">
      <c r="N374" s="100"/>
      <c r="P374" s="100"/>
    </row>
    <row r="375" spans="14:16">
      <c r="N375" s="100"/>
      <c r="P375" s="100"/>
    </row>
    <row r="376" spans="14:16">
      <c r="N376" s="100"/>
      <c r="P376" s="100"/>
    </row>
    <row r="377" spans="14:16">
      <c r="N377" s="100"/>
      <c r="P377" s="100"/>
    </row>
    <row r="378" spans="14:16">
      <c r="N378" s="100"/>
      <c r="P378" s="100"/>
    </row>
    <row r="379" spans="14:16">
      <c r="N379" s="100"/>
      <c r="P379" s="100"/>
    </row>
    <row r="380" spans="14:16">
      <c r="N380" s="100"/>
      <c r="P380" s="100"/>
    </row>
    <row r="381" spans="14:16">
      <c r="N381" s="100"/>
      <c r="P381" s="100"/>
    </row>
    <row r="382" spans="14:16">
      <c r="N382" s="100"/>
      <c r="P382" s="100"/>
    </row>
    <row r="383" spans="14:16">
      <c r="N383" s="100"/>
      <c r="P383" s="100"/>
    </row>
    <row r="384" spans="14:16">
      <c r="N384" s="100"/>
      <c r="P384" s="100"/>
    </row>
    <row r="385" spans="14:16">
      <c r="N385" s="100"/>
      <c r="P385" s="100"/>
    </row>
    <row r="386" spans="14:16">
      <c r="N386" s="100"/>
      <c r="P386" s="100"/>
    </row>
    <row r="387" spans="14:16">
      <c r="N387" s="100"/>
      <c r="P387" s="100"/>
    </row>
    <row r="388" spans="14:16">
      <c r="N388" s="100"/>
      <c r="P388" s="100"/>
    </row>
    <row r="389" spans="14:16">
      <c r="N389" s="100"/>
      <c r="P389" s="100"/>
    </row>
    <row r="390" spans="14:16">
      <c r="N390" s="100"/>
      <c r="P390" s="100"/>
    </row>
    <row r="391" spans="14:16">
      <c r="N391" s="100"/>
      <c r="P391" s="100"/>
    </row>
    <row r="392" spans="14:16">
      <c r="N392" s="100"/>
      <c r="P392" s="100"/>
    </row>
    <row r="393" spans="14:16">
      <c r="N393" s="100"/>
      <c r="P393" s="100"/>
    </row>
    <row r="394" spans="14:16">
      <c r="N394" s="100"/>
      <c r="P394" s="100"/>
    </row>
    <row r="395" spans="14:16">
      <c r="N395" s="100"/>
      <c r="P395" s="100"/>
    </row>
    <row r="396" spans="14:16">
      <c r="N396" s="100"/>
      <c r="P396" s="100"/>
    </row>
    <row r="397" spans="14:16">
      <c r="N397" s="100"/>
      <c r="P397" s="100"/>
    </row>
    <row r="398" spans="14:16">
      <c r="N398" s="100"/>
      <c r="P398" s="100"/>
    </row>
    <row r="399" spans="14:16">
      <c r="N399" s="100"/>
      <c r="P399" s="100"/>
    </row>
    <row r="400" spans="14:16">
      <c r="N400" s="100"/>
      <c r="P400" s="100"/>
    </row>
    <row r="401" spans="14:16">
      <c r="N401" s="100"/>
      <c r="P401" s="100"/>
    </row>
    <row r="402" spans="14:16">
      <c r="N402" s="100"/>
      <c r="P402" s="100"/>
    </row>
    <row r="403" spans="14:16">
      <c r="N403" s="100"/>
      <c r="P403" s="100"/>
    </row>
    <row r="404" spans="14:16">
      <c r="N404" s="100"/>
      <c r="P404" s="100"/>
    </row>
    <row r="405" spans="14:16">
      <c r="N405" s="100"/>
      <c r="P405" s="100"/>
    </row>
    <row r="406" spans="14:16">
      <c r="N406" s="100"/>
      <c r="P406" s="100"/>
    </row>
    <row r="407" spans="14:16">
      <c r="N407" s="100"/>
      <c r="P407" s="100"/>
    </row>
    <row r="408" spans="14:16">
      <c r="N408" s="100"/>
      <c r="P408" s="100"/>
    </row>
    <row r="409" spans="14:16">
      <c r="N409" s="100"/>
      <c r="P409" s="100"/>
    </row>
    <row r="410" spans="14:16">
      <c r="N410" s="100"/>
      <c r="P410" s="100"/>
    </row>
    <row r="411" spans="14:16">
      <c r="N411" s="100"/>
      <c r="P411" s="100"/>
    </row>
    <row r="412" spans="14:16">
      <c r="N412" s="100"/>
      <c r="P412" s="100"/>
    </row>
    <row r="413" spans="14:16">
      <c r="N413" s="100"/>
      <c r="P413" s="100"/>
    </row>
    <row r="414" spans="14:16">
      <c r="N414" s="100"/>
      <c r="P414" s="100"/>
    </row>
    <row r="415" spans="14:16">
      <c r="N415" s="100"/>
      <c r="P415" s="100"/>
    </row>
    <row r="416" spans="14:16">
      <c r="N416" s="100"/>
      <c r="P416" s="100"/>
    </row>
    <row r="417" spans="14:16">
      <c r="N417" s="100"/>
      <c r="P417" s="100"/>
    </row>
    <row r="418" spans="14:16">
      <c r="N418" s="100"/>
      <c r="P418" s="100"/>
    </row>
    <row r="419" spans="14:16">
      <c r="N419" s="100"/>
      <c r="P419" s="100"/>
    </row>
    <row r="420" spans="14:16">
      <c r="N420" s="100"/>
      <c r="P420" s="100"/>
    </row>
    <row r="421" spans="14:16">
      <c r="N421" s="100"/>
      <c r="P421" s="100"/>
    </row>
    <row r="422" spans="14:16">
      <c r="N422" s="100"/>
      <c r="P422" s="100"/>
    </row>
    <row r="423" spans="14:16">
      <c r="N423" s="100"/>
      <c r="P423" s="100"/>
    </row>
    <row r="424" spans="14:16">
      <c r="N424" s="100"/>
      <c r="P424" s="100"/>
    </row>
    <row r="425" spans="14:16">
      <c r="N425" s="100"/>
      <c r="P425" s="100"/>
    </row>
    <row r="426" spans="14:16">
      <c r="N426" s="100"/>
      <c r="P426" s="100"/>
    </row>
    <row r="427" spans="14:16">
      <c r="N427" s="100"/>
      <c r="P427" s="100"/>
    </row>
    <row r="428" spans="14:16">
      <c r="N428" s="100"/>
      <c r="P428" s="100"/>
    </row>
    <row r="429" spans="14:16">
      <c r="N429" s="100"/>
      <c r="P429" s="100"/>
    </row>
    <row r="430" spans="14:16">
      <c r="N430" s="100"/>
      <c r="P430" s="100"/>
    </row>
    <row r="431" spans="14:16">
      <c r="N431" s="100"/>
      <c r="P431" s="100"/>
    </row>
    <row r="432" spans="14:16">
      <c r="N432" s="100"/>
      <c r="P432" s="100"/>
    </row>
    <row r="433" spans="14:16">
      <c r="N433" s="100"/>
      <c r="P433" s="100"/>
    </row>
    <row r="434" spans="14:16">
      <c r="N434" s="100"/>
      <c r="P434" s="100"/>
    </row>
    <row r="435" spans="14:16">
      <c r="N435" s="100"/>
      <c r="P435" s="100"/>
    </row>
    <row r="436" spans="14:16">
      <c r="N436" s="100"/>
      <c r="P436" s="100"/>
    </row>
    <row r="437" spans="14:16">
      <c r="N437" s="100"/>
      <c r="P437" s="100"/>
    </row>
    <row r="438" spans="14:16">
      <c r="N438" s="100"/>
      <c r="P438" s="100"/>
    </row>
    <row r="439" spans="14:16">
      <c r="N439" s="100"/>
      <c r="P439" s="100"/>
    </row>
    <row r="440" spans="14:16">
      <c r="N440" s="100"/>
      <c r="P440" s="100"/>
    </row>
    <row r="441" spans="14:16">
      <c r="N441" s="100"/>
      <c r="P441" s="100"/>
    </row>
    <row r="442" spans="14:16">
      <c r="N442" s="100"/>
      <c r="P442" s="100"/>
    </row>
    <row r="443" spans="14:16">
      <c r="N443" s="100"/>
      <c r="P443" s="100"/>
    </row>
    <row r="444" spans="14:16">
      <c r="N444" s="100"/>
      <c r="P444" s="100"/>
    </row>
    <row r="445" spans="14:16">
      <c r="N445" s="100"/>
      <c r="P445" s="100"/>
    </row>
    <row r="446" spans="14:16">
      <c r="N446" s="100"/>
      <c r="P446" s="100"/>
    </row>
    <row r="447" spans="14:16">
      <c r="N447" s="100"/>
      <c r="P447" s="100"/>
    </row>
    <row r="448" spans="14:16">
      <c r="N448" s="100"/>
      <c r="P448" s="100"/>
    </row>
    <row r="449" spans="14:16">
      <c r="N449" s="100"/>
      <c r="P449" s="100"/>
    </row>
    <row r="450" spans="14:16">
      <c r="N450" s="100"/>
      <c r="P450" s="100"/>
    </row>
    <row r="451" spans="14:16">
      <c r="N451" s="100"/>
      <c r="P451" s="100"/>
    </row>
    <row r="452" spans="14:16">
      <c r="N452" s="100"/>
      <c r="P452" s="100"/>
    </row>
    <row r="453" spans="14:16">
      <c r="N453" s="100"/>
      <c r="P453" s="100"/>
    </row>
    <row r="454" spans="14:16">
      <c r="N454" s="100"/>
      <c r="P454" s="100"/>
    </row>
    <row r="455" spans="14:16">
      <c r="N455" s="100"/>
      <c r="P455" s="100"/>
    </row>
    <row r="456" spans="14:16">
      <c r="N456" s="100"/>
      <c r="P456" s="100"/>
    </row>
    <row r="457" spans="14:16">
      <c r="N457" s="100"/>
      <c r="P457" s="100"/>
    </row>
    <row r="458" spans="14:16">
      <c r="N458" s="100"/>
      <c r="P458" s="100"/>
    </row>
    <row r="459" spans="14:16">
      <c r="N459" s="100"/>
      <c r="P459" s="100"/>
    </row>
    <row r="460" spans="14:16">
      <c r="N460" s="100"/>
      <c r="P460" s="100"/>
    </row>
    <row r="461" spans="14:16">
      <c r="N461" s="100"/>
      <c r="P461" s="100"/>
    </row>
    <row r="462" spans="14:16">
      <c r="N462" s="100"/>
      <c r="P462" s="100"/>
    </row>
    <row r="463" spans="14:16">
      <c r="N463" s="100"/>
      <c r="P463" s="100"/>
    </row>
    <row r="464" spans="14:16">
      <c r="N464" s="100"/>
      <c r="P464" s="100"/>
    </row>
    <row r="465" spans="14:16">
      <c r="N465" s="100"/>
      <c r="P465" s="100"/>
    </row>
    <row r="466" spans="14:16">
      <c r="N466" s="100"/>
      <c r="P466" s="100"/>
    </row>
    <row r="467" spans="14:16">
      <c r="N467" s="100"/>
      <c r="P467" s="100"/>
    </row>
    <row r="468" spans="14:16">
      <c r="N468" s="100"/>
      <c r="P468" s="100"/>
    </row>
    <row r="469" spans="14:16">
      <c r="N469" s="100"/>
      <c r="P469" s="100"/>
    </row>
    <row r="470" spans="14:16">
      <c r="N470" s="100"/>
      <c r="P470" s="100"/>
    </row>
    <row r="471" spans="14:16">
      <c r="N471" s="100"/>
      <c r="P471" s="100"/>
    </row>
    <row r="472" spans="14:16">
      <c r="N472" s="100"/>
      <c r="P472" s="100"/>
    </row>
    <row r="473" spans="14:16">
      <c r="N473" s="100"/>
      <c r="P473" s="100"/>
    </row>
    <row r="474" spans="14:16">
      <c r="N474" s="100"/>
      <c r="P474" s="100"/>
    </row>
    <row r="475" spans="14:16">
      <c r="N475" s="100"/>
      <c r="P475" s="100"/>
    </row>
    <row r="476" spans="14:16">
      <c r="N476" s="100"/>
      <c r="P476" s="100"/>
    </row>
    <row r="477" spans="14:16">
      <c r="N477" s="100"/>
      <c r="P477" s="100"/>
    </row>
    <row r="478" spans="14:16">
      <c r="N478" s="100"/>
      <c r="P478" s="100"/>
    </row>
    <row r="479" spans="14:16">
      <c r="N479" s="100"/>
      <c r="P479" s="100"/>
    </row>
    <row r="480" spans="14:16">
      <c r="N480" s="100"/>
      <c r="P480" s="100"/>
    </row>
    <row r="481" spans="14:16">
      <c r="N481" s="100"/>
      <c r="P481" s="100"/>
    </row>
    <row r="482" spans="14:16">
      <c r="N482" s="100"/>
      <c r="P482" s="100"/>
    </row>
    <row r="483" spans="14:16">
      <c r="N483" s="100"/>
      <c r="P483" s="100"/>
    </row>
    <row r="484" spans="14:16">
      <c r="N484" s="100"/>
      <c r="P484" s="100"/>
    </row>
    <row r="485" spans="14:16">
      <c r="N485" s="100"/>
      <c r="P485" s="100"/>
    </row>
    <row r="486" spans="14:16">
      <c r="N486" s="100"/>
      <c r="P486" s="100"/>
    </row>
    <row r="487" spans="14:16">
      <c r="N487" s="100"/>
      <c r="P487" s="100"/>
    </row>
    <row r="488" spans="14:16">
      <c r="N488" s="100"/>
      <c r="P488" s="100"/>
    </row>
    <row r="489" spans="14:16">
      <c r="N489" s="100"/>
      <c r="P489" s="100"/>
    </row>
    <row r="490" spans="14:16">
      <c r="N490" s="100"/>
      <c r="P490" s="100"/>
    </row>
    <row r="491" spans="14:16">
      <c r="N491" s="100"/>
      <c r="P491" s="100"/>
    </row>
    <row r="492" spans="14:16">
      <c r="N492" s="100"/>
      <c r="P492" s="100"/>
    </row>
    <row r="493" spans="14:16">
      <c r="N493" s="100"/>
      <c r="P493" s="100"/>
    </row>
    <row r="494" spans="14:16">
      <c r="N494" s="100"/>
      <c r="P494" s="100"/>
    </row>
    <row r="495" spans="14:16">
      <c r="N495" s="100"/>
      <c r="P495" s="100"/>
    </row>
    <row r="496" spans="14:16">
      <c r="N496" s="100"/>
      <c r="P496" s="100"/>
    </row>
    <row r="497" spans="14:16">
      <c r="N497" s="100"/>
      <c r="P497" s="100"/>
    </row>
    <row r="498" spans="14:16">
      <c r="N498" s="100"/>
      <c r="P498" s="100"/>
    </row>
    <row r="499" spans="14:16">
      <c r="N499" s="100"/>
      <c r="P499" s="100"/>
    </row>
    <row r="500" spans="14:16">
      <c r="N500" s="100"/>
      <c r="P500" s="100"/>
    </row>
    <row r="501" spans="14:16">
      <c r="N501" s="100"/>
      <c r="P501" s="100"/>
    </row>
    <row r="502" spans="14:16">
      <c r="N502" s="100"/>
      <c r="P502" s="100"/>
    </row>
    <row r="503" spans="14:16">
      <c r="N503" s="100"/>
      <c r="P503" s="100"/>
    </row>
    <row r="504" spans="14:16">
      <c r="N504" s="100"/>
      <c r="P504" s="100"/>
    </row>
    <row r="505" spans="14:16">
      <c r="N505" s="100"/>
      <c r="P505" s="100"/>
    </row>
    <row r="506" spans="14:16">
      <c r="N506" s="100"/>
      <c r="P506" s="100"/>
    </row>
    <row r="507" spans="14:16">
      <c r="N507" s="100"/>
      <c r="P507" s="100"/>
    </row>
    <row r="508" spans="14:16">
      <c r="N508" s="100"/>
      <c r="P508" s="100"/>
    </row>
    <row r="509" spans="14:16">
      <c r="N509" s="100"/>
      <c r="P509" s="100"/>
    </row>
    <row r="510" spans="14:16">
      <c r="N510" s="100"/>
      <c r="P510" s="100"/>
    </row>
    <row r="511" spans="14:16">
      <c r="N511" s="100"/>
      <c r="P511" s="100"/>
    </row>
    <row r="512" spans="14:16">
      <c r="N512" s="100"/>
      <c r="P512" s="100"/>
    </row>
    <row r="513" spans="14:16">
      <c r="N513" s="100"/>
      <c r="P513" s="100"/>
    </row>
    <row r="514" spans="14:16">
      <c r="N514" s="100"/>
      <c r="P514" s="100"/>
    </row>
    <row r="515" spans="14:16">
      <c r="N515" s="100"/>
      <c r="P515" s="100"/>
    </row>
    <row r="516" spans="14:16">
      <c r="N516" s="100"/>
      <c r="P516" s="100"/>
    </row>
    <row r="517" spans="14:16">
      <c r="N517" s="100"/>
      <c r="P517" s="100"/>
    </row>
    <row r="518" spans="14:16">
      <c r="N518" s="100"/>
      <c r="P518" s="100"/>
    </row>
    <row r="519" spans="14:16">
      <c r="N519" s="100"/>
      <c r="P519" s="100"/>
    </row>
    <row r="520" spans="14:16">
      <c r="N520" s="100"/>
      <c r="P520" s="100"/>
    </row>
    <row r="521" spans="14:16">
      <c r="N521" s="100"/>
      <c r="P521" s="100"/>
    </row>
    <row r="522" spans="14:16">
      <c r="N522" s="100"/>
      <c r="P522" s="100"/>
    </row>
    <row r="523" spans="14:16">
      <c r="N523" s="100"/>
      <c r="P523" s="100"/>
    </row>
    <row r="524" spans="14:16">
      <c r="N524" s="100"/>
      <c r="P524" s="100"/>
    </row>
    <row r="525" spans="14:16">
      <c r="N525" s="100"/>
      <c r="P525" s="100"/>
    </row>
    <row r="526" spans="14:16">
      <c r="N526" s="100"/>
      <c r="P526" s="100"/>
    </row>
    <row r="527" spans="14:16">
      <c r="N527" s="100"/>
      <c r="P527" s="100"/>
    </row>
    <row r="528" spans="14:16">
      <c r="N528" s="100"/>
      <c r="P528" s="100"/>
    </row>
    <row r="529" spans="14:16">
      <c r="N529" s="100"/>
      <c r="P529" s="100"/>
    </row>
    <row r="530" spans="14:16">
      <c r="N530" s="100"/>
      <c r="P530" s="100"/>
    </row>
    <row r="531" spans="14:16">
      <c r="N531" s="100"/>
      <c r="P531" s="100"/>
    </row>
    <row r="532" spans="14:16">
      <c r="N532" s="100"/>
      <c r="P532" s="100"/>
    </row>
    <row r="533" spans="14:16">
      <c r="N533" s="100"/>
      <c r="P533" s="100"/>
    </row>
    <row r="534" spans="14:16">
      <c r="N534" s="100"/>
      <c r="P534" s="100"/>
    </row>
    <row r="535" spans="14:16">
      <c r="N535" s="100"/>
      <c r="P535" s="100"/>
    </row>
    <row r="536" spans="14:16">
      <c r="N536" s="100"/>
      <c r="P536" s="100"/>
    </row>
    <row r="537" spans="14:16">
      <c r="N537" s="100"/>
      <c r="P537" s="100"/>
    </row>
    <row r="538" spans="14:16">
      <c r="N538" s="100"/>
      <c r="P538" s="100"/>
    </row>
    <row r="539" spans="14:16">
      <c r="N539" s="100"/>
      <c r="P539" s="100"/>
    </row>
    <row r="540" spans="14:16">
      <c r="N540" s="100"/>
      <c r="P540" s="100"/>
    </row>
    <row r="541" spans="14:16">
      <c r="N541" s="100"/>
      <c r="P541" s="100"/>
    </row>
    <row r="542" spans="14:16">
      <c r="N542" s="100"/>
      <c r="P542" s="100"/>
    </row>
    <row r="543" spans="14:16">
      <c r="N543" s="100"/>
      <c r="P543" s="100"/>
    </row>
    <row r="544" spans="14:16">
      <c r="N544" s="100"/>
      <c r="P544" s="100"/>
    </row>
    <row r="545" spans="14:16">
      <c r="N545" s="100"/>
      <c r="P545" s="100"/>
    </row>
    <row r="546" spans="14:16">
      <c r="N546" s="100"/>
      <c r="P546" s="100"/>
    </row>
    <row r="547" spans="14:16">
      <c r="N547" s="100"/>
      <c r="P547" s="100"/>
    </row>
    <row r="548" spans="14:16">
      <c r="N548" s="100"/>
      <c r="P548" s="100"/>
    </row>
    <row r="549" spans="14:16">
      <c r="N549" s="100"/>
      <c r="P549" s="100"/>
    </row>
    <row r="550" spans="14:16">
      <c r="N550" s="100"/>
      <c r="P550" s="100"/>
    </row>
    <row r="551" spans="14:16">
      <c r="N551" s="100"/>
      <c r="P551" s="100"/>
    </row>
    <row r="552" spans="14:16">
      <c r="N552" s="100"/>
      <c r="P552" s="100"/>
    </row>
    <row r="553" spans="14:16">
      <c r="N553" s="100"/>
      <c r="P553" s="100"/>
    </row>
    <row r="554" spans="14:16">
      <c r="N554" s="100"/>
      <c r="P554" s="100"/>
    </row>
    <row r="555" spans="14:16">
      <c r="N555" s="100"/>
      <c r="P555" s="100"/>
    </row>
    <row r="556" spans="14:16">
      <c r="N556" s="100"/>
      <c r="P556" s="100"/>
    </row>
    <row r="557" spans="14:16">
      <c r="N557" s="100"/>
      <c r="P557" s="100"/>
    </row>
    <row r="558" spans="14:16">
      <c r="N558" s="100"/>
      <c r="P558" s="100"/>
    </row>
    <row r="559" spans="14:16">
      <c r="N559" s="100"/>
      <c r="P559" s="100"/>
    </row>
    <row r="560" spans="14:16">
      <c r="N560" s="100"/>
      <c r="P560" s="100"/>
    </row>
    <row r="561" spans="14:16">
      <c r="N561" s="100"/>
      <c r="P561" s="100"/>
    </row>
    <row r="562" spans="14:16">
      <c r="N562" s="100"/>
      <c r="P562" s="100"/>
    </row>
    <row r="563" spans="14:16">
      <c r="N563" s="100"/>
      <c r="P563" s="100"/>
    </row>
    <row r="564" spans="14:16">
      <c r="N564" s="100"/>
      <c r="P564" s="100"/>
    </row>
    <row r="565" spans="14:16">
      <c r="N565" s="100"/>
      <c r="P565" s="100"/>
    </row>
    <row r="566" spans="14:16">
      <c r="N566" s="100"/>
      <c r="P566" s="100"/>
    </row>
    <row r="567" spans="14:16">
      <c r="N567" s="100"/>
      <c r="P567" s="100"/>
    </row>
    <row r="568" spans="14:16">
      <c r="N568" s="100"/>
      <c r="P568" s="100"/>
    </row>
    <row r="569" spans="14:16">
      <c r="N569" s="100"/>
      <c r="P569" s="100"/>
    </row>
    <row r="570" spans="14:16">
      <c r="N570" s="100"/>
      <c r="P570" s="100"/>
    </row>
    <row r="571" spans="14:16">
      <c r="N571" s="100"/>
      <c r="P571" s="100"/>
    </row>
    <row r="572" spans="14:16">
      <c r="N572" s="100"/>
      <c r="P572" s="100"/>
    </row>
    <row r="573" spans="14:16">
      <c r="N573" s="100"/>
      <c r="P573" s="100"/>
    </row>
    <row r="574" spans="14:16">
      <c r="N574" s="100"/>
      <c r="P574" s="100"/>
    </row>
    <row r="575" spans="14:16">
      <c r="N575" s="100"/>
      <c r="P575" s="100"/>
    </row>
    <row r="576" spans="14:16">
      <c r="N576" s="100"/>
      <c r="P576" s="100"/>
    </row>
    <row r="577" spans="14:16">
      <c r="N577" s="100"/>
      <c r="P577" s="100"/>
    </row>
    <row r="578" spans="14:16">
      <c r="N578" s="100"/>
      <c r="P578" s="100"/>
    </row>
    <row r="579" spans="14:16">
      <c r="N579" s="100"/>
      <c r="P579" s="100"/>
    </row>
    <row r="580" spans="14:16">
      <c r="N580" s="100"/>
      <c r="P580" s="100"/>
    </row>
    <row r="581" spans="14:16">
      <c r="N581" s="100"/>
      <c r="P581" s="100"/>
    </row>
    <row r="582" spans="14:16">
      <c r="N582" s="100"/>
      <c r="P582" s="100"/>
    </row>
    <row r="583" spans="14:16">
      <c r="N583" s="100"/>
      <c r="P583" s="100"/>
    </row>
    <row r="584" spans="14:16">
      <c r="N584" s="100"/>
      <c r="P584" s="100"/>
    </row>
    <row r="585" spans="14:16">
      <c r="N585" s="100"/>
      <c r="P585" s="100"/>
    </row>
    <row r="586" spans="14:16">
      <c r="N586" s="100"/>
      <c r="P586" s="100"/>
    </row>
    <row r="587" spans="14:16">
      <c r="N587" s="100"/>
      <c r="P587" s="100"/>
    </row>
    <row r="588" spans="14:16">
      <c r="N588" s="100"/>
      <c r="P588" s="100"/>
    </row>
    <row r="589" spans="14:16">
      <c r="N589" s="100"/>
      <c r="P589" s="100"/>
    </row>
    <row r="590" spans="14:16">
      <c r="N590" s="100"/>
      <c r="P590" s="100"/>
    </row>
    <row r="591" spans="14:16">
      <c r="N591" s="100"/>
      <c r="P591" s="100"/>
    </row>
    <row r="592" spans="14:16">
      <c r="N592" s="100"/>
      <c r="P592" s="100"/>
    </row>
    <row r="593" spans="14:16">
      <c r="N593" s="100"/>
      <c r="P593" s="100"/>
    </row>
    <row r="594" spans="14:16">
      <c r="N594" s="100"/>
      <c r="P594" s="100"/>
    </row>
    <row r="595" spans="14:16">
      <c r="N595" s="100"/>
      <c r="P595" s="100"/>
    </row>
    <row r="596" spans="14:16">
      <c r="N596" s="100"/>
      <c r="P596" s="100"/>
    </row>
    <row r="597" spans="14:16">
      <c r="N597" s="100"/>
      <c r="P597" s="100"/>
    </row>
    <row r="598" spans="14:16">
      <c r="N598" s="100"/>
      <c r="P598" s="100"/>
    </row>
    <row r="599" spans="14:16">
      <c r="N599" s="100"/>
      <c r="P599" s="100"/>
    </row>
    <row r="600" spans="14:16">
      <c r="N600" s="100"/>
      <c r="P600" s="100"/>
    </row>
    <row r="601" spans="14:16">
      <c r="N601" s="100"/>
      <c r="P601" s="100"/>
    </row>
    <row r="602" spans="14:16">
      <c r="N602" s="100"/>
      <c r="P602" s="100"/>
    </row>
    <row r="603" spans="14:16">
      <c r="N603" s="100"/>
      <c r="P603" s="100"/>
    </row>
    <row r="604" spans="14:16">
      <c r="N604" s="100"/>
      <c r="P604" s="100"/>
    </row>
    <row r="605" spans="14:16">
      <c r="N605" s="100"/>
      <c r="P605" s="100"/>
    </row>
    <row r="606" spans="14:16">
      <c r="N606" s="100"/>
      <c r="P606" s="100"/>
    </row>
    <row r="607" spans="14:16">
      <c r="N607" s="100"/>
      <c r="P607" s="100"/>
    </row>
    <row r="608" spans="14:16">
      <c r="N608" s="100"/>
      <c r="P608" s="100"/>
    </row>
    <row r="609" spans="14:16">
      <c r="N609" s="100"/>
      <c r="P609" s="100"/>
    </row>
    <row r="610" spans="14:16">
      <c r="N610" s="100"/>
      <c r="P610" s="100"/>
    </row>
    <row r="611" spans="14:16">
      <c r="N611" s="100"/>
      <c r="P611" s="100"/>
    </row>
    <row r="612" spans="14:16">
      <c r="N612" s="100"/>
      <c r="P612" s="100"/>
    </row>
    <row r="613" spans="14:16">
      <c r="N613" s="100"/>
      <c r="P613" s="100"/>
    </row>
    <row r="614" spans="14:16">
      <c r="N614" s="100"/>
      <c r="P614" s="100"/>
    </row>
    <row r="615" spans="14:16">
      <c r="N615" s="100"/>
      <c r="P615" s="100"/>
    </row>
    <row r="616" spans="14:16">
      <c r="N616" s="100"/>
      <c r="P616" s="100"/>
    </row>
    <row r="617" spans="14:16">
      <c r="N617" s="100"/>
      <c r="P617" s="100"/>
    </row>
    <row r="618" spans="14:16">
      <c r="N618" s="100"/>
      <c r="P618" s="100"/>
    </row>
    <row r="619" spans="14:16">
      <c r="N619" s="100"/>
      <c r="P619" s="100"/>
    </row>
    <row r="620" spans="14:16">
      <c r="N620" s="100"/>
      <c r="P620" s="100"/>
    </row>
    <row r="621" spans="14:16">
      <c r="N621" s="100"/>
      <c r="P621" s="100"/>
    </row>
    <row r="622" spans="14:16">
      <c r="N622" s="100"/>
      <c r="P622" s="100"/>
    </row>
    <row r="623" spans="14:16">
      <c r="N623" s="100"/>
      <c r="P623" s="100"/>
    </row>
    <row r="624" spans="14:16">
      <c r="N624" s="100"/>
      <c r="P624" s="100"/>
    </row>
    <row r="625" spans="14:16">
      <c r="N625" s="100"/>
      <c r="P625" s="100"/>
    </row>
    <row r="626" spans="14:16">
      <c r="N626" s="100"/>
      <c r="P626" s="100"/>
    </row>
    <row r="627" spans="14:16">
      <c r="N627" s="100"/>
      <c r="P627" s="100"/>
    </row>
    <row r="628" spans="14:16">
      <c r="N628" s="100"/>
      <c r="P628" s="100"/>
    </row>
    <row r="629" spans="14:16">
      <c r="N629" s="100"/>
      <c r="P629" s="100"/>
    </row>
    <row r="630" spans="14:16">
      <c r="N630" s="100"/>
      <c r="P630" s="100"/>
    </row>
    <row r="631" spans="14:16">
      <c r="N631" s="100"/>
      <c r="P631" s="100"/>
    </row>
    <row r="632" spans="14:16">
      <c r="N632" s="100"/>
      <c r="P632" s="100"/>
    </row>
    <row r="633" spans="14:16">
      <c r="N633" s="100"/>
      <c r="P633" s="100"/>
    </row>
    <row r="634" spans="14:16">
      <c r="N634" s="100"/>
      <c r="P634" s="100"/>
    </row>
    <row r="635" spans="14:16">
      <c r="N635" s="100"/>
      <c r="P635" s="100"/>
    </row>
    <row r="636" spans="14:16">
      <c r="N636" s="100"/>
      <c r="P636" s="100"/>
    </row>
    <row r="637" spans="14:16">
      <c r="N637" s="100"/>
      <c r="P637" s="100"/>
    </row>
    <row r="638" spans="14:16">
      <c r="N638" s="100"/>
      <c r="P638" s="100"/>
    </row>
    <row r="639" spans="14:16">
      <c r="N639" s="100"/>
      <c r="P639" s="100"/>
    </row>
    <row r="640" spans="14:16">
      <c r="N640" s="100"/>
      <c r="P640" s="100"/>
    </row>
    <row r="641" spans="14:16">
      <c r="N641" s="100"/>
      <c r="P641" s="100"/>
    </row>
    <row r="642" spans="14:16">
      <c r="N642" s="100"/>
      <c r="P642" s="100"/>
    </row>
    <row r="643" spans="14:16">
      <c r="N643" s="100"/>
      <c r="P643" s="100"/>
    </row>
    <row r="644" spans="14:16">
      <c r="N644" s="100"/>
      <c r="P644" s="100"/>
    </row>
    <row r="645" spans="14:16">
      <c r="N645" s="100"/>
      <c r="P645" s="100"/>
    </row>
    <row r="646" spans="14:16">
      <c r="N646" s="100"/>
      <c r="P646" s="100"/>
    </row>
    <row r="647" spans="14:16">
      <c r="N647" s="100"/>
      <c r="P647" s="100"/>
    </row>
    <row r="648" spans="14:16">
      <c r="N648" s="100"/>
      <c r="P648" s="100"/>
    </row>
    <row r="649" spans="14:16">
      <c r="N649" s="100"/>
      <c r="P649" s="100"/>
    </row>
    <row r="650" spans="14:16">
      <c r="N650" s="100"/>
      <c r="P650" s="100"/>
    </row>
    <row r="651" spans="14:16">
      <c r="N651" s="100"/>
      <c r="P651" s="100"/>
    </row>
    <row r="652" spans="14:16">
      <c r="N652" s="100"/>
      <c r="P652" s="100"/>
    </row>
    <row r="653" spans="14:16">
      <c r="N653" s="100"/>
      <c r="P653" s="100"/>
    </row>
    <row r="654" spans="14:16">
      <c r="N654" s="100"/>
      <c r="P654" s="100"/>
    </row>
    <row r="655" spans="14:16">
      <c r="N655" s="100"/>
      <c r="P655" s="100"/>
    </row>
    <row r="656" spans="14:16">
      <c r="N656" s="100"/>
      <c r="P656" s="100"/>
    </row>
    <row r="657" spans="14:16">
      <c r="N657" s="100"/>
      <c r="P657" s="100"/>
    </row>
    <row r="658" spans="14:16">
      <c r="N658" s="100"/>
      <c r="P658" s="100"/>
    </row>
    <row r="659" spans="14:16">
      <c r="N659" s="100"/>
      <c r="P659" s="100"/>
    </row>
    <row r="660" spans="14:16">
      <c r="N660" s="100"/>
      <c r="P660" s="100"/>
    </row>
    <row r="661" spans="14:16">
      <c r="N661" s="100"/>
      <c r="P661" s="100"/>
    </row>
    <row r="662" spans="14:16">
      <c r="N662" s="100"/>
      <c r="P662" s="100"/>
    </row>
    <row r="663" spans="14:16">
      <c r="N663" s="100"/>
      <c r="P663" s="100"/>
    </row>
    <row r="664" spans="14:16">
      <c r="N664" s="100"/>
      <c r="P664" s="100"/>
    </row>
    <row r="665" spans="14:16">
      <c r="N665" s="100"/>
      <c r="P665" s="100"/>
    </row>
    <row r="666" spans="14:16">
      <c r="N666" s="100"/>
      <c r="P666" s="100"/>
    </row>
    <row r="667" spans="14:16">
      <c r="N667" s="100"/>
      <c r="P667" s="100"/>
    </row>
    <row r="668" spans="14:16">
      <c r="N668" s="100"/>
      <c r="P668" s="100"/>
    </row>
    <row r="669" spans="14:16">
      <c r="N669" s="100"/>
      <c r="P669" s="100"/>
    </row>
    <row r="670" spans="14:16">
      <c r="N670" s="100"/>
      <c r="P670" s="100"/>
    </row>
    <row r="671" spans="14:16">
      <c r="N671" s="100"/>
      <c r="P671" s="100"/>
    </row>
    <row r="672" spans="14:16">
      <c r="N672" s="100"/>
      <c r="P672" s="100"/>
    </row>
    <row r="673" spans="14:16">
      <c r="N673" s="100"/>
      <c r="P673" s="100"/>
    </row>
    <row r="674" spans="14:16">
      <c r="N674" s="100"/>
      <c r="P674" s="100"/>
    </row>
    <row r="675" spans="14:16">
      <c r="N675" s="100"/>
      <c r="P675" s="100"/>
    </row>
    <row r="676" spans="14:16">
      <c r="N676" s="100"/>
      <c r="P676" s="100"/>
    </row>
    <row r="677" spans="14:16">
      <c r="N677" s="100"/>
      <c r="P677" s="100"/>
    </row>
    <row r="678" spans="14:16">
      <c r="N678" s="100"/>
      <c r="P678" s="100"/>
    </row>
    <row r="679" spans="14:16">
      <c r="N679" s="100"/>
      <c r="P679" s="100"/>
    </row>
    <row r="680" spans="14:16">
      <c r="N680" s="100"/>
      <c r="P680" s="100"/>
    </row>
    <row r="681" spans="14:16">
      <c r="N681" s="100"/>
      <c r="P681" s="100"/>
    </row>
    <row r="682" spans="14:16">
      <c r="N682" s="100"/>
      <c r="P682" s="100"/>
    </row>
    <row r="683" spans="14:16">
      <c r="N683" s="100"/>
      <c r="P683" s="100"/>
    </row>
    <row r="684" spans="14:16">
      <c r="N684" s="100"/>
      <c r="P684" s="100"/>
    </row>
    <row r="685" spans="14:16">
      <c r="N685" s="100"/>
      <c r="P685" s="100"/>
    </row>
    <row r="686" spans="14:16">
      <c r="N686" s="100"/>
      <c r="P686" s="100"/>
    </row>
    <row r="687" spans="14:16">
      <c r="N687" s="100"/>
      <c r="P687" s="100"/>
    </row>
    <row r="688" spans="14:16">
      <c r="N688" s="100"/>
      <c r="P688" s="100"/>
    </row>
    <row r="689" spans="14:16">
      <c r="N689" s="100"/>
      <c r="P689" s="100"/>
    </row>
    <row r="690" spans="14:16">
      <c r="N690" s="100"/>
      <c r="P690" s="100"/>
    </row>
    <row r="691" spans="14:16">
      <c r="N691" s="100"/>
      <c r="P691" s="100"/>
    </row>
    <row r="692" spans="14:16">
      <c r="N692" s="100"/>
      <c r="P692" s="100"/>
    </row>
    <row r="693" spans="14:16">
      <c r="N693" s="100"/>
      <c r="P693" s="100"/>
    </row>
    <row r="694" spans="14:16">
      <c r="N694" s="100"/>
      <c r="P694" s="100"/>
    </row>
    <row r="695" spans="14:16">
      <c r="N695" s="100"/>
      <c r="P695" s="100"/>
    </row>
    <row r="696" spans="14:16">
      <c r="N696" s="100"/>
      <c r="P696" s="100"/>
    </row>
    <row r="697" spans="14:16">
      <c r="N697" s="100"/>
      <c r="P697" s="100"/>
    </row>
    <row r="698" spans="14:16">
      <c r="N698" s="100"/>
      <c r="P698" s="100"/>
    </row>
    <row r="699" spans="14:16">
      <c r="N699" s="100"/>
      <c r="P699" s="100"/>
    </row>
    <row r="700" spans="14:16">
      <c r="N700" s="100"/>
      <c r="P700" s="100"/>
    </row>
    <row r="701" spans="14:16">
      <c r="N701" s="100"/>
      <c r="P701" s="100"/>
    </row>
    <row r="702" spans="14:16">
      <c r="N702" s="100"/>
      <c r="P702" s="100"/>
    </row>
    <row r="703" spans="14:16">
      <c r="N703" s="100"/>
      <c r="P703" s="100"/>
    </row>
    <row r="704" spans="14:16">
      <c r="N704" s="100"/>
      <c r="P704" s="100"/>
    </row>
    <row r="705" spans="14:16">
      <c r="N705" s="100"/>
      <c r="P705" s="100"/>
    </row>
    <row r="706" spans="14:16">
      <c r="N706" s="100"/>
      <c r="P706" s="100"/>
    </row>
    <row r="707" spans="14:16">
      <c r="N707" s="100"/>
      <c r="P707" s="100"/>
    </row>
    <row r="708" spans="14:16">
      <c r="N708" s="100"/>
      <c r="P708" s="100"/>
    </row>
    <row r="709" spans="14:16">
      <c r="N709" s="100"/>
      <c r="P709" s="100"/>
    </row>
    <row r="710" spans="14:16">
      <c r="N710" s="100"/>
      <c r="P710" s="100"/>
    </row>
    <row r="711" spans="14:16">
      <c r="N711" s="100"/>
      <c r="P711" s="100"/>
    </row>
    <row r="712" spans="14:16">
      <c r="N712" s="100"/>
      <c r="P712" s="100"/>
    </row>
    <row r="713" spans="14:16">
      <c r="N713" s="100"/>
      <c r="P713" s="100"/>
    </row>
    <row r="714" spans="14:16">
      <c r="N714" s="100"/>
      <c r="P714" s="100"/>
    </row>
    <row r="715" spans="14:16">
      <c r="N715" s="100"/>
      <c r="P715" s="100"/>
    </row>
    <row r="716" spans="14:16">
      <c r="N716" s="100"/>
      <c r="P716" s="100"/>
    </row>
    <row r="717" spans="14:16">
      <c r="N717" s="100"/>
      <c r="P717" s="100"/>
    </row>
    <row r="718" spans="14:16">
      <c r="N718" s="100"/>
      <c r="P718" s="100"/>
    </row>
    <row r="719" spans="14:16">
      <c r="N719" s="100"/>
      <c r="P719" s="100"/>
    </row>
    <row r="720" spans="14:16">
      <c r="N720" s="100"/>
      <c r="P720" s="100"/>
    </row>
    <row r="721" spans="14:16">
      <c r="N721" s="100"/>
      <c r="P721" s="100"/>
    </row>
    <row r="722" spans="14:16">
      <c r="N722" s="100"/>
      <c r="P722" s="100"/>
    </row>
    <row r="723" spans="14:16">
      <c r="N723" s="100"/>
      <c r="P723" s="100"/>
    </row>
    <row r="724" spans="14:16">
      <c r="N724" s="100"/>
      <c r="P724" s="100"/>
    </row>
    <row r="725" spans="14:16">
      <c r="N725" s="100"/>
      <c r="P725" s="100"/>
    </row>
    <row r="726" spans="14:16">
      <c r="N726" s="100"/>
      <c r="P726" s="100"/>
    </row>
    <row r="727" spans="14:16">
      <c r="N727" s="100"/>
      <c r="P727" s="100"/>
    </row>
    <row r="728" spans="14:16">
      <c r="N728" s="100"/>
      <c r="P728" s="100"/>
    </row>
    <row r="729" spans="14:16">
      <c r="N729" s="100"/>
      <c r="P729" s="100"/>
    </row>
    <row r="730" spans="14:16">
      <c r="N730" s="100"/>
      <c r="P730" s="100"/>
    </row>
    <row r="731" spans="14:16">
      <c r="N731" s="100"/>
      <c r="P731" s="100"/>
    </row>
    <row r="732" spans="14:16">
      <c r="N732" s="100"/>
      <c r="P732" s="100"/>
    </row>
    <row r="733" spans="14:16">
      <c r="N733" s="100"/>
      <c r="P733" s="100"/>
    </row>
    <row r="734" spans="14:16">
      <c r="N734" s="100"/>
      <c r="P734" s="100"/>
    </row>
    <row r="735" spans="14:16">
      <c r="N735" s="100"/>
      <c r="P735" s="100"/>
    </row>
    <row r="736" spans="14:16">
      <c r="N736" s="100"/>
      <c r="P736" s="100"/>
    </row>
    <row r="737" spans="14:16">
      <c r="N737" s="100"/>
      <c r="P737" s="100"/>
    </row>
    <row r="738" spans="14:16">
      <c r="N738" s="100"/>
      <c r="P738" s="100"/>
    </row>
    <row r="739" spans="14:16">
      <c r="N739" s="100"/>
      <c r="P739" s="100"/>
    </row>
    <row r="740" spans="14:16">
      <c r="N740" s="100"/>
      <c r="P740" s="100"/>
    </row>
    <row r="741" spans="14:16">
      <c r="N741" s="100"/>
      <c r="P741" s="100"/>
    </row>
    <row r="742" spans="14:16">
      <c r="N742" s="100"/>
      <c r="P742" s="100"/>
    </row>
    <row r="743" spans="14:16">
      <c r="N743" s="100"/>
      <c r="P743" s="100"/>
    </row>
    <row r="744" spans="14:16">
      <c r="N744" s="100"/>
      <c r="P744" s="100"/>
    </row>
    <row r="745" spans="14:16">
      <c r="N745" s="100"/>
      <c r="P745" s="100"/>
    </row>
    <row r="746" spans="14:16">
      <c r="N746" s="100"/>
      <c r="P746" s="100"/>
    </row>
    <row r="747" spans="14:16">
      <c r="N747" s="100"/>
      <c r="P747" s="100"/>
    </row>
    <row r="748" spans="14:16">
      <c r="N748" s="100"/>
      <c r="P748" s="100"/>
    </row>
    <row r="749" spans="14:16">
      <c r="N749" s="100"/>
      <c r="P749" s="100"/>
    </row>
    <row r="750" spans="14:16">
      <c r="N750" s="100"/>
      <c r="P750" s="100"/>
    </row>
    <row r="751" spans="14:16">
      <c r="N751" s="100"/>
      <c r="P751" s="100"/>
    </row>
    <row r="752" spans="14:16">
      <c r="N752" s="100"/>
      <c r="P752" s="100"/>
    </row>
    <row r="753" spans="14:16">
      <c r="N753" s="100"/>
      <c r="P753" s="100"/>
    </row>
    <row r="754" spans="14:16">
      <c r="N754" s="100"/>
      <c r="P754" s="100"/>
    </row>
    <row r="755" spans="14:16">
      <c r="N755" s="100"/>
      <c r="P755" s="100"/>
    </row>
    <row r="756" spans="14:16">
      <c r="N756" s="100"/>
      <c r="P756" s="100"/>
    </row>
    <row r="757" spans="14:16">
      <c r="N757" s="100"/>
      <c r="P757" s="100"/>
    </row>
    <row r="758" spans="14:16">
      <c r="N758" s="100"/>
      <c r="P758" s="100"/>
    </row>
    <row r="759" spans="14:16">
      <c r="N759" s="100"/>
      <c r="P759" s="100"/>
    </row>
    <row r="760" spans="14:16">
      <c r="N760" s="100"/>
      <c r="P760" s="100"/>
    </row>
    <row r="761" spans="14:16">
      <c r="N761" s="100"/>
      <c r="P761" s="100"/>
    </row>
    <row r="762" spans="14:16">
      <c r="N762" s="100"/>
      <c r="P762" s="100"/>
    </row>
    <row r="763" spans="14:16">
      <c r="N763" s="100"/>
      <c r="P763" s="100"/>
    </row>
    <row r="764" spans="14:16">
      <c r="N764" s="100"/>
      <c r="P764" s="100"/>
    </row>
    <row r="765" spans="14:16">
      <c r="N765" s="100"/>
      <c r="P765" s="100"/>
    </row>
    <row r="766" spans="14:16">
      <c r="N766" s="100"/>
      <c r="P766" s="100"/>
    </row>
    <row r="767" spans="14:16">
      <c r="N767" s="100"/>
      <c r="P767" s="100"/>
    </row>
    <row r="768" spans="14:16">
      <c r="N768" s="100"/>
      <c r="P768" s="100"/>
    </row>
    <row r="769" spans="14:16">
      <c r="N769" s="100"/>
      <c r="P769" s="100"/>
    </row>
    <row r="770" spans="14:16">
      <c r="N770" s="100"/>
      <c r="P770" s="100"/>
    </row>
    <row r="771" spans="14:16">
      <c r="N771" s="100"/>
      <c r="P771" s="100"/>
    </row>
    <row r="772" spans="14:16">
      <c r="N772" s="100"/>
      <c r="P772" s="100"/>
    </row>
    <row r="773" spans="14:16">
      <c r="N773" s="100"/>
      <c r="P773" s="100"/>
    </row>
    <row r="774" spans="14:16">
      <c r="N774" s="100"/>
      <c r="P774" s="100"/>
    </row>
    <row r="775" spans="14:16">
      <c r="N775" s="100"/>
      <c r="P775" s="100"/>
    </row>
    <row r="776" spans="14:16">
      <c r="N776" s="100"/>
      <c r="P776" s="100"/>
    </row>
    <row r="777" spans="14:16">
      <c r="N777" s="100"/>
      <c r="P777" s="100"/>
    </row>
    <row r="778" spans="14:16">
      <c r="N778" s="100"/>
      <c r="P778" s="100"/>
    </row>
    <row r="779" spans="14:16">
      <c r="N779" s="100"/>
      <c r="P779" s="100"/>
    </row>
    <row r="780" spans="14:16">
      <c r="N780" s="100"/>
      <c r="P780" s="100"/>
    </row>
    <row r="781" spans="14:16">
      <c r="N781" s="100"/>
      <c r="P781" s="100"/>
    </row>
    <row r="782" spans="14:16">
      <c r="N782" s="100"/>
      <c r="P782" s="100"/>
    </row>
    <row r="783" spans="14:16">
      <c r="N783" s="100"/>
      <c r="P783" s="100"/>
    </row>
    <row r="784" spans="14:16">
      <c r="N784" s="100"/>
      <c r="P784" s="100"/>
    </row>
    <row r="785" spans="14:16">
      <c r="N785" s="100"/>
      <c r="P785" s="100"/>
    </row>
    <row r="786" spans="14:16">
      <c r="N786" s="100"/>
      <c r="P786" s="100"/>
    </row>
    <row r="787" spans="14:16">
      <c r="N787" s="100"/>
      <c r="P787" s="100"/>
    </row>
    <row r="788" spans="14:16">
      <c r="N788" s="100"/>
      <c r="P788" s="100"/>
    </row>
    <row r="789" spans="14:16">
      <c r="N789" s="100"/>
      <c r="P789" s="100"/>
    </row>
    <row r="790" spans="14:16">
      <c r="N790" s="100"/>
      <c r="P790" s="100"/>
    </row>
    <row r="791" spans="14:16">
      <c r="N791" s="100"/>
      <c r="P791" s="100"/>
    </row>
    <row r="792" spans="14:16">
      <c r="N792" s="100"/>
      <c r="P792" s="100"/>
    </row>
    <row r="793" spans="14:16">
      <c r="N793" s="100"/>
      <c r="P793" s="100"/>
    </row>
    <row r="794" spans="14:16">
      <c r="N794" s="100"/>
      <c r="P794" s="100"/>
    </row>
    <row r="795" spans="14:16">
      <c r="N795" s="100"/>
      <c r="P795" s="100"/>
    </row>
    <row r="796" spans="14:16">
      <c r="N796" s="100"/>
      <c r="P796" s="100"/>
    </row>
    <row r="797" spans="14:16">
      <c r="N797" s="100"/>
      <c r="P797" s="100"/>
    </row>
    <row r="798" spans="14:16">
      <c r="N798" s="100"/>
      <c r="P798" s="100"/>
    </row>
    <row r="799" spans="14:16">
      <c r="N799" s="100"/>
      <c r="P799" s="100"/>
    </row>
    <row r="800" spans="14:16">
      <c r="N800" s="100"/>
      <c r="P800" s="100"/>
    </row>
    <row r="801" spans="14:16">
      <c r="N801" s="100"/>
      <c r="P801" s="100"/>
    </row>
    <row r="802" spans="14:16">
      <c r="N802" s="100"/>
      <c r="P802" s="100"/>
    </row>
    <row r="803" spans="14:16">
      <c r="N803" s="100"/>
      <c r="P803" s="100"/>
    </row>
    <row r="804" spans="14:16">
      <c r="N804" s="100"/>
      <c r="P804" s="100"/>
    </row>
    <row r="805" spans="14:16">
      <c r="N805" s="100"/>
      <c r="P805" s="100"/>
    </row>
    <row r="806" spans="14:16">
      <c r="N806" s="100"/>
      <c r="P806" s="100"/>
    </row>
    <row r="807" spans="14:16">
      <c r="N807" s="100"/>
      <c r="P807" s="100"/>
    </row>
    <row r="808" spans="14:16">
      <c r="N808" s="100"/>
      <c r="P808" s="100"/>
    </row>
    <row r="809" spans="14:16">
      <c r="N809" s="100"/>
      <c r="P809" s="100"/>
    </row>
    <row r="810" spans="14:16">
      <c r="N810" s="100"/>
      <c r="P810" s="100"/>
    </row>
    <row r="811" spans="14:16">
      <c r="N811" s="100"/>
      <c r="P811" s="100"/>
    </row>
    <row r="812" spans="14:16">
      <c r="N812" s="100"/>
      <c r="P812" s="100"/>
    </row>
    <row r="813" spans="14:16">
      <c r="N813" s="100"/>
      <c r="P813" s="100"/>
    </row>
    <row r="814" spans="14:16">
      <c r="N814" s="100"/>
      <c r="P814" s="100"/>
    </row>
    <row r="815" spans="14:16">
      <c r="N815" s="100"/>
      <c r="P815" s="100"/>
    </row>
    <row r="816" spans="14:16">
      <c r="N816" s="100"/>
      <c r="P816" s="100"/>
    </row>
    <row r="817" spans="14:16">
      <c r="N817" s="100"/>
      <c r="P817" s="100"/>
    </row>
    <row r="818" spans="14:16">
      <c r="N818" s="100"/>
      <c r="P818" s="100"/>
    </row>
    <row r="819" spans="14:16">
      <c r="N819" s="100"/>
      <c r="P819" s="100"/>
    </row>
    <row r="820" spans="14:16">
      <c r="N820" s="100"/>
      <c r="P820" s="100"/>
    </row>
    <row r="821" spans="14:16">
      <c r="N821" s="100"/>
      <c r="P821" s="100"/>
    </row>
    <row r="822" spans="14:16">
      <c r="N822" s="100"/>
      <c r="P822" s="100"/>
    </row>
    <row r="823" spans="14:16">
      <c r="N823" s="100"/>
      <c r="P823" s="100"/>
    </row>
    <row r="824" spans="14:16">
      <c r="N824" s="100"/>
      <c r="P824" s="100"/>
    </row>
    <row r="825" spans="14:16">
      <c r="N825" s="100"/>
      <c r="P825" s="100"/>
    </row>
    <row r="826" spans="14:16">
      <c r="N826" s="100"/>
      <c r="P826" s="100"/>
    </row>
    <row r="827" spans="14:16">
      <c r="N827" s="100"/>
      <c r="P827" s="100"/>
    </row>
    <row r="828" spans="14:16">
      <c r="N828" s="100"/>
      <c r="P828" s="100"/>
    </row>
    <row r="829" spans="14:16">
      <c r="N829" s="100"/>
      <c r="P829" s="100"/>
    </row>
    <row r="830" spans="14:16">
      <c r="N830" s="100"/>
      <c r="P830" s="100"/>
    </row>
    <row r="831" spans="14:16">
      <c r="N831" s="100"/>
      <c r="P831" s="100"/>
    </row>
    <row r="832" spans="14:16">
      <c r="N832" s="100"/>
      <c r="P832" s="100"/>
    </row>
    <row r="833" spans="14:16">
      <c r="N833" s="100"/>
      <c r="P833" s="100"/>
    </row>
    <row r="834" spans="14:16">
      <c r="N834" s="100"/>
      <c r="P834" s="100"/>
    </row>
    <row r="835" spans="14:16">
      <c r="N835" s="100"/>
      <c r="P835" s="100"/>
    </row>
    <row r="836" spans="14:16">
      <c r="N836" s="100"/>
      <c r="P836" s="100"/>
    </row>
    <row r="837" spans="14:16">
      <c r="N837" s="100"/>
      <c r="P837" s="100"/>
    </row>
    <row r="838" spans="14:16">
      <c r="N838" s="100"/>
      <c r="P838" s="100"/>
    </row>
    <row r="839" spans="14:16">
      <c r="N839" s="100"/>
      <c r="P839" s="100"/>
    </row>
    <row r="840" spans="14:16">
      <c r="N840" s="100"/>
      <c r="P840" s="100"/>
    </row>
    <row r="841" spans="14:16">
      <c r="N841" s="100"/>
      <c r="P841" s="100"/>
    </row>
    <row r="842" spans="14:16">
      <c r="N842" s="100"/>
      <c r="P842" s="100"/>
    </row>
    <row r="843" spans="14:16">
      <c r="N843" s="100"/>
      <c r="P843" s="100"/>
    </row>
    <row r="844" spans="14:16">
      <c r="N844" s="100"/>
      <c r="P844" s="100"/>
    </row>
    <row r="845" spans="14:16">
      <c r="N845" s="100"/>
      <c r="P845" s="100"/>
    </row>
    <row r="846" spans="14:16">
      <c r="N846" s="100"/>
      <c r="P846" s="100"/>
    </row>
    <row r="847" spans="14:16">
      <c r="N847" s="100"/>
      <c r="P847" s="100"/>
    </row>
    <row r="848" spans="14:16">
      <c r="N848" s="100"/>
      <c r="P848" s="100"/>
    </row>
    <row r="849" spans="14:16">
      <c r="N849" s="100"/>
      <c r="P849" s="100"/>
    </row>
    <row r="850" spans="14:16">
      <c r="N850" s="100"/>
      <c r="P850" s="100"/>
    </row>
    <row r="851" spans="14:16">
      <c r="N851" s="100"/>
      <c r="P851" s="100"/>
    </row>
    <row r="852" spans="14:16">
      <c r="N852" s="100"/>
      <c r="P852" s="100"/>
    </row>
    <row r="853" spans="14:16">
      <c r="N853" s="100"/>
      <c r="P853" s="100"/>
    </row>
    <row r="854" spans="14:16">
      <c r="N854" s="100"/>
      <c r="P854" s="100"/>
    </row>
    <row r="855" spans="14:16">
      <c r="N855" s="100"/>
      <c r="P855" s="100"/>
    </row>
    <row r="856" spans="14:16">
      <c r="N856" s="100"/>
      <c r="P856" s="100"/>
    </row>
    <row r="857" spans="14:16">
      <c r="N857" s="100"/>
      <c r="P857" s="100"/>
    </row>
    <row r="858" spans="14:16">
      <c r="N858" s="100"/>
      <c r="P858" s="100"/>
    </row>
    <row r="859" spans="14:16">
      <c r="N859" s="100"/>
      <c r="P859" s="100"/>
    </row>
    <row r="860" spans="14:16">
      <c r="N860" s="100"/>
      <c r="P860" s="100"/>
    </row>
    <row r="861" spans="14:16">
      <c r="N861" s="100"/>
      <c r="P861" s="100"/>
    </row>
    <row r="862" spans="14:16">
      <c r="N862" s="100"/>
      <c r="P862" s="100"/>
    </row>
    <row r="863" spans="14:16">
      <c r="N863" s="100"/>
      <c r="P863" s="100"/>
    </row>
    <row r="864" spans="14:16">
      <c r="N864" s="100"/>
      <c r="P864" s="100"/>
    </row>
    <row r="865" spans="14:16">
      <c r="N865" s="100"/>
      <c r="P865" s="100"/>
    </row>
    <row r="866" spans="14:16">
      <c r="N866" s="100"/>
      <c r="P866" s="100"/>
    </row>
    <row r="867" spans="14:16">
      <c r="N867" s="100"/>
      <c r="P867" s="100"/>
    </row>
    <row r="868" spans="14:16">
      <c r="N868" s="100"/>
      <c r="P868" s="100"/>
    </row>
    <row r="869" spans="14:16">
      <c r="N869" s="100"/>
      <c r="P869" s="100"/>
    </row>
    <row r="870" spans="14:16">
      <c r="N870" s="100"/>
      <c r="P870" s="100"/>
    </row>
    <row r="871" spans="14:16">
      <c r="N871" s="100"/>
      <c r="P871" s="100"/>
    </row>
    <row r="872" spans="14:16">
      <c r="N872" s="100"/>
      <c r="P872" s="100"/>
    </row>
    <row r="873" spans="14:16">
      <c r="N873" s="100"/>
      <c r="P873" s="100"/>
    </row>
    <row r="874" spans="14:16">
      <c r="N874" s="100"/>
      <c r="P874" s="100"/>
    </row>
    <row r="875" spans="14:16">
      <c r="N875" s="100"/>
      <c r="P875" s="100"/>
    </row>
    <row r="876" spans="14:16">
      <c r="N876" s="100"/>
      <c r="P876" s="100"/>
    </row>
    <row r="877" spans="14:16">
      <c r="N877" s="100"/>
      <c r="P877" s="100"/>
    </row>
    <row r="878" spans="14:16">
      <c r="N878" s="100"/>
      <c r="P878" s="100"/>
    </row>
    <row r="879" spans="14:16">
      <c r="N879" s="100"/>
      <c r="P879" s="100"/>
    </row>
    <row r="880" spans="14:16">
      <c r="N880" s="100"/>
      <c r="P880" s="100"/>
    </row>
    <row r="881" spans="14:16">
      <c r="N881" s="100"/>
      <c r="P881" s="100"/>
    </row>
    <row r="882" spans="14:16">
      <c r="N882" s="100"/>
      <c r="P882" s="100"/>
    </row>
    <row r="883" spans="14:16">
      <c r="N883" s="100"/>
      <c r="P883" s="100"/>
    </row>
    <row r="884" spans="14:16">
      <c r="N884" s="100"/>
      <c r="P884" s="100"/>
    </row>
    <row r="885" spans="14:16">
      <c r="N885" s="100"/>
      <c r="P885" s="100"/>
    </row>
    <row r="886" spans="14:16">
      <c r="N886" s="100"/>
      <c r="P886" s="100"/>
    </row>
    <row r="887" spans="14:16">
      <c r="N887" s="100"/>
      <c r="P887" s="100"/>
    </row>
    <row r="888" spans="14:16">
      <c r="N888" s="100"/>
      <c r="P888" s="100"/>
    </row>
    <row r="889" spans="14:16">
      <c r="N889" s="100"/>
      <c r="P889" s="100"/>
    </row>
    <row r="890" spans="14:16">
      <c r="N890" s="100"/>
      <c r="P890" s="100"/>
    </row>
    <row r="891" spans="14:16">
      <c r="N891" s="100"/>
      <c r="P891" s="100"/>
    </row>
    <row r="892" spans="14:16">
      <c r="N892" s="100"/>
      <c r="P892" s="100"/>
    </row>
    <row r="893" spans="14:16">
      <c r="N893" s="100"/>
      <c r="P893" s="100"/>
    </row>
    <row r="894" spans="14:16">
      <c r="N894" s="100"/>
      <c r="P894" s="100"/>
    </row>
    <row r="895" spans="14:16">
      <c r="N895" s="100"/>
      <c r="P895" s="100"/>
    </row>
    <row r="896" spans="14:16">
      <c r="N896" s="100"/>
      <c r="P896" s="100"/>
    </row>
    <row r="897" spans="14:16">
      <c r="N897" s="100"/>
      <c r="P897" s="100"/>
    </row>
    <row r="898" spans="14:16">
      <c r="N898" s="100"/>
      <c r="P898" s="100"/>
    </row>
    <row r="899" spans="14:16">
      <c r="N899" s="100"/>
      <c r="P899" s="100"/>
    </row>
    <row r="900" spans="14:16">
      <c r="N900" s="100"/>
      <c r="P900" s="100"/>
    </row>
    <row r="901" spans="14:16">
      <c r="N901" s="100"/>
      <c r="P901" s="100"/>
    </row>
    <row r="902" spans="14:16">
      <c r="N902" s="100"/>
      <c r="P902" s="100"/>
    </row>
    <row r="903" spans="14:16">
      <c r="N903" s="100"/>
      <c r="P903" s="100"/>
    </row>
    <row r="904" spans="14:16">
      <c r="N904" s="100"/>
      <c r="P904" s="100"/>
    </row>
    <row r="905" spans="14:16">
      <c r="N905" s="100"/>
      <c r="P905" s="100"/>
    </row>
    <row r="906" spans="14:16">
      <c r="N906" s="100"/>
      <c r="P906" s="100"/>
    </row>
    <row r="907" spans="14:16">
      <c r="N907" s="100"/>
      <c r="P907" s="100"/>
    </row>
    <row r="908" spans="14:16">
      <c r="N908" s="100"/>
      <c r="P908" s="100"/>
    </row>
    <row r="909" spans="14:16">
      <c r="N909" s="100"/>
      <c r="P909" s="100"/>
    </row>
    <row r="910" spans="14:16">
      <c r="N910" s="100"/>
      <c r="P910" s="100"/>
    </row>
    <row r="911" spans="14:16">
      <c r="N911" s="100"/>
      <c r="P911" s="100"/>
    </row>
    <row r="912" spans="14:16">
      <c r="N912" s="100"/>
      <c r="P912" s="100"/>
    </row>
    <row r="913" spans="14:16">
      <c r="N913" s="100"/>
      <c r="P913" s="100"/>
    </row>
    <row r="914" spans="14:16">
      <c r="N914" s="100"/>
      <c r="P914" s="100"/>
    </row>
    <row r="915" spans="14:16">
      <c r="N915" s="100"/>
      <c r="P915" s="100"/>
    </row>
    <row r="916" spans="14:16">
      <c r="N916" s="100"/>
      <c r="P916" s="100"/>
    </row>
    <row r="917" spans="14:16">
      <c r="N917" s="100"/>
      <c r="P917" s="100"/>
    </row>
    <row r="918" spans="14:16">
      <c r="N918" s="100"/>
      <c r="P918" s="100"/>
    </row>
    <row r="919" spans="14:16">
      <c r="N919" s="100"/>
      <c r="P919" s="100"/>
    </row>
    <row r="920" spans="14:16">
      <c r="N920" s="100"/>
      <c r="P920" s="100"/>
    </row>
    <row r="921" spans="14:16">
      <c r="N921" s="100"/>
      <c r="P921" s="100"/>
    </row>
    <row r="922" spans="14:16">
      <c r="N922" s="100"/>
      <c r="P922" s="100"/>
    </row>
    <row r="923" spans="14:16">
      <c r="N923" s="100"/>
      <c r="P923" s="100"/>
    </row>
    <row r="924" spans="14:16">
      <c r="N924" s="100"/>
      <c r="P924" s="100"/>
    </row>
    <row r="925" spans="14:16">
      <c r="N925" s="100"/>
      <c r="P925" s="100"/>
    </row>
    <row r="926" spans="14:16">
      <c r="N926" s="100"/>
      <c r="P926" s="100"/>
    </row>
    <row r="927" spans="14:16">
      <c r="N927" s="100"/>
      <c r="P927" s="100"/>
    </row>
    <row r="928" spans="14:16">
      <c r="N928" s="100"/>
      <c r="P928" s="100"/>
    </row>
    <row r="929" spans="14:16">
      <c r="N929" s="100"/>
      <c r="P929" s="100"/>
    </row>
    <row r="930" spans="14:16">
      <c r="N930" s="100"/>
      <c r="P930" s="100"/>
    </row>
    <row r="931" spans="14:16">
      <c r="N931" s="100"/>
      <c r="P931" s="100"/>
    </row>
    <row r="932" spans="14:16">
      <c r="N932" s="100"/>
      <c r="P932" s="100"/>
    </row>
    <row r="933" spans="14:16">
      <c r="N933" s="100"/>
      <c r="P933" s="100"/>
    </row>
    <row r="934" spans="14:16">
      <c r="N934" s="100"/>
      <c r="P934" s="100"/>
    </row>
    <row r="935" spans="14:16">
      <c r="N935" s="100"/>
      <c r="P935" s="100"/>
    </row>
    <row r="936" spans="14:16">
      <c r="N936" s="100"/>
      <c r="P936" s="100"/>
    </row>
    <row r="937" spans="14:16">
      <c r="N937" s="100"/>
      <c r="P937" s="100"/>
    </row>
    <row r="938" spans="14:16">
      <c r="N938" s="100"/>
      <c r="P938" s="100"/>
    </row>
    <row r="939" spans="14:16">
      <c r="N939" s="100"/>
      <c r="P939" s="100"/>
    </row>
    <row r="940" spans="14:16">
      <c r="N940" s="100"/>
      <c r="P940" s="100"/>
    </row>
    <row r="941" spans="14:16">
      <c r="N941" s="100"/>
      <c r="P941" s="100"/>
    </row>
    <row r="942" spans="14:16">
      <c r="N942" s="100"/>
      <c r="P942" s="100"/>
    </row>
    <row r="943" spans="14:16">
      <c r="N943" s="100"/>
      <c r="P943" s="100"/>
    </row>
    <row r="944" spans="14:16">
      <c r="N944" s="100"/>
      <c r="P944" s="100"/>
    </row>
    <row r="945" spans="14:16">
      <c r="N945" s="100"/>
      <c r="P945" s="100"/>
    </row>
    <row r="946" spans="14:16">
      <c r="N946" s="100"/>
      <c r="P946" s="100"/>
    </row>
    <row r="947" spans="14:16">
      <c r="N947" s="100"/>
      <c r="P947" s="100"/>
    </row>
    <row r="948" spans="14:16">
      <c r="N948" s="100"/>
      <c r="P948" s="100"/>
    </row>
    <row r="949" spans="14:16">
      <c r="N949" s="100"/>
      <c r="P949" s="100"/>
    </row>
    <row r="950" spans="14:16">
      <c r="N950" s="100"/>
      <c r="P950" s="100"/>
    </row>
    <row r="951" spans="14:16">
      <c r="N951" s="100"/>
      <c r="P951" s="100"/>
    </row>
    <row r="952" spans="14:16">
      <c r="N952" s="100"/>
      <c r="P952" s="100"/>
    </row>
    <row r="953" spans="14:16">
      <c r="N953" s="100"/>
      <c r="P953" s="100"/>
    </row>
    <row r="954" spans="14:16">
      <c r="N954" s="100"/>
      <c r="P954" s="100"/>
    </row>
    <row r="955" spans="14:16">
      <c r="N955" s="100"/>
      <c r="P955" s="100"/>
    </row>
    <row r="956" spans="14:16">
      <c r="N956" s="100"/>
      <c r="P956" s="100"/>
    </row>
    <row r="957" spans="14:16">
      <c r="N957" s="100"/>
      <c r="P957" s="100"/>
    </row>
    <row r="958" spans="14:16">
      <c r="N958" s="100"/>
      <c r="P958" s="100"/>
    </row>
    <row r="959" spans="14:16">
      <c r="N959" s="100"/>
      <c r="P959" s="100"/>
    </row>
    <row r="960" spans="14:16">
      <c r="N960" s="100"/>
      <c r="P960" s="100"/>
    </row>
    <row r="961" spans="14:16">
      <c r="N961" s="100"/>
      <c r="P961" s="100"/>
    </row>
    <row r="962" spans="14:16">
      <c r="N962" s="100"/>
      <c r="P962" s="100"/>
    </row>
    <row r="963" spans="14:16">
      <c r="N963" s="100"/>
      <c r="P963" s="100"/>
    </row>
    <row r="964" spans="14:16">
      <c r="N964" s="100"/>
      <c r="P964" s="100"/>
    </row>
    <row r="965" spans="14:16">
      <c r="N965" s="100"/>
      <c r="P965" s="100"/>
    </row>
    <row r="966" spans="14:16">
      <c r="N966" s="100"/>
      <c r="P966" s="100"/>
    </row>
    <row r="967" spans="14:16">
      <c r="N967" s="100"/>
      <c r="P967" s="100"/>
    </row>
    <row r="968" spans="14:16">
      <c r="N968" s="100"/>
      <c r="P968" s="100"/>
    </row>
    <row r="969" spans="14:16">
      <c r="N969" s="100"/>
      <c r="P969" s="100"/>
    </row>
    <row r="970" spans="14:16">
      <c r="N970" s="100"/>
      <c r="P970" s="100"/>
    </row>
    <row r="971" spans="14:16">
      <c r="N971" s="100"/>
      <c r="P971" s="100"/>
    </row>
    <row r="972" spans="14:16">
      <c r="N972" s="100"/>
      <c r="P972" s="100"/>
    </row>
    <row r="973" spans="14:16">
      <c r="N973" s="100"/>
      <c r="P973" s="100"/>
    </row>
    <row r="974" spans="14:16">
      <c r="N974" s="100"/>
      <c r="P974" s="100"/>
    </row>
    <row r="975" spans="14:16">
      <c r="N975" s="100"/>
      <c r="P975" s="100"/>
    </row>
    <row r="976" spans="14:16">
      <c r="N976" s="100"/>
      <c r="P976" s="100"/>
    </row>
    <row r="977" spans="14:16">
      <c r="N977" s="100"/>
      <c r="P977" s="100"/>
    </row>
    <row r="978" spans="14:16">
      <c r="N978" s="100"/>
      <c r="P978" s="100"/>
    </row>
    <row r="979" spans="14:16">
      <c r="N979" s="100"/>
      <c r="P979" s="100"/>
    </row>
    <row r="980" spans="14:16">
      <c r="N980" s="100"/>
      <c r="P980" s="100"/>
    </row>
    <row r="981" spans="14:16">
      <c r="N981" s="100"/>
      <c r="P981" s="100"/>
    </row>
    <row r="982" spans="14:16">
      <c r="N982" s="100"/>
      <c r="P982" s="100"/>
    </row>
    <row r="983" spans="14:16">
      <c r="N983" s="100"/>
      <c r="P983" s="100"/>
    </row>
    <row r="984" spans="14:16">
      <c r="N984" s="100"/>
      <c r="P984" s="100"/>
    </row>
    <row r="985" spans="14:16">
      <c r="N985" s="100"/>
      <c r="P985" s="100"/>
    </row>
    <row r="986" spans="14:16">
      <c r="N986" s="100"/>
      <c r="P986" s="100"/>
    </row>
    <row r="987" spans="14:16">
      <c r="N987" s="100"/>
      <c r="P987" s="100"/>
    </row>
    <row r="988" spans="14:16">
      <c r="N988" s="100"/>
      <c r="P988" s="100"/>
    </row>
    <row r="989" spans="14:16">
      <c r="N989" s="100"/>
      <c r="P989" s="100"/>
    </row>
    <row r="990" spans="14:16">
      <c r="N990" s="100"/>
      <c r="P990" s="100"/>
    </row>
    <row r="991" spans="14:16">
      <c r="N991" s="100"/>
      <c r="P991" s="100"/>
    </row>
    <row r="992" spans="14:16">
      <c r="N992" s="100"/>
      <c r="P992" s="100"/>
    </row>
    <row r="993" spans="14:16">
      <c r="N993" s="100"/>
      <c r="P993" s="100"/>
    </row>
    <row r="994" spans="14:16">
      <c r="N994" s="100"/>
      <c r="P994" s="100"/>
    </row>
    <row r="995" spans="14:16">
      <c r="N995" s="100"/>
      <c r="P995" s="100"/>
    </row>
    <row r="996" spans="14:16">
      <c r="N996" s="100"/>
      <c r="P996" s="100"/>
    </row>
    <row r="997" spans="14:16">
      <c r="N997" s="100"/>
      <c r="P997" s="100"/>
    </row>
    <row r="998" spans="14:16">
      <c r="N998" s="100"/>
      <c r="P998" s="100"/>
    </row>
    <row r="999" spans="14:16">
      <c r="N999" s="100"/>
      <c r="P999" s="100"/>
    </row>
    <row r="1000" spans="14:16">
      <c r="N1000" s="100"/>
      <c r="P1000" s="100"/>
    </row>
    <row r="1001" spans="14:16">
      <c r="N1001" s="100"/>
      <c r="P1001" s="100"/>
    </row>
    <row r="1002" spans="14:16">
      <c r="N1002" s="100"/>
      <c r="P1002" s="100"/>
    </row>
    <row r="1003" spans="14:16">
      <c r="N1003" s="100"/>
      <c r="P1003" s="100"/>
    </row>
    <row r="1004" spans="14:16">
      <c r="N1004" s="100"/>
      <c r="P1004" s="100"/>
    </row>
    <row r="1005" spans="14:16">
      <c r="N1005" s="100"/>
      <c r="P1005" s="100"/>
    </row>
    <row r="1006" spans="14:16">
      <c r="N1006" s="100"/>
      <c r="P1006" s="100"/>
    </row>
    <row r="1007" spans="14:16">
      <c r="N1007" s="100"/>
      <c r="P1007" s="100"/>
    </row>
    <row r="1008" spans="14:16">
      <c r="N1008" s="100"/>
      <c r="P1008" s="100"/>
    </row>
    <row r="1009" spans="14:16">
      <c r="N1009" s="100"/>
      <c r="P1009" s="100"/>
    </row>
    <row r="1010" spans="14:16">
      <c r="N1010" s="100"/>
      <c r="P1010" s="100"/>
    </row>
    <row r="1011" spans="14:16">
      <c r="N1011" s="100"/>
      <c r="P1011" s="100"/>
    </row>
    <row r="1012" spans="14:16">
      <c r="N1012" s="100"/>
      <c r="P1012" s="100"/>
    </row>
    <row r="1013" spans="14:16">
      <c r="N1013" s="100"/>
      <c r="P1013" s="100"/>
    </row>
    <row r="1014" spans="14:16">
      <c r="N1014" s="100"/>
      <c r="P1014" s="100"/>
    </row>
    <row r="1015" spans="14:16">
      <c r="N1015" s="100"/>
      <c r="P1015" s="100"/>
    </row>
    <row r="1016" spans="14:16">
      <c r="N1016" s="100"/>
      <c r="P1016" s="100"/>
    </row>
    <row r="1017" spans="14:16">
      <c r="N1017" s="100"/>
      <c r="P1017" s="100"/>
    </row>
    <row r="1018" spans="14:16">
      <c r="N1018" s="100"/>
      <c r="P1018" s="100"/>
    </row>
    <row r="1019" spans="14:16">
      <c r="N1019" s="100"/>
      <c r="P1019" s="100"/>
    </row>
    <row r="1020" spans="14:16">
      <c r="N1020" s="100"/>
      <c r="P1020" s="100"/>
    </row>
    <row r="1021" spans="14:16">
      <c r="N1021" s="100"/>
      <c r="P1021" s="100"/>
    </row>
    <row r="1022" spans="14:16">
      <c r="N1022" s="100"/>
      <c r="P1022" s="100"/>
    </row>
    <row r="1023" spans="14:16">
      <c r="N1023" s="100"/>
      <c r="P1023" s="100"/>
    </row>
    <row r="1024" spans="14:16">
      <c r="N1024" s="100"/>
      <c r="P1024" s="100"/>
    </row>
    <row r="1025" spans="14:16">
      <c r="N1025" s="100"/>
      <c r="P1025" s="100"/>
    </row>
    <row r="1026" spans="14:16">
      <c r="N1026" s="100"/>
      <c r="P1026" s="100"/>
    </row>
    <row r="1027" spans="14:16">
      <c r="N1027" s="100"/>
      <c r="P1027" s="100"/>
    </row>
    <row r="1028" spans="14:16">
      <c r="N1028" s="100"/>
      <c r="P1028" s="100"/>
    </row>
    <row r="1029" spans="14:16">
      <c r="N1029" s="100"/>
      <c r="P1029" s="100"/>
    </row>
    <row r="1030" spans="14:16">
      <c r="N1030" s="100"/>
      <c r="P1030" s="100"/>
    </row>
    <row r="1031" spans="14:16">
      <c r="N1031" s="100"/>
      <c r="P1031" s="100"/>
    </row>
    <row r="1032" spans="14:16">
      <c r="N1032" s="100"/>
      <c r="P1032" s="100"/>
    </row>
    <row r="1033" spans="14:16">
      <c r="N1033" s="100"/>
      <c r="P1033" s="100"/>
    </row>
    <row r="1034" spans="14:16">
      <c r="N1034" s="100"/>
      <c r="P1034" s="100"/>
    </row>
    <row r="1035" spans="14:16">
      <c r="N1035" s="100"/>
      <c r="P1035" s="100"/>
    </row>
    <row r="1036" spans="14:16">
      <c r="N1036" s="100"/>
      <c r="P1036" s="100"/>
    </row>
    <row r="1037" spans="14:16">
      <c r="N1037" s="100"/>
      <c r="P1037" s="100"/>
    </row>
    <row r="1038" spans="14:16">
      <c r="N1038" s="100"/>
      <c r="P1038" s="100"/>
    </row>
    <row r="1039" spans="14:16">
      <c r="N1039" s="100"/>
      <c r="P1039" s="100"/>
    </row>
    <row r="1040" spans="14:16">
      <c r="N1040" s="100"/>
      <c r="P1040" s="100"/>
    </row>
    <row r="1041" spans="14:16">
      <c r="N1041" s="100"/>
      <c r="P1041" s="100"/>
    </row>
    <row r="1042" spans="14:16">
      <c r="N1042" s="100"/>
      <c r="P1042" s="100"/>
    </row>
    <row r="1043" spans="14:16">
      <c r="N1043" s="100"/>
      <c r="P1043" s="100"/>
    </row>
    <row r="1044" spans="14:16">
      <c r="N1044" s="100"/>
      <c r="P1044" s="100"/>
    </row>
    <row r="1045" spans="14:16">
      <c r="N1045" s="100"/>
      <c r="P1045" s="100"/>
    </row>
    <row r="1046" spans="14:16">
      <c r="N1046" s="100"/>
      <c r="P1046" s="100"/>
    </row>
    <row r="1047" spans="14:16">
      <c r="N1047" s="100"/>
      <c r="P1047" s="100"/>
    </row>
    <row r="1048" spans="14:16">
      <c r="N1048" s="100"/>
      <c r="P1048" s="100"/>
    </row>
    <row r="1049" spans="14:16">
      <c r="N1049" s="100"/>
      <c r="P1049" s="100"/>
    </row>
    <row r="1050" spans="14:16">
      <c r="N1050" s="100"/>
      <c r="P1050" s="100"/>
    </row>
    <row r="1051" spans="14:16">
      <c r="N1051" s="100"/>
      <c r="P1051" s="100"/>
    </row>
    <row r="1052" spans="14:16">
      <c r="N1052" s="100"/>
      <c r="P1052" s="100"/>
    </row>
    <row r="1053" spans="14:16">
      <c r="N1053" s="100"/>
      <c r="P1053" s="100"/>
    </row>
    <row r="1054" spans="14:16">
      <c r="N1054" s="100"/>
      <c r="P1054" s="100"/>
    </row>
    <row r="1055" spans="14:16">
      <c r="N1055" s="100"/>
      <c r="P1055" s="100"/>
    </row>
    <row r="1056" spans="14:16">
      <c r="N1056" s="100"/>
      <c r="P1056" s="100"/>
    </row>
    <row r="1057" spans="14:16">
      <c r="N1057" s="100"/>
      <c r="P1057" s="100"/>
    </row>
    <row r="1058" spans="14:16">
      <c r="N1058" s="100"/>
      <c r="P1058" s="100"/>
    </row>
    <row r="1059" spans="14:16">
      <c r="N1059" s="100"/>
      <c r="P1059" s="100"/>
    </row>
    <row r="1060" spans="14:16">
      <c r="N1060" s="100"/>
      <c r="P1060" s="100"/>
    </row>
    <row r="1061" spans="14:16">
      <c r="N1061" s="100"/>
      <c r="P1061" s="100"/>
    </row>
    <row r="1062" spans="14:16">
      <c r="N1062" s="100"/>
      <c r="P1062" s="100"/>
    </row>
    <row r="1063" spans="14:16">
      <c r="N1063" s="100"/>
      <c r="P1063" s="100"/>
    </row>
    <row r="1064" spans="14:16">
      <c r="N1064" s="100"/>
      <c r="P1064" s="100"/>
    </row>
    <row r="1065" spans="14:16">
      <c r="N1065" s="100"/>
      <c r="P1065" s="100"/>
    </row>
    <row r="1066" spans="14:16">
      <c r="N1066" s="100"/>
      <c r="P1066" s="100"/>
    </row>
    <row r="1067" spans="14:16">
      <c r="N1067" s="100"/>
      <c r="P1067" s="100"/>
    </row>
    <row r="1068" spans="14:16">
      <c r="N1068" s="100"/>
      <c r="P1068" s="100"/>
    </row>
    <row r="1069" spans="14:16">
      <c r="N1069" s="100"/>
      <c r="P1069" s="100"/>
    </row>
    <row r="1070" spans="14:16">
      <c r="N1070" s="100"/>
      <c r="P1070" s="100"/>
    </row>
    <row r="1071" spans="14:16">
      <c r="N1071" s="100"/>
      <c r="P1071" s="100"/>
    </row>
    <row r="1072" spans="14:16">
      <c r="N1072" s="100"/>
      <c r="P1072" s="100"/>
    </row>
    <row r="1073" spans="14:16">
      <c r="N1073" s="100"/>
      <c r="P1073" s="100"/>
    </row>
    <row r="1074" spans="14:16">
      <c r="N1074" s="100"/>
      <c r="P1074" s="100"/>
    </row>
    <row r="1075" spans="14:16">
      <c r="N1075" s="100"/>
      <c r="P1075" s="100"/>
    </row>
    <row r="1076" spans="14:16">
      <c r="N1076" s="100"/>
      <c r="P1076" s="100"/>
    </row>
    <row r="1077" spans="14:16">
      <c r="N1077" s="100"/>
      <c r="P1077" s="100"/>
    </row>
    <row r="1078" spans="14:16">
      <c r="N1078" s="100"/>
      <c r="P1078" s="100"/>
    </row>
    <row r="1079" spans="14:16">
      <c r="N1079" s="100"/>
      <c r="P1079" s="100"/>
    </row>
    <row r="1080" spans="14:16">
      <c r="N1080" s="100"/>
      <c r="P1080" s="100"/>
    </row>
    <row r="1081" spans="14:16">
      <c r="N1081" s="100"/>
      <c r="P1081" s="100"/>
    </row>
    <row r="1082" spans="14:16">
      <c r="N1082" s="100"/>
      <c r="P1082" s="100"/>
    </row>
    <row r="1083" spans="14:16">
      <c r="N1083" s="100"/>
      <c r="P1083" s="100"/>
    </row>
    <row r="1084" spans="14:16">
      <c r="N1084" s="100"/>
      <c r="P1084" s="100"/>
    </row>
    <row r="1085" spans="14:16">
      <c r="N1085" s="100"/>
      <c r="P1085" s="100"/>
    </row>
    <row r="1086" spans="14:16">
      <c r="N1086" s="100"/>
      <c r="P1086" s="100"/>
    </row>
    <row r="1087" spans="14:16">
      <c r="N1087" s="100"/>
      <c r="P1087" s="100"/>
    </row>
    <row r="1088" spans="14:16">
      <c r="N1088" s="100"/>
      <c r="P1088" s="100"/>
    </row>
    <row r="1089" spans="14:16">
      <c r="N1089" s="100"/>
      <c r="P1089" s="100"/>
    </row>
    <row r="1090" spans="14:16">
      <c r="N1090" s="100"/>
      <c r="P1090" s="100"/>
    </row>
    <row r="1091" spans="14:16">
      <c r="N1091" s="100"/>
      <c r="P1091" s="100"/>
    </row>
    <row r="1092" spans="14:16">
      <c r="N1092" s="100"/>
      <c r="P1092" s="100"/>
    </row>
    <row r="1093" spans="14:16">
      <c r="N1093" s="100"/>
      <c r="P1093" s="100"/>
    </row>
    <row r="1094" spans="14:16">
      <c r="N1094" s="100"/>
      <c r="P1094" s="100"/>
    </row>
    <row r="1095" spans="14:16">
      <c r="N1095" s="100"/>
      <c r="P1095" s="100"/>
    </row>
    <row r="1096" spans="14:16">
      <c r="N1096" s="100"/>
      <c r="P1096" s="100"/>
    </row>
    <row r="1097" spans="14:16">
      <c r="N1097" s="100"/>
      <c r="P1097" s="100"/>
    </row>
    <row r="1098" spans="14:16">
      <c r="N1098" s="100"/>
      <c r="P1098" s="100"/>
    </row>
    <row r="1099" spans="14:16">
      <c r="N1099" s="100"/>
      <c r="P1099" s="100"/>
    </row>
    <row r="1100" spans="14:16">
      <c r="N1100" s="100"/>
      <c r="P1100" s="100"/>
    </row>
    <row r="1101" spans="14:16">
      <c r="N1101" s="100"/>
      <c r="P1101" s="100"/>
    </row>
    <row r="1102" spans="14:16">
      <c r="N1102" s="100"/>
      <c r="P1102" s="100"/>
    </row>
    <row r="1103" spans="14:16">
      <c r="N1103" s="100"/>
      <c r="P1103" s="100"/>
    </row>
    <row r="1104" spans="14:16">
      <c r="N1104" s="100"/>
      <c r="P1104" s="100"/>
    </row>
    <row r="1105" spans="14:16">
      <c r="N1105" s="100"/>
      <c r="P1105" s="100"/>
    </row>
    <row r="1106" spans="14:16">
      <c r="N1106" s="100"/>
      <c r="P1106" s="100"/>
    </row>
    <row r="1107" spans="14:16">
      <c r="N1107" s="100"/>
      <c r="P1107" s="100"/>
    </row>
    <row r="1108" spans="14:16">
      <c r="N1108" s="100"/>
      <c r="P1108" s="100"/>
    </row>
    <row r="1109" spans="14:16">
      <c r="N1109" s="100"/>
      <c r="P1109" s="100"/>
    </row>
    <row r="1110" spans="14:16">
      <c r="N1110" s="100"/>
      <c r="P1110" s="100"/>
    </row>
    <row r="1111" spans="14:16">
      <c r="N1111" s="100"/>
      <c r="P1111" s="100"/>
    </row>
    <row r="1112" spans="14:16">
      <c r="N1112" s="100"/>
      <c r="P1112" s="100"/>
    </row>
    <row r="1113" spans="14:16">
      <c r="N1113" s="100"/>
      <c r="P1113" s="100"/>
    </row>
    <row r="1114" spans="14:16">
      <c r="N1114" s="100"/>
      <c r="P1114" s="100"/>
    </row>
    <row r="1115" spans="14:16">
      <c r="N1115" s="100"/>
      <c r="P1115" s="100"/>
    </row>
    <row r="1116" spans="14:16">
      <c r="N1116" s="100"/>
      <c r="P1116" s="100"/>
    </row>
    <row r="1117" spans="14:16">
      <c r="N1117" s="100"/>
      <c r="P1117" s="100"/>
    </row>
    <row r="1118" spans="14:16">
      <c r="N1118" s="100"/>
      <c r="P1118" s="100"/>
    </row>
    <row r="1119" spans="14:16">
      <c r="N1119" s="100"/>
      <c r="P1119" s="100"/>
    </row>
    <row r="1120" spans="14:16">
      <c r="N1120" s="100"/>
      <c r="P1120" s="100"/>
    </row>
    <row r="1121" spans="14:16">
      <c r="N1121" s="100"/>
      <c r="P1121" s="100"/>
    </row>
    <row r="1122" spans="14:16">
      <c r="N1122" s="100"/>
      <c r="P1122" s="100"/>
    </row>
    <row r="1123" spans="14:16">
      <c r="N1123" s="100"/>
      <c r="P1123" s="100"/>
    </row>
    <row r="1124" spans="14:16">
      <c r="N1124" s="100"/>
      <c r="P1124" s="100"/>
    </row>
    <row r="1125" spans="14:16">
      <c r="N1125" s="100"/>
      <c r="P1125" s="100"/>
    </row>
    <row r="1126" spans="14:16">
      <c r="N1126" s="100"/>
      <c r="P1126" s="100"/>
    </row>
    <row r="1127" spans="14:16">
      <c r="N1127" s="100"/>
      <c r="P1127" s="100"/>
    </row>
    <row r="1128" spans="14:16">
      <c r="N1128" s="100"/>
      <c r="P1128" s="100"/>
    </row>
    <row r="1129" spans="14:16">
      <c r="N1129" s="100"/>
      <c r="P1129" s="100"/>
    </row>
    <row r="1130" spans="14:16">
      <c r="N1130" s="100"/>
      <c r="P1130" s="100"/>
    </row>
    <row r="1131" spans="14:16">
      <c r="N1131" s="100"/>
      <c r="P1131" s="100"/>
    </row>
    <row r="1132" spans="14:16">
      <c r="N1132" s="100"/>
      <c r="P1132" s="100"/>
    </row>
    <row r="1133" spans="14:16">
      <c r="N1133" s="100"/>
      <c r="P1133" s="100"/>
    </row>
    <row r="1134" spans="14:16">
      <c r="N1134" s="100"/>
      <c r="P1134" s="100"/>
    </row>
    <row r="1135" spans="14:16">
      <c r="N1135" s="100"/>
      <c r="P1135" s="100"/>
    </row>
    <row r="1136" spans="14:16">
      <c r="N1136" s="100"/>
      <c r="P1136" s="100"/>
    </row>
    <row r="1137" spans="14:16">
      <c r="N1137" s="100"/>
      <c r="P1137" s="100"/>
    </row>
    <row r="1138" spans="14:16">
      <c r="N1138" s="100"/>
      <c r="P1138" s="100"/>
    </row>
    <row r="1139" spans="14:16">
      <c r="N1139" s="100"/>
      <c r="P1139" s="100"/>
    </row>
    <row r="1140" spans="14:16">
      <c r="N1140" s="100"/>
      <c r="P1140" s="100"/>
    </row>
    <row r="1141" spans="14:16">
      <c r="N1141" s="100"/>
      <c r="P1141" s="100"/>
    </row>
    <row r="1142" spans="14:16">
      <c r="N1142" s="100"/>
      <c r="P1142" s="100"/>
    </row>
    <row r="1143" spans="14:16">
      <c r="N1143" s="100"/>
      <c r="P1143" s="100"/>
    </row>
    <row r="1144" spans="14:16">
      <c r="N1144" s="100"/>
      <c r="P1144" s="100"/>
    </row>
    <row r="1145" spans="14:16">
      <c r="N1145" s="100"/>
      <c r="P1145" s="100"/>
    </row>
    <row r="1146" spans="14:16">
      <c r="N1146" s="100"/>
      <c r="P1146" s="100"/>
    </row>
    <row r="1147" spans="14:16">
      <c r="N1147" s="100"/>
      <c r="P1147" s="100"/>
    </row>
    <row r="1148" spans="14:16">
      <c r="N1148" s="100"/>
      <c r="P1148" s="100"/>
    </row>
    <row r="1149" spans="14:16">
      <c r="N1149" s="100"/>
      <c r="P1149" s="100"/>
    </row>
    <row r="1150" spans="14:16">
      <c r="N1150" s="100"/>
      <c r="P1150" s="100"/>
    </row>
    <row r="1151" spans="14:16">
      <c r="N1151" s="100"/>
      <c r="P1151" s="100"/>
    </row>
    <row r="1152" spans="14:16">
      <c r="N1152" s="100"/>
      <c r="P1152" s="100"/>
    </row>
    <row r="1153" spans="14:16">
      <c r="N1153" s="100"/>
      <c r="P1153" s="100"/>
    </row>
    <row r="1154" spans="14:16">
      <c r="N1154" s="100"/>
      <c r="P1154" s="100"/>
    </row>
    <row r="1155" spans="14:16">
      <c r="N1155" s="100"/>
      <c r="P1155" s="100"/>
    </row>
    <row r="1156" spans="14:16">
      <c r="N1156" s="100"/>
      <c r="P1156" s="100"/>
    </row>
    <row r="1157" spans="14:16">
      <c r="N1157" s="100"/>
      <c r="P1157" s="100"/>
    </row>
    <row r="1158" spans="14:16">
      <c r="N1158" s="100"/>
      <c r="P1158" s="100"/>
    </row>
    <row r="1159" spans="14:16">
      <c r="N1159" s="100"/>
      <c r="P1159" s="100"/>
    </row>
    <row r="1160" spans="14:16">
      <c r="N1160" s="100"/>
      <c r="P1160" s="100"/>
    </row>
    <row r="1161" spans="14:16">
      <c r="N1161" s="100"/>
      <c r="P1161" s="100"/>
    </row>
    <row r="1162" spans="14:16">
      <c r="N1162" s="100"/>
      <c r="P1162" s="100"/>
    </row>
    <row r="1163" spans="14:16">
      <c r="N1163" s="100"/>
      <c r="P1163" s="100"/>
    </row>
    <row r="1164" spans="14:16">
      <c r="N1164" s="100"/>
      <c r="P1164" s="100"/>
    </row>
    <row r="1165" spans="14:16">
      <c r="N1165" s="100"/>
      <c r="P1165" s="100"/>
    </row>
    <row r="1166" spans="14:16">
      <c r="N1166" s="100"/>
      <c r="P1166" s="100"/>
    </row>
    <row r="1167" spans="14:16">
      <c r="N1167" s="100"/>
      <c r="P1167" s="100"/>
    </row>
    <row r="1168" spans="14:16">
      <c r="N1168" s="100"/>
      <c r="P1168" s="100"/>
    </row>
    <row r="1169" spans="14:16">
      <c r="N1169" s="100"/>
      <c r="P1169" s="100"/>
    </row>
    <row r="1170" spans="14:16">
      <c r="N1170" s="100"/>
      <c r="P1170" s="100"/>
    </row>
    <row r="1171" spans="14:16">
      <c r="N1171" s="100"/>
      <c r="P1171" s="100"/>
    </row>
    <row r="1172" spans="14:16">
      <c r="N1172" s="100"/>
      <c r="P1172" s="100"/>
    </row>
    <row r="1173" spans="14:16">
      <c r="N1173" s="100"/>
      <c r="P1173" s="100"/>
    </row>
    <row r="1174" spans="14:16">
      <c r="N1174" s="100"/>
      <c r="P1174" s="100"/>
    </row>
    <row r="1175" spans="14:16">
      <c r="N1175" s="100"/>
      <c r="P1175" s="100"/>
    </row>
    <row r="1176" spans="14:16">
      <c r="N1176" s="100"/>
      <c r="P1176" s="100"/>
    </row>
    <row r="1177" spans="14:16">
      <c r="N1177" s="100"/>
      <c r="P1177" s="100"/>
    </row>
    <row r="1178" spans="14:16">
      <c r="N1178" s="100"/>
      <c r="P1178" s="100"/>
    </row>
    <row r="1179" spans="14:16">
      <c r="N1179" s="100"/>
      <c r="P1179" s="100"/>
    </row>
    <row r="1180" spans="14:16">
      <c r="N1180" s="100"/>
      <c r="P1180" s="100"/>
    </row>
    <row r="1181" spans="14:16">
      <c r="N1181" s="100"/>
      <c r="P1181" s="100"/>
    </row>
    <row r="1182" spans="14:16">
      <c r="N1182" s="100"/>
      <c r="P1182" s="100"/>
    </row>
    <row r="1183" spans="14:16">
      <c r="N1183" s="100"/>
      <c r="P1183" s="100"/>
    </row>
    <row r="1184" spans="14:16">
      <c r="N1184" s="100"/>
      <c r="P1184" s="100"/>
    </row>
    <row r="1185" spans="14:16">
      <c r="N1185" s="100"/>
      <c r="P1185" s="100"/>
    </row>
    <row r="1186" spans="14:16">
      <c r="N1186" s="100"/>
      <c r="P1186" s="100"/>
    </row>
    <row r="1187" spans="14:16">
      <c r="N1187" s="100"/>
      <c r="P1187" s="100"/>
    </row>
    <row r="1188" spans="14:16">
      <c r="N1188" s="100"/>
      <c r="P1188" s="100"/>
    </row>
    <row r="1189" spans="14:16">
      <c r="N1189" s="100"/>
      <c r="P1189" s="100"/>
    </row>
    <row r="1190" spans="14:16">
      <c r="N1190" s="100"/>
      <c r="P1190" s="100"/>
    </row>
    <row r="1191" spans="14:16">
      <c r="N1191" s="100"/>
      <c r="P1191" s="100"/>
    </row>
    <row r="1192" spans="14:16">
      <c r="N1192" s="100"/>
      <c r="P1192" s="100"/>
    </row>
    <row r="1193" spans="14:16">
      <c r="N1193" s="100"/>
      <c r="P1193" s="100"/>
    </row>
    <row r="1194" spans="14:16">
      <c r="N1194" s="100"/>
      <c r="P1194" s="100"/>
    </row>
    <row r="1195" spans="14:16">
      <c r="N1195" s="100"/>
      <c r="P1195" s="100"/>
    </row>
    <row r="1196" spans="14:16">
      <c r="N1196" s="100"/>
      <c r="P1196" s="100"/>
    </row>
    <row r="1197" spans="14:16">
      <c r="N1197" s="100"/>
      <c r="P1197" s="100"/>
    </row>
    <row r="1198" spans="14:16">
      <c r="N1198" s="100"/>
      <c r="P1198" s="100"/>
    </row>
    <row r="1199" spans="14:16">
      <c r="N1199" s="100"/>
      <c r="P1199" s="100"/>
    </row>
    <row r="1200" spans="14:16">
      <c r="N1200" s="100"/>
      <c r="P1200" s="100"/>
    </row>
    <row r="1201" spans="14:16">
      <c r="N1201" s="100"/>
      <c r="P1201" s="100"/>
    </row>
    <row r="1202" spans="14:16">
      <c r="N1202" s="100"/>
      <c r="P1202" s="100"/>
    </row>
    <row r="1203" spans="14:16">
      <c r="N1203" s="100"/>
      <c r="P1203" s="100"/>
    </row>
    <row r="1204" spans="14:16">
      <c r="N1204" s="100"/>
      <c r="P1204" s="100"/>
    </row>
    <row r="1205" spans="14:16">
      <c r="N1205" s="100"/>
      <c r="P1205" s="100"/>
    </row>
    <row r="1206" spans="14:16">
      <c r="N1206" s="100"/>
      <c r="P1206" s="100"/>
    </row>
    <row r="1207" spans="14:16">
      <c r="N1207" s="100"/>
      <c r="P1207" s="100"/>
    </row>
    <row r="1208" spans="14:16">
      <c r="N1208" s="100"/>
      <c r="P1208" s="100"/>
    </row>
    <row r="1209" spans="14:16">
      <c r="N1209" s="100"/>
      <c r="P1209" s="100"/>
    </row>
    <row r="1210" spans="14:16">
      <c r="N1210" s="100"/>
      <c r="P1210" s="100"/>
    </row>
    <row r="1211" spans="14:16">
      <c r="N1211" s="100"/>
      <c r="P1211" s="100"/>
    </row>
    <row r="1212" spans="14:16">
      <c r="N1212" s="100"/>
      <c r="P1212" s="100"/>
    </row>
    <row r="1213" spans="14:16">
      <c r="N1213" s="100"/>
      <c r="P1213" s="100"/>
    </row>
    <row r="1214" spans="14:16">
      <c r="N1214" s="100"/>
      <c r="P1214" s="100"/>
    </row>
    <row r="1215" spans="14:16">
      <c r="N1215" s="100"/>
      <c r="P1215" s="100"/>
    </row>
    <row r="1216" spans="14:16">
      <c r="N1216" s="100"/>
      <c r="P1216" s="100"/>
    </row>
    <row r="1217" spans="14:16">
      <c r="N1217" s="100"/>
      <c r="P1217" s="100"/>
    </row>
    <row r="1218" spans="14:16">
      <c r="N1218" s="100"/>
      <c r="P1218" s="100"/>
    </row>
    <row r="1219" spans="14:16">
      <c r="N1219" s="100"/>
      <c r="P1219" s="100"/>
    </row>
    <row r="1220" spans="14:16">
      <c r="N1220" s="100"/>
      <c r="P1220" s="100"/>
    </row>
    <row r="1221" spans="14:16">
      <c r="N1221" s="100"/>
      <c r="P1221" s="100"/>
    </row>
    <row r="1222" spans="14:16">
      <c r="N1222" s="100"/>
      <c r="P1222" s="100"/>
    </row>
    <row r="1223" spans="14:16">
      <c r="N1223" s="100"/>
      <c r="P1223" s="100"/>
    </row>
    <row r="1224" spans="14:16">
      <c r="N1224" s="100"/>
      <c r="P1224" s="100"/>
    </row>
    <row r="1225" spans="14:16">
      <c r="N1225" s="100"/>
      <c r="P1225" s="100"/>
    </row>
    <row r="1226" spans="14:16">
      <c r="N1226" s="100"/>
      <c r="P1226" s="100"/>
    </row>
    <row r="1227" spans="14:16">
      <c r="N1227" s="100"/>
      <c r="P1227" s="100"/>
    </row>
    <row r="1228" spans="14:16">
      <c r="N1228" s="100"/>
      <c r="P1228" s="100"/>
    </row>
    <row r="1229" spans="14:16">
      <c r="N1229" s="100"/>
      <c r="P1229" s="100"/>
    </row>
    <row r="1230" spans="14:16">
      <c r="N1230" s="100"/>
      <c r="P1230" s="100"/>
    </row>
    <row r="1231" spans="14:16">
      <c r="N1231" s="100"/>
      <c r="P1231" s="100"/>
    </row>
    <row r="1232" spans="14:16">
      <c r="N1232" s="100"/>
      <c r="P1232" s="100"/>
    </row>
    <row r="1233" spans="14:16">
      <c r="N1233" s="100"/>
      <c r="P1233" s="100"/>
    </row>
    <row r="1234" spans="14:16">
      <c r="N1234" s="100"/>
      <c r="P1234" s="100"/>
    </row>
    <row r="1235" spans="14:16">
      <c r="N1235" s="100"/>
      <c r="P1235" s="100"/>
    </row>
    <row r="1236" spans="14:16">
      <c r="N1236" s="100"/>
      <c r="P1236" s="100"/>
    </row>
    <row r="1237" spans="14:16">
      <c r="N1237" s="100"/>
      <c r="P1237" s="100"/>
    </row>
    <row r="1238" spans="14:16">
      <c r="N1238" s="100"/>
      <c r="P1238" s="100"/>
    </row>
    <row r="1239" spans="14:16">
      <c r="N1239" s="100"/>
      <c r="P1239" s="100"/>
    </row>
    <row r="1240" spans="14:16">
      <c r="N1240" s="100"/>
      <c r="P1240" s="100"/>
    </row>
    <row r="1241" spans="14:16">
      <c r="N1241" s="100"/>
      <c r="P1241" s="100"/>
    </row>
    <row r="1242" spans="14:16">
      <c r="N1242" s="100"/>
      <c r="P1242" s="100"/>
    </row>
    <row r="1243" spans="14:16">
      <c r="N1243" s="100"/>
      <c r="P1243" s="100"/>
    </row>
    <row r="1244" spans="14:16">
      <c r="N1244" s="100"/>
      <c r="P1244" s="100"/>
    </row>
    <row r="1245" spans="14:16">
      <c r="N1245" s="100"/>
      <c r="P1245" s="100"/>
    </row>
    <row r="1246" spans="14:16">
      <c r="N1246" s="100"/>
      <c r="P1246" s="100"/>
    </row>
    <row r="1247" spans="14:16">
      <c r="N1247" s="100"/>
      <c r="P1247" s="100"/>
    </row>
    <row r="1248" spans="14:16">
      <c r="N1248" s="100"/>
      <c r="P1248" s="100"/>
    </row>
    <row r="1249" spans="14:16">
      <c r="N1249" s="100"/>
      <c r="P1249" s="100"/>
    </row>
    <row r="1250" spans="14:16">
      <c r="N1250" s="100"/>
      <c r="P1250" s="100"/>
    </row>
    <row r="1251" spans="14:16">
      <c r="N1251" s="100"/>
      <c r="P1251" s="100"/>
    </row>
    <row r="1252" spans="14:16">
      <c r="N1252" s="100"/>
      <c r="P1252" s="100"/>
    </row>
    <row r="1253" spans="14:16">
      <c r="N1253" s="100"/>
      <c r="P1253" s="100"/>
    </row>
    <row r="1254" spans="14:16">
      <c r="N1254" s="100"/>
      <c r="P1254" s="100"/>
    </row>
    <row r="1255" spans="14:16">
      <c r="N1255" s="100"/>
      <c r="P1255" s="100"/>
    </row>
    <row r="1256" spans="14:16">
      <c r="N1256" s="100"/>
      <c r="P1256" s="100"/>
    </row>
    <row r="1257" spans="14:16">
      <c r="N1257" s="100"/>
      <c r="P1257" s="100"/>
    </row>
    <row r="1258" spans="14:16">
      <c r="N1258" s="100"/>
      <c r="P1258" s="100"/>
    </row>
    <row r="1259" spans="14:16">
      <c r="N1259" s="100"/>
      <c r="P1259" s="100"/>
    </row>
    <row r="1260" spans="14:16">
      <c r="N1260" s="100"/>
      <c r="P1260" s="100"/>
    </row>
    <row r="1261" spans="14:16">
      <c r="N1261" s="100"/>
      <c r="P1261" s="100"/>
    </row>
    <row r="1262" spans="14:16">
      <c r="N1262" s="100"/>
      <c r="P1262" s="100"/>
    </row>
    <row r="1263" spans="14:16">
      <c r="N1263" s="100"/>
      <c r="P1263" s="100"/>
    </row>
    <row r="1264" spans="14:16">
      <c r="N1264" s="100"/>
      <c r="P1264" s="100"/>
    </row>
    <row r="1265" spans="14:16">
      <c r="N1265" s="100"/>
      <c r="P1265" s="100"/>
    </row>
    <row r="1266" spans="14:16">
      <c r="N1266" s="100"/>
      <c r="P1266" s="100"/>
    </row>
    <row r="1267" spans="14:16">
      <c r="N1267" s="100"/>
      <c r="P1267" s="100"/>
    </row>
    <row r="1268" spans="14:16">
      <c r="N1268" s="100"/>
      <c r="P1268" s="100"/>
    </row>
    <row r="1269" spans="14:16">
      <c r="N1269" s="100"/>
      <c r="P1269" s="100"/>
    </row>
    <row r="1270" spans="14:16">
      <c r="N1270" s="100"/>
      <c r="P1270" s="100"/>
    </row>
    <row r="1271" spans="14:16">
      <c r="N1271" s="100"/>
      <c r="P1271" s="100"/>
    </row>
    <row r="1272" spans="14:16">
      <c r="N1272" s="100"/>
      <c r="P1272" s="100"/>
    </row>
    <row r="1273" spans="14:16">
      <c r="N1273" s="100"/>
      <c r="P1273" s="100"/>
    </row>
    <row r="1274" spans="14:16">
      <c r="N1274" s="100"/>
      <c r="P1274" s="100"/>
    </row>
    <row r="1275" spans="14:16">
      <c r="N1275" s="100"/>
      <c r="P1275" s="100"/>
    </row>
    <row r="1276" spans="14:16">
      <c r="N1276" s="100"/>
      <c r="P1276" s="100"/>
    </row>
    <row r="1277" spans="14:16">
      <c r="N1277" s="100"/>
      <c r="P1277" s="100"/>
    </row>
    <row r="1278" spans="14:16">
      <c r="N1278" s="100"/>
      <c r="P1278" s="100"/>
    </row>
    <row r="1279" spans="14:16">
      <c r="N1279" s="100"/>
      <c r="P1279" s="100"/>
    </row>
    <row r="1280" spans="14:16">
      <c r="N1280" s="100"/>
      <c r="P1280" s="100"/>
    </row>
    <row r="1281" spans="14:16">
      <c r="N1281" s="100"/>
      <c r="P1281" s="100"/>
    </row>
    <row r="1282" spans="14:16">
      <c r="N1282" s="100"/>
      <c r="P1282" s="100"/>
    </row>
    <row r="1283" spans="14:16">
      <c r="N1283" s="100"/>
      <c r="P1283" s="100"/>
    </row>
    <row r="1284" spans="14:16">
      <c r="N1284" s="100"/>
      <c r="P1284" s="100"/>
    </row>
    <row r="1285" spans="14:16">
      <c r="N1285" s="100"/>
      <c r="P1285" s="100"/>
    </row>
    <row r="1286" spans="14:16">
      <c r="N1286" s="100"/>
      <c r="P1286" s="100"/>
    </row>
    <row r="1287" spans="14:16">
      <c r="N1287" s="100"/>
      <c r="P1287" s="100"/>
    </row>
    <row r="1288" spans="14:16">
      <c r="N1288" s="100"/>
      <c r="P1288" s="100"/>
    </row>
    <row r="1289" spans="14:16">
      <c r="N1289" s="100"/>
      <c r="P1289" s="100"/>
    </row>
    <row r="1290" spans="14:16">
      <c r="N1290" s="100"/>
      <c r="P1290" s="100"/>
    </row>
    <row r="1291" spans="14:16">
      <c r="N1291" s="100"/>
      <c r="P1291" s="100"/>
    </row>
    <row r="1292" spans="14:16">
      <c r="N1292" s="100"/>
      <c r="P1292" s="100"/>
    </row>
    <row r="1293" spans="14:16">
      <c r="N1293" s="100"/>
      <c r="P1293" s="100"/>
    </row>
    <row r="1294" spans="14:16">
      <c r="N1294" s="100"/>
      <c r="P1294" s="100"/>
    </row>
    <row r="1295" spans="14:16">
      <c r="N1295" s="100"/>
      <c r="P1295" s="100"/>
    </row>
    <row r="1296" spans="14:16">
      <c r="N1296" s="100"/>
      <c r="P1296" s="100"/>
    </row>
    <row r="1297" spans="14:16">
      <c r="N1297" s="100"/>
      <c r="P1297" s="100"/>
    </row>
    <row r="1298" spans="14:16">
      <c r="N1298" s="100"/>
      <c r="P1298" s="100"/>
    </row>
    <row r="1299" spans="14:16">
      <c r="N1299" s="100"/>
      <c r="P1299" s="100"/>
    </row>
    <row r="1300" spans="14:16">
      <c r="N1300" s="100"/>
      <c r="P1300" s="100"/>
    </row>
    <row r="1301" spans="14:16">
      <c r="N1301" s="100"/>
      <c r="P1301" s="100"/>
    </row>
    <row r="1302" spans="14:16">
      <c r="N1302" s="100"/>
      <c r="P1302" s="100"/>
    </row>
    <row r="1303" spans="14:16">
      <c r="N1303" s="100"/>
      <c r="P1303" s="100"/>
    </row>
    <row r="1304" spans="14:16">
      <c r="N1304" s="100"/>
      <c r="P1304" s="100"/>
    </row>
    <row r="1305" spans="14:16">
      <c r="N1305" s="100"/>
      <c r="P1305" s="100"/>
    </row>
    <row r="1306" spans="14:16">
      <c r="N1306" s="100"/>
      <c r="P1306" s="100"/>
    </row>
    <row r="1307" spans="14:16">
      <c r="N1307" s="100"/>
      <c r="P1307" s="100"/>
    </row>
    <row r="1308" spans="14:16">
      <c r="N1308" s="100"/>
      <c r="P1308" s="100"/>
    </row>
    <row r="1309" spans="14:16">
      <c r="N1309" s="100"/>
      <c r="P1309" s="100"/>
    </row>
    <row r="1310" spans="14:16">
      <c r="N1310" s="100"/>
      <c r="P1310" s="100"/>
    </row>
    <row r="1311" spans="14:16">
      <c r="N1311" s="100"/>
      <c r="P1311" s="100"/>
    </row>
    <row r="1312" spans="14:16">
      <c r="N1312" s="100"/>
      <c r="P1312" s="100"/>
    </row>
    <row r="1313" spans="14:16">
      <c r="N1313" s="100"/>
      <c r="P1313" s="100"/>
    </row>
    <row r="1314" spans="14:16">
      <c r="N1314" s="100"/>
      <c r="P1314" s="100"/>
    </row>
    <row r="1315" spans="14:16">
      <c r="N1315" s="100"/>
      <c r="P1315" s="100"/>
    </row>
    <row r="1316" spans="14:16">
      <c r="N1316" s="100"/>
      <c r="P1316" s="100"/>
    </row>
    <row r="1317" spans="14:16">
      <c r="N1317" s="100"/>
      <c r="P1317" s="100"/>
    </row>
    <row r="1318" spans="14:16">
      <c r="N1318" s="100"/>
      <c r="P1318" s="100"/>
    </row>
    <row r="1319" spans="14:16">
      <c r="N1319" s="100"/>
      <c r="P1319" s="100"/>
    </row>
    <row r="1320" spans="14:16">
      <c r="N1320" s="100"/>
      <c r="P1320" s="100"/>
    </row>
    <row r="1321" spans="14:16">
      <c r="N1321" s="100"/>
      <c r="P1321" s="100"/>
    </row>
    <row r="1322" spans="14:16">
      <c r="N1322" s="100"/>
      <c r="P1322" s="100"/>
    </row>
    <row r="1323" spans="14:16">
      <c r="N1323" s="100"/>
      <c r="P1323" s="100"/>
    </row>
    <row r="1324" spans="14:16">
      <c r="N1324" s="100"/>
      <c r="P1324" s="100"/>
    </row>
    <row r="1325" spans="14:16">
      <c r="N1325" s="100"/>
      <c r="P1325" s="100"/>
    </row>
    <row r="1326" spans="14:16">
      <c r="N1326" s="100"/>
      <c r="P1326" s="100"/>
    </row>
    <row r="1327" spans="14:16">
      <c r="N1327" s="100"/>
      <c r="P1327" s="100"/>
    </row>
    <row r="1328" spans="14:16">
      <c r="N1328" s="100"/>
      <c r="P1328" s="100"/>
    </row>
    <row r="1329" spans="14:16">
      <c r="N1329" s="100"/>
      <c r="P1329" s="100"/>
    </row>
    <row r="1330" spans="14:16">
      <c r="N1330" s="100"/>
      <c r="P1330" s="100"/>
    </row>
    <row r="1331" spans="14:16">
      <c r="N1331" s="100"/>
      <c r="P1331" s="100"/>
    </row>
    <row r="1332" spans="14:16">
      <c r="N1332" s="100"/>
      <c r="P1332" s="100"/>
    </row>
    <row r="1333" spans="14:16">
      <c r="N1333" s="100"/>
      <c r="P1333" s="100"/>
    </row>
    <row r="1334" spans="14:16">
      <c r="N1334" s="100"/>
      <c r="P1334" s="100"/>
    </row>
    <row r="1335" spans="14:16">
      <c r="N1335" s="100"/>
      <c r="P1335" s="100"/>
    </row>
    <row r="1336" spans="14:16">
      <c r="N1336" s="100"/>
      <c r="P1336" s="100"/>
    </row>
    <row r="1337" spans="14:16">
      <c r="N1337" s="100"/>
      <c r="P1337" s="100"/>
    </row>
    <row r="1338" spans="14:16">
      <c r="N1338" s="100"/>
      <c r="P1338" s="100"/>
    </row>
    <row r="1339" spans="14:16">
      <c r="N1339" s="100"/>
      <c r="P1339" s="100"/>
    </row>
    <row r="1340" spans="14:16">
      <c r="N1340" s="100"/>
      <c r="P1340" s="100"/>
    </row>
    <row r="1341" spans="14:16">
      <c r="N1341" s="100"/>
      <c r="P1341" s="100"/>
    </row>
    <row r="1342" spans="14:16">
      <c r="N1342" s="100"/>
      <c r="P1342" s="100"/>
    </row>
    <row r="1343" spans="14:16">
      <c r="N1343" s="100"/>
      <c r="P1343" s="100"/>
    </row>
    <row r="1344" spans="14:16">
      <c r="N1344" s="100"/>
      <c r="P1344" s="100"/>
    </row>
    <row r="1345" spans="14:16">
      <c r="N1345" s="100"/>
      <c r="P1345" s="100"/>
    </row>
    <row r="1346" spans="14:16">
      <c r="N1346" s="100"/>
      <c r="P1346" s="100"/>
    </row>
    <row r="1347" spans="14:16">
      <c r="N1347" s="100"/>
      <c r="P1347" s="100"/>
    </row>
    <row r="1348" spans="14:16">
      <c r="N1348" s="100"/>
      <c r="P1348" s="100"/>
    </row>
    <row r="1349" spans="14:16">
      <c r="N1349" s="100"/>
      <c r="P1349" s="100"/>
    </row>
    <row r="1350" spans="14:16">
      <c r="N1350" s="100"/>
      <c r="P1350" s="100"/>
    </row>
    <row r="1351" spans="14:16">
      <c r="N1351" s="100"/>
      <c r="P1351" s="100"/>
    </row>
    <row r="1352" spans="14:16">
      <c r="N1352" s="100"/>
      <c r="P1352" s="100"/>
    </row>
    <row r="1353" spans="14:16">
      <c r="N1353" s="100"/>
      <c r="P1353" s="100"/>
    </row>
    <row r="1354" spans="14:16">
      <c r="N1354" s="100"/>
      <c r="P1354" s="100"/>
    </row>
    <row r="1355" spans="14:16">
      <c r="N1355" s="100"/>
      <c r="P1355" s="100"/>
    </row>
    <row r="1356" spans="14:16">
      <c r="N1356" s="100"/>
      <c r="P1356" s="100"/>
    </row>
    <row r="1357" spans="14:16">
      <c r="N1357" s="100"/>
      <c r="P1357" s="100"/>
    </row>
    <row r="1358" spans="14:16">
      <c r="N1358" s="100"/>
      <c r="P1358" s="100"/>
    </row>
    <row r="1359" spans="14:16">
      <c r="N1359" s="100"/>
      <c r="P1359" s="100"/>
    </row>
    <row r="1360" spans="14:16">
      <c r="N1360" s="100"/>
      <c r="P1360" s="100"/>
    </row>
    <row r="1361" spans="14:16">
      <c r="N1361" s="100"/>
      <c r="P1361" s="100"/>
    </row>
    <row r="1362" spans="14:16">
      <c r="N1362" s="100"/>
      <c r="P1362" s="100"/>
    </row>
    <row r="1363" spans="14:16">
      <c r="N1363" s="100"/>
      <c r="P1363" s="100"/>
    </row>
    <row r="1364" spans="14:16">
      <c r="N1364" s="100"/>
      <c r="P1364" s="100"/>
    </row>
    <row r="1365" spans="14:16">
      <c r="N1365" s="100"/>
      <c r="P1365" s="100"/>
    </row>
    <row r="1366" spans="14:16">
      <c r="N1366" s="100"/>
      <c r="P1366" s="100"/>
    </row>
    <row r="1367" spans="14:16">
      <c r="N1367" s="100"/>
      <c r="P1367" s="100"/>
    </row>
    <row r="1368" spans="14:16">
      <c r="N1368" s="100"/>
      <c r="P1368" s="100"/>
    </row>
    <row r="1369" spans="14:16">
      <c r="N1369" s="100"/>
      <c r="P1369" s="100"/>
    </row>
    <row r="1370" spans="14:16">
      <c r="N1370" s="100"/>
      <c r="P1370" s="100"/>
    </row>
    <row r="1371" spans="14:16">
      <c r="N1371" s="100"/>
      <c r="P1371" s="100"/>
    </row>
    <row r="1372" spans="14:16">
      <c r="N1372" s="100"/>
      <c r="P1372" s="100"/>
    </row>
    <row r="1373" spans="14:16">
      <c r="N1373" s="100"/>
      <c r="P1373" s="100"/>
    </row>
    <row r="1374" spans="14:16">
      <c r="N1374" s="100"/>
      <c r="P1374" s="100"/>
    </row>
    <row r="1375" spans="14:16">
      <c r="N1375" s="100"/>
      <c r="P1375" s="100"/>
    </row>
    <row r="1376" spans="14:16">
      <c r="N1376" s="100"/>
      <c r="P1376" s="100"/>
    </row>
    <row r="1377" spans="14:16">
      <c r="N1377" s="100"/>
      <c r="P1377" s="100"/>
    </row>
    <row r="1378" spans="14:16">
      <c r="N1378" s="100"/>
      <c r="P1378" s="100"/>
    </row>
    <row r="1379" spans="14:16">
      <c r="N1379" s="100"/>
      <c r="P1379" s="100"/>
    </row>
    <row r="1380" spans="14:16">
      <c r="N1380" s="100"/>
      <c r="P1380" s="100"/>
    </row>
    <row r="1381" spans="14:16">
      <c r="N1381" s="100"/>
      <c r="P1381" s="100"/>
    </row>
    <row r="1382" spans="14:16">
      <c r="N1382" s="100"/>
      <c r="P1382" s="100"/>
    </row>
    <row r="1383" spans="14:16">
      <c r="N1383" s="100"/>
      <c r="P1383" s="100"/>
    </row>
    <row r="1384" spans="14:16">
      <c r="N1384" s="100"/>
      <c r="P1384" s="100"/>
    </row>
    <row r="1385" spans="14:16">
      <c r="N1385" s="100"/>
      <c r="P1385" s="100"/>
    </row>
    <row r="1386" spans="14:16">
      <c r="N1386" s="100"/>
      <c r="P1386" s="100"/>
    </row>
    <row r="1387" spans="14:16">
      <c r="N1387" s="100"/>
      <c r="P1387" s="100"/>
    </row>
    <row r="1388" spans="14:16">
      <c r="N1388" s="100"/>
      <c r="P1388" s="100"/>
    </row>
    <row r="1389" spans="14:16">
      <c r="N1389" s="100"/>
      <c r="P1389" s="100"/>
    </row>
    <row r="1390" spans="14:16">
      <c r="N1390" s="100"/>
      <c r="P1390" s="100"/>
    </row>
    <row r="1391" spans="14:16">
      <c r="N1391" s="100"/>
      <c r="P1391" s="100"/>
    </row>
    <row r="1392" spans="14:16">
      <c r="N1392" s="100"/>
      <c r="P1392" s="100"/>
    </row>
    <row r="1393" spans="14:16">
      <c r="N1393" s="100"/>
      <c r="P1393" s="100"/>
    </row>
    <row r="1394" spans="14:16">
      <c r="N1394" s="100"/>
      <c r="P1394" s="100"/>
    </row>
    <row r="1395" spans="14:16">
      <c r="N1395" s="100"/>
      <c r="P1395" s="100"/>
    </row>
    <row r="1396" spans="14:16">
      <c r="N1396" s="100"/>
      <c r="P1396" s="100"/>
    </row>
    <row r="1397" spans="14:16">
      <c r="N1397" s="100"/>
      <c r="P1397" s="100"/>
    </row>
    <row r="1398" spans="14:16">
      <c r="N1398" s="100"/>
      <c r="P1398" s="100"/>
    </row>
    <row r="1399" spans="14:16">
      <c r="N1399" s="100"/>
      <c r="P1399" s="100"/>
    </row>
    <row r="1400" spans="14:16">
      <c r="N1400" s="100"/>
      <c r="P1400" s="100"/>
    </row>
    <row r="1401" spans="14:16">
      <c r="N1401" s="100"/>
      <c r="P1401" s="100"/>
    </row>
    <row r="1402" spans="14:16">
      <c r="N1402" s="100"/>
      <c r="P1402" s="100"/>
    </row>
    <row r="1403" spans="14:16">
      <c r="N1403" s="100"/>
      <c r="P1403" s="100"/>
    </row>
    <row r="1404" spans="14:16">
      <c r="N1404" s="100"/>
      <c r="P1404" s="100"/>
    </row>
    <row r="1405" spans="14:16">
      <c r="N1405" s="100"/>
      <c r="P1405" s="100"/>
    </row>
    <row r="1406" spans="14:16">
      <c r="N1406" s="100"/>
      <c r="P1406" s="100"/>
    </row>
    <row r="1407" spans="14:16">
      <c r="N1407" s="100"/>
      <c r="P1407" s="100"/>
    </row>
    <row r="1408" spans="14:16">
      <c r="N1408" s="100"/>
      <c r="P1408" s="100"/>
    </row>
    <row r="1409" spans="14:16">
      <c r="N1409" s="100"/>
      <c r="P1409" s="100"/>
    </row>
    <row r="1410" spans="14:16">
      <c r="N1410" s="100"/>
      <c r="P1410" s="100"/>
    </row>
    <row r="1411" spans="14:16">
      <c r="N1411" s="100"/>
      <c r="P1411" s="100"/>
    </row>
    <row r="1412" spans="14:16">
      <c r="N1412" s="100"/>
      <c r="P1412" s="100"/>
    </row>
    <row r="1413" spans="14:16">
      <c r="N1413" s="100"/>
      <c r="P1413" s="100"/>
    </row>
    <row r="1414" spans="14:16">
      <c r="N1414" s="100"/>
      <c r="P1414" s="100"/>
    </row>
    <row r="1415" spans="14:16">
      <c r="N1415" s="100"/>
      <c r="P1415" s="100"/>
    </row>
    <row r="1416" spans="14:16">
      <c r="N1416" s="100"/>
      <c r="P1416" s="100"/>
    </row>
    <row r="1417" spans="14:16">
      <c r="N1417" s="100"/>
      <c r="P1417" s="100"/>
    </row>
    <row r="1418" spans="14:16">
      <c r="N1418" s="100"/>
      <c r="P1418" s="100"/>
    </row>
    <row r="1419" spans="14:16">
      <c r="N1419" s="100"/>
      <c r="P1419" s="100"/>
    </row>
    <row r="1420" spans="14:16">
      <c r="N1420" s="100"/>
      <c r="P1420" s="100"/>
    </row>
    <row r="1421" spans="14:16">
      <c r="N1421" s="100"/>
      <c r="P1421" s="100"/>
    </row>
    <row r="1422" spans="14:16">
      <c r="N1422" s="100"/>
      <c r="P1422" s="100"/>
    </row>
    <row r="1423" spans="14:16">
      <c r="N1423" s="100"/>
      <c r="P1423" s="100"/>
    </row>
    <row r="1424" spans="14:16">
      <c r="N1424" s="100"/>
      <c r="P1424" s="100"/>
    </row>
    <row r="1425" spans="14:16">
      <c r="N1425" s="100"/>
      <c r="P1425" s="100"/>
    </row>
    <row r="1426" spans="14:16">
      <c r="N1426" s="100"/>
      <c r="P1426" s="100"/>
    </row>
    <row r="1427" spans="14:16">
      <c r="N1427" s="100"/>
      <c r="P1427" s="100"/>
    </row>
    <row r="1428" spans="14:16">
      <c r="N1428" s="100"/>
      <c r="P1428" s="100"/>
    </row>
    <row r="1429" spans="14:16">
      <c r="N1429" s="100"/>
      <c r="P1429" s="100"/>
    </row>
    <row r="1430" spans="14:16">
      <c r="N1430" s="100"/>
      <c r="P1430" s="100"/>
    </row>
    <row r="1431" spans="14:16">
      <c r="N1431" s="100"/>
      <c r="P1431" s="100"/>
    </row>
    <row r="1432" spans="14:16">
      <c r="N1432" s="100"/>
      <c r="P1432" s="100"/>
    </row>
    <row r="1433" spans="14:16">
      <c r="N1433" s="100"/>
      <c r="P1433" s="100"/>
    </row>
    <row r="1434" spans="14:16">
      <c r="N1434" s="100"/>
      <c r="P1434" s="100"/>
    </row>
    <row r="1435" spans="14:16">
      <c r="N1435" s="100"/>
      <c r="P1435" s="100"/>
    </row>
    <row r="1436" spans="14:16">
      <c r="N1436" s="100"/>
      <c r="P1436" s="100"/>
    </row>
    <row r="1437" spans="14:16">
      <c r="N1437" s="100"/>
      <c r="P1437" s="100"/>
    </row>
    <row r="1438" spans="14:16">
      <c r="N1438" s="100"/>
      <c r="P1438" s="100"/>
    </row>
    <row r="1439" spans="14:16">
      <c r="N1439" s="100"/>
      <c r="P1439" s="100"/>
    </row>
    <row r="1440" spans="14:16">
      <c r="N1440" s="100"/>
      <c r="P1440" s="100"/>
    </row>
    <row r="1441" spans="14:16">
      <c r="N1441" s="100"/>
      <c r="P1441" s="100"/>
    </row>
    <row r="1442" spans="14:16">
      <c r="N1442" s="100"/>
      <c r="P1442" s="100"/>
    </row>
    <row r="1443" spans="14:16">
      <c r="N1443" s="100"/>
      <c r="P1443" s="100"/>
    </row>
    <row r="1444" spans="14:16">
      <c r="N1444" s="100"/>
      <c r="P1444" s="100"/>
    </row>
    <row r="1445" spans="14:16">
      <c r="N1445" s="100"/>
      <c r="P1445" s="100"/>
    </row>
    <row r="1446" spans="14:16">
      <c r="N1446" s="100"/>
      <c r="P1446" s="100"/>
    </row>
    <row r="1447" spans="14:16">
      <c r="N1447" s="100"/>
      <c r="P1447" s="100"/>
    </row>
    <row r="1448" spans="14:16">
      <c r="N1448" s="100"/>
      <c r="P1448" s="100"/>
    </row>
    <row r="1449" spans="14:16">
      <c r="N1449" s="100"/>
      <c r="P1449" s="100"/>
    </row>
    <row r="1450" spans="14:16">
      <c r="N1450" s="100"/>
      <c r="P1450" s="100"/>
    </row>
    <row r="1451" spans="14:16">
      <c r="N1451" s="100"/>
      <c r="P1451" s="100"/>
    </row>
    <row r="1452" spans="14:16">
      <c r="N1452" s="100"/>
      <c r="P1452" s="100"/>
    </row>
    <row r="1453" spans="14:16">
      <c r="N1453" s="100"/>
      <c r="P1453" s="100"/>
    </row>
    <row r="1454" spans="14:16">
      <c r="N1454" s="100"/>
      <c r="P1454" s="100"/>
    </row>
    <row r="1455" spans="14:16">
      <c r="N1455" s="100"/>
      <c r="P1455" s="100"/>
    </row>
    <row r="1456" spans="14:16">
      <c r="N1456" s="100"/>
      <c r="P1456" s="100"/>
    </row>
    <row r="1457" spans="14:16">
      <c r="N1457" s="100"/>
      <c r="P1457" s="100"/>
    </row>
    <row r="1458" spans="14:16">
      <c r="N1458" s="100"/>
      <c r="P1458" s="100"/>
    </row>
    <row r="1459" spans="14:16">
      <c r="N1459" s="100"/>
      <c r="P1459" s="100"/>
    </row>
    <row r="1460" spans="14:16">
      <c r="N1460" s="100"/>
      <c r="P1460" s="100"/>
    </row>
    <row r="1461" spans="14:16">
      <c r="N1461" s="100"/>
      <c r="P1461" s="100"/>
    </row>
    <row r="1462" spans="14:16">
      <c r="N1462" s="100"/>
      <c r="P1462" s="100"/>
    </row>
    <row r="1463" spans="14:16">
      <c r="N1463" s="100"/>
      <c r="P1463" s="100"/>
    </row>
    <row r="1464" spans="14:16">
      <c r="N1464" s="100"/>
      <c r="P1464" s="100"/>
    </row>
    <row r="1465" spans="14:16">
      <c r="N1465" s="100"/>
      <c r="P1465" s="100"/>
    </row>
    <row r="1466" spans="14:16">
      <c r="N1466" s="100"/>
      <c r="P1466" s="100"/>
    </row>
    <row r="1467" spans="14:16">
      <c r="N1467" s="100"/>
      <c r="P1467" s="100"/>
    </row>
    <row r="1468" spans="14:16">
      <c r="N1468" s="100"/>
      <c r="P1468" s="100"/>
    </row>
    <row r="1469" spans="14:16">
      <c r="N1469" s="100"/>
      <c r="P1469" s="100"/>
    </row>
    <row r="1470" spans="14:16">
      <c r="N1470" s="100"/>
      <c r="P1470" s="100"/>
    </row>
    <row r="1471" spans="14:16">
      <c r="N1471" s="100"/>
      <c r="P1471" s="100"/>
    </row>
    <row r="1472" spans="14:16">
      <c r="N1472" s="100"/>
      <c r="P1472" s="100"/>
    </row>
    <row r="1473" spans="14:16">
      <c r="N1473" s="100"/>
      <c r="P1473" s="100"/>
    </row>
    <row r="1474" spans="14:16">
      <c r="N1474" s="100"/>
      <c r="P1474" s="100"/>
    </row>
    <row r="1475" spans="14:16">
      <c r="N1475" s="100"/>
      <c r="P1475" s="100"/>
    </row>
    <row r="1476" spans="14:16">
      <c r="N1476" s="100"/>
      <c r="P1476" s="100"/>
    </row>
    <row r="1477" spans="14:16">
      <c r="N1477" s="100"/>
      <c r="P1477" s="100"/>
    </row>
    <row r="1478" spans="14:16">
      <c r="N1478" s="100"/>
      <c r="P1478" s="100"/>
    </row>
    <row r="1479" spans="14:16">
      <c r="N1479" s="100"/>
      <c r="P1479" s="100"/>
    </row>
    <row r="1480" spans="14:16">
      <c r="N1480" s="100"/>
      <c r="P1480" s="100"/>
    </row>
    <row r="1481" spans="14:16">
      <c r="N1481" s="100"/>
      <c r="P1481" s="100"/>
    </row>
    <row r="1482" spans="14:16">
      <c r="N1482" s="100"/>
      <c r="P1482" s="100"/>
    </row>
    <row r="1483" spans="14:16">
      <c r="N1483" s="100"/>
      <c r="P1483" s="100"/>
    </row>
    <row r="1484" spans="14:16">
      <c r="N1484" s="100"/>
      <c r="P1484" s="100"/>
    </row>
    <row r="1485" spans="14:16">
      <c r="N1485" s="100"/>
      <c r="P1485" s="100"/>
    </row>
    <row r="1486" spans="14:16">
      <c r="N1486" s="100"/>
      <c r="P1486" s="100"/>
    </row>
    <row r="1487" spans="14:16">
      <c r="N1487" s="100"/>
      <c r="P1487" s="100"/>
    </row>
    <row r="1488" spans="14:16">
      <c r="N1488" s="100"/>
      <c r="P1488" s="100"/>
    </row>
    <row r="1489" spans="14:16">
      <c r="N1489" s="100"/>
      <c r="P1489" s="100"/>
    </row>
    <row r="1490" spans="14:16">
      <c r="N1490" s="100"/>
      <c r="P1490" s="100"/>
    </row>
    <row r="1491" spans="14:16">
      <c r="N1491" s="100"/>
      <c r="P1491" s="100"/>
    </row>
    <row r="1492" spans="14:16">
      <c r="N1492" s="100"/>
      <c r="P1492" s="100"/>
    </row>
    <row r="1493" spans="14:16">
      <c r="N1493" s="100"/>
      <c r="P1493" s="100"/>
    </row>
    <row r="1494" spans="14:16">
      <c r="N1494" s="100"/>
      <c r="P1494" s="100"/>
    </row>
    <row r="1495" spans="14:16">
      <c r="N1495" s="100"/>
      <c r="P1495" s="100"/>
    </row>
    <row r="1496" spans="14:16">
      <c r="N1496" s="100"/>
      <c r="P1496" s="100"/>
    </row>
    <row r="1497" spans="14:16">
      <c r="N1497" s="100"/>
      <c r="P1497" s="100"/>
    </row>
    <row r="1498" spans="14:16">
      <c r="N1498" s="100"/>
      <c r="P1498" s="100"/>
    </row>
    <row r="1499" spans="14:16">
      <c r="N1499" s="100"/>
      <c r="P1499" s="100"/>
    </row>
    <row r="1500" spans="14:16">
      <c r="N1500" s="100"/>
      <c r="P1500" s="100"/>
    </row>
    <row r="1501" spans="14:16">
      <c r="N1501" s="100"/>
      <c r="P1501" s="100"/>
    </row>
    <row r="1502" spans="14:16">
      <c r="N1502" s="100"/>
      <c r="P1502" s="100"/>
    </row>
    <row r="1503" spans="14:16">
      <c r="N1503" s="100"/>
      <c r="P1503" s="100"/>
    </row>
    <row r="1504" spans="14:16">
      <c r="N1504" s="100"/>
      <c r="P1504" s="100"/>
    </row>
    <row r="1505" spans="14:16">
      <c r="N1505" s="100"/>
      <c r="P1505" s="100"/>
    </row>
    <row r="1506" spans="14:16">
      <c r="N1506" s="100"/>
      <c r="P1506" s="100"/>
    </row>
    <row r="1507" spans="14:16">
      <c r="N1507" s="100"/>
      <c r="P1507" s="100"/>
    </row>
    <row r="1508" spans="14:16">
      <c r="N1508" s="100"/>
      <c r="P1508" s="100"/>
    </row>
    <row r="1509" spans="14:16">
      <c r="N1509" s="100"/>
      <c r="P1509" s="100"/>
    </row>
    <row r="1510" spans="14:16">
      <c r="N1510" s="100"/>
      <c r="P1510" s="100"/>
    </row>
    <row r="1511" spans="14:16">
      <c r="N1511" s="100"/>
      <c r="P1511" s="100"/>
    </row>
    <row r="1512" spans="14:16">
      <c r="N1512" s="100"/>
      <c r="P1512" s="100"/>
    </row>
    <row r="1513" spans="14:16">
      <c r="N1513" s="100"/>
      <c r="P1513" s="100"/>
    </row>
    <row r="1514" spans="14:16">
      <c r="N1514" s="100"/>
      <c r="P1514" s="100"/>
    </row>
    <row r="1515" spans="14:16">
      <c r="N1515" s="100"/>
      <c r="P1515" s="100"/>
    </row>
    <row r="1516" spans="14:16">
      <c r="N1516" s="100"/>
      <c r="P1516" s="100"/>
    </row>
    <row r="1517" spans="14:16">
      <c r="N1517" s="100"/>
      <c r="P1517" s="100"/>
    </row>
    <row r="1518" spans="14:16">
      <c r="N1518" s="100"/>
      <c r="P1518" s="100"/>
    </row>
    <row r="1519" spans="14:16">
      <c r="N1519" s="100"/>
      <c r="P1519" s="100"/>
    </row>
    <row r="1520" spans="14:16">
      <c r="N1520" s="100"/>
      <c r="P1520" s="100"/>
    </row>
    <row r="1521" spans="14:16">
      <c r="N1521" s="100"/>
      <c r="P1521" s="100"/>
    </row>
    <row r="1522" spans="14:16">
      <c r="N1522" s="100"/>
      <c r="P1522" s="100"/>
    </row>
    <row r="1523" spans="14:16">
      <c r="N1523" s="100"/>
      <c r="P1523" s="100"/>
    </row>
    <row r="1524" spans="14:16">
      <c r="N1524" s="100"/>
      <c r="P1524" s="100"/>
    </row>
    <row r="1525" spans="14:16">
      <c r="N1525" s="100"/>
      <c r="P1525" s="100"/>
    </row>
    <row r="1526" spans="14:16">
      <c r="N1526" s="100"/>
      <c r="P1526" s="100"/>
    </row>
    <row r="1527" spans="14:16">
      <c r="N1527" s="100"/>
      <c r="P1527" s="100"/>
    </row>
    <row r="1528" spans="14:16">
      <c r="N1528" s="100"/>
      <c r="P1528" s="100"/>
    </row>
    <row r="1529" spans="14:16">
      <c r="N1529" s="100"/>
      <c r="P1529" s="100"/>
    </row>
    <row r="1530" spans="14:16">
      <c r="N1530" s="100"/>
      <c r="P1530" s="100"/>
    </row>
    <row r="1531" spans="14:16">
      <c r="N1531" s="100"/>
      <c r="P1531" s="100"/>
    </row>
    <row r="1532" spans="14:16">
      <c r="N1532" s="100"/>
      <c r="P1532" s="100"/>
    </row>
    <row r="1533" spans="14:16">
      <c r="N1533" s="100"/>
      <c r="P1533" s="100"/>
    </row>
    <row r="1534" spans="14:16">
      <c r="N1534" s="100"/>
      <c r="P1534" s="100"/>
    </row>
    <row r="1535" spans="14:16">
      <c r="N1535" s="100"/>
      <c r="P1535" s="100"/>
    </row>
    <row r="1536" spans="14:16">
      <c r="N1536" s="100"/>
      <c r="P1536" s="100"/>
    </row>
    <row r="1537" spans="14:16">
      <c r="N1537" s="100"/>
      <c r="P1537" s="100"/>
    </row>
    <row r="1538" spans="14:16">
      <c r="N1538" s="100"/>
      <c r="P1538" s="100"/>
    </row>
    <row r="1539" spans="14:16">
      <c r="N1539" s="100"/>
      <c r="P1539" s="100"/>
    </row>
    <row r="1540" spans="14:16">
      <c r="N1540" s="100"/>
      <c r="P1540" s="100"/>
    </row>
    <row r="1541" spans="14:16">
      <c r="N1541" s="100"/>
      <c r="P1541" s="100"/>
    </row>
    <row r="1542" spans="14:16">
      <c r="N1542" s="100"/>
      <c r="P1542" s="100"/>
    </row>
    <row r="1543" spans="14:16">
      <c r="N1543" s="100"/>
      <c r="P1543" s="100"/>
    </row>
    <row r="1544" spans="14:16">
      <c r="N1544" s="100"/>
      <c r="P1544" s="100"/>
    </row>
    <row r="1545" spans="14:16">
      <c r="N1545" s="100"/>
      <c r="P1545" s="100"/>
    </row>
    <row r="1546" spans="14:16">
      <c r="N1546" s="100"/>
      <c r="P1546" s="100"/>
    </row>
    <row r="1547" spans="14:16">
      <c r="N1547" s="100"/>
      <c r="P1547" s="100"/>
    </row>
    <row r="1548" spans="14:16">
      <c r="N1548" s="100"/>
      <c r="P1548" s="100"/>
    </row>
    <row r="1549" spans="14:16">
      <c r="N1549" s="100"/>
      <c r="P1549" s="100"/>
    </row>
    <row r="1550" spans="14:16">
      <c r="N1550" s="100"/>
      <c r="P1550" s="100"/>
    </row>
    <row r="1551" spans="14:16">
      <c r="N1551" s="100"/>
      <c r="P1551" s="100"/>
    </row>
    <row r="1552" spans="14:16">
      <c r="N1552" s="100"/>
      <c r="P1552" s="100"/>
    </row>
    <row r="1553" spans="14:16">
      <c r="N1553" s="100"/>
      <c r="P1553" s="100"/>
    </row>
    <row r="1554" spans="14:16">
      <c r="N1554" s="100"/>
      <c r="P1554" s="100"/>
    </row>
    <row r="1555" spans="14:16">
      <c r="N1555" s="100"/>
      <c r="P1555" s="100"/>
    </row>
    <row r="1556" spans="14:16">
      <c r="N1556" s="100"/>
      <c r="P1556" s="100"/>
    </row>
    <row r="1557" spans="14:16">
      <c r="N1557" s="100"/>
      <c r="P1557" s="100"/>
    </row>
    <row r="1558" spans="14:16">
      <c r="N1558" s="100"/>
      <c r="P1558" s="100"/>
    </row>
    <row r="1559" spans="14:16">
      <c r="N1559" s="100"/>
      <c r="P1559" s="100"/>
    </row>
    <row r="1560" spans="14:16">
      <c r="N1560" s="100"/>
      <c r="P1560" s="100"/>
    </row>
    <row r="1561" spans="14:16">
      <c r="N1561" s="100"/>
      <c r="P1561" s="100"/>
    </row>
    <row r="1562" spans="14:16">
      <c r="N1562" s="100"/>
      <c r="P1562" s="100"/>
    </row>
    <row r="1563" spans="14:16">
      <c r="N1563" s="100"/>
      <c r="P1563" s="100"/>
    </row>
    <row r="1564" spans="14:16">
      <c r="N1564" s="100"/>
      <c r="P1564" s="100"/>
    </row>
    <row r="1565" spans="14:16">
      <c r="N1565" s="100"/>
      <c r="P1565" s="100"/>
    </row>
    <row r="1566" spans="14:16">
      <c r="N1566" s="100"/>
      <c r="P1566" s="100"/>
    </row>
    <row r="1567" spans="14:16">
      <c r="N1567" s="100"/>
      <c r="P1567" s="100"/>
    </row>
    <row r="1568" spans="14:16">
      <c r="N1568" s="100"/>
      <c r="P1568" s="100"/>
    </row>
    <row r="1569" spans="14:16">
      <c r="N1569" s="100"/>
      <c r="P1569" s="100"/>
    </row>
    <row r="1570" spans="14:16">
      <c r="N1570" s="100"/>
      <c r="P1570" s="100"/>
    </row>
    <row r="1571" spans="14:16">
      <c r="N1571" s="100"/>
      <c r="P1571" s="100"/>
    </row>
    <row r="1572" spans="14:16">
      <c r="N1572" s="100"/>
      <c r="P1572" s="100"/>
    </row>
    <row r="1573" spans="14:16">
      <c r="N1573" s="100"/>
      <c r="P1573" s="100"/>
    </row>
    <row r="1574" spans="14:16">
      <c r="N1574" s="100"/>
      <c r="P1574" s="100"/>
    </row>
    <row r="1575" spans="14:16">
      <c r="N1575" s="100"/>
      <c r="P1575" s="100"/>
    </row>
    <row r="1576" spans="14:16">
      <c r="N1576" s="100"/>
      <c r="P1576" s="100"/>
    </row>
    <row r="1577" spans="14:16">
      <c r="N1577" s="100"/>
      <c r="P1577" s="100"/>
    </row>
    <row r="1578" spans="14:16">
      <c r="N1578" s="100"/>
      <c r="P1578" s="100"/>
    </row>
    <row r="1579" spans="14:16">
      <c r="N1579" s="100"/>
      <c r="P1579" s="100"/>
    </row>
    <row r="1580" spans="14:16">
      <c r="N1580" s="100"/>
      <c r="P1580" s="100"/>
    </row>
    <row r="1581" spans="14:16">
      <c r="N1581" s="100"/>
      <c r="P1581" s="100"/>
    </row>
    <row r="1582" spans="14:16">
      <c r="N1582" s="100"/>
      <c r="P1582" s="100"/>
    </row>
    <row r="1583" spans="14:16">
      <c r="N1583" s="100"/>
      <c r="P1583" s="100"/>
    </row>
    <row r="1584" spans="14:16">
      <c r="N1584" s="100"/>
      <c r="P1584" s="100"/>
    </row>
    <row r="1585" spans="14:16">
      <c r="N1585" s="100"/>
      <c r="P1585" s="100"/>
    </row>
    <row r="1586" spans="14:16">
      <c r="N1586" s="100"/>
      <c r="P1586" s="100"/>
    </row>
    <row r="1587" spans="14:16">
      <c r="N1587" s="100"/>
      <c r="P1587" s="100"/>
    </row>
    <row r="1588" spans="14:16">
      <c r="N1588" s="100"/>
      <c r="P1588" s="100"/>
    </row>
    <row r="1589" spans="14:16">
      <c r="N1589" s="100"/>
      <c r="P1589" s="100"/>
    </row>
    <row r="1590" spans="14:16">
      <c r="N1590" s="100"/>
      <c r="P1590" s="100"/>
    </row>
    <row r="1591" spans="14:16">
      <c r="N1591" s="100"/>
      <c r="P1591" s="100"/>
    </row>
    <row r="1592" spans="14:16">
      <c r="N1592" s="100"/>
      <c r="P1592" s="100"/>
    </row>
    <row r="1593" spans="14:16">
      <c r="N1593" s="100"/>
      <c r="P1593" s="100"/>
    </row>
    <row r="1594" spans="14:16">
      <c r="N1594" s="100"/>
      <c r="P1594" s="100"/>
    </row>
    <row r="1595" spans="14:16">
      <c r="N1595" s="100"/>
      <c r="P1595" s="100"/>
    </row>
    <row r="1596" spans="14:16">
      <c r="N1596" s="100"/>
      <c r="P1596" s="100"/>
    </row>
    <row r="1597" spans="14:16">
      <c r="N1597" s="100"/>
      <c r="P1597" s="100"/>
    </row>
    <row r="1598" spans="14:16">
      <c r="N1598" s="100"/>
      <c r="P1598" s="100"/>
    </row>
    <row r="1599" spans="14:16">
      <c r="N1599" s="100"/>
      <c r="P1599" s="100"/>
    </row>
    <row r="1600" spans="14:16">
      <c r="N1600" s="100"/>
      <c r="P1600" s="100"/>
    </row>
    <row r="1601" spans="14:16">
      <c r="N1601" s="100"/>
      <c r="P1601" s="100"/>
    </row>
    <row r="1602" spans="14:16">
      <c r="N1602" s="100"/>
      <c r="P1602" s="100"/>
    </row>
    <row r="1603" spans="14:16">
      <c r="N1603" s="100"/>
      <c r="P1603" s="100"/>
    </row>
    <row r="1604" spans="14:16">
      <c r="N1604" s="100"/>
      <c r="P1604" s="100"/>
    </row>
    <row r="1605" spans="14:16">
      <c r="N1605" s="100"/>
      <c r="P1605" s="100"/>
    </row>
    <row r="1606" spans="14:16">
      <c r="N1606" s="100"/>
      <c r="P1606" s="100"/>
    </row>
    <row r="1607" spans="14:16">
      <c r="N1607" s="100"/>
      <c r="P1607" s="100"/>
    </row>
    <row r="1608" spans="14:16">
      <c r="N1608" s="100"/>
      <c r="P1608" s="100"/>
    </row>
    <row r="1609" spans="14:16">
      <c r="N1609" s="100"/>
      <c r="P1609" s="100"/>
    </row>
    <row r="1610" spans="14:16">
      <c r="N1610" s="100"/>
      <c r="P1610" s="100"/>
    </row>
    <row r="1611" spans="14:16">
      <c r="N1611" s="100"/>
      <c r="P1611" s="100"/>
    </row>
    <row r="1612" spans="14:16">
      <c r="N1612" s="100"/>
      <c r="P1612" s="100"/>
    </row>
    <row r="1613" spans="14:16">
      <c r="N1613" s="100"/>
      <c r="P1613" s="100"/>
    </row>
    <row r="1614" spans="14:16">
      <c r="N1614" s="100"/>
      <c r="P1614" s="100"/>
    </row>
    <row r="1615" spans="14:16">
      <c r="N1615" s="100"/>
      <c r="P1615" s="100"/>
    </row>
    <row r="1616" spans="14:16">
      <c r="N1616" s="100"/>
      <c r="P1616" s="100"/>
    </row>
    <row r="1617" spans="14:16">
      <c r="N1617" s="100"/>
      <c r="P1617" s="100"/>
    </row>
    <row r="1618" spans="14:16">
      <c r="N1618" s="100"/>
      <c r="P1618" s="100"/>
    </row>
    <row r="1619" spans="14:16">
      <c r="N1619" s="100"/>
      <c r="P1619" s="100"/>
    </row>
    <row r="1620" spans="14:16">
      <c r="N1620" s="100"/>
      <c r="P1620" s="100"/>
    </row>
    <row r="1621" spans="14:16">
      <c r="N1621" s="100"/>
      <c r="P1621" s="100"/>
    </row>
    <row r="1622" spans="14:16">
      <c r="N1622" s="100"/>
      <c r="P1622" s="100"/>
    </row>
    <row r="1623" spans="14:16">
      <c r="N1623" s="100"/>
      <c r="P1623" s="100"/>
    </row>
    <row r="1624" spans="14:16">
      <c r="N1624" s="100"/>
      <c r="P1624" s="100"/>
    </row>
    <row r="1625" spans="14:16">
      <c r="N1625" s="100"/>
      <c r="P1625" s="100"/>
    </row>
    <row r="1626" spans="14:16">
      <c r="N1626" s="100"/>
      <c r="P1626" s="100"/>
    </row>
    <row r="1627" spans="14:16">
      <c r="N1627" s="100"/>
      <c r="P1627" s="100"/>
    </row>
    <row r="1628" spans="14:16">
      <c r="N1628" s="100"/>
      <c r="P1628" s="100"/>
    </row>
    <row r="1629" spans="14:16">
      <c r="N1629" s="100"/>
      <c r="P1629" s="100"/>
    </row>
    <row r="1630" spans="14:16">
      <c r="N1630" s="100"/>
      <c r="P1630" s="100"/>
    </row>
    <row r="1631" spans="14:16">
      <c r="N1631" s="100"/>
      <c r="P1631" s="100"/>
    </row>
    <row r="1632" spans="14:16">
      <c r="N1632" s="100"/>
      <c r="P1632" s="100"/>
    </row>
    <row r="1633" spans="14:16">
      <c r="N1633" s="100"/>
      <c r="P1633" s="100"/>
    </row>
    <row r="1634" spans="14:16">
      <c r="N1634" s="100"/>
      <c r="P1634" s="100"/>
    </row>
    <row r="1635" spans="14:16">
      <c r="N1635" s="100"/>
      <c r="P1635" s="100"/>
    </row>
    <row r="1636" spans="14:16">
      <c r="N1636" s="100"/>
      <c r="P1636" s="100"/>
    </row>
    <row r="1637" spans="14:16">
      <c r="N1637" s="100"/>
      <c r="P1637" s="100"/>
    </row>
    <row r="1638" spans="14:16">
      <c r="N1638" s="100"/>
      <c r="P1638" s="100"/>
    </row>
    <row r="1639" spans="14:16">
      <c r="N1639" s="100"/>
      <c r="P1639" s="100"/>
    </row>
    <row r="1640" spans="14:16">
      <c r="N1640" s="100"/>
      <c r="P1640" s="100"/>
    </row>
    <row r="1641" spans="14:16">
      <c r="N1641" s="100"/>
      <c r="P1641" s="100"/>
    </row>
    <row r="1642" spans="14:16">
      <c r="N1642" s="100"/>
      <c r="P1642" s="100"/>
    </row>
    <row r="1643" spans="14:16">
      <c r="N1643" s="100"/>
      <c r="P1643" s="100"/>
    </row>
    <row r="1644" spans="14:16">
      <c r="N1644" s="100"/>
      <c r="P1644" s="100"/>
    </row>
    <row r="1645" spans="14:16">
      <c r="N1645" s="100"/>
      <c r="P1645" s="100"/>
    </row>
    <row r="1646" spans="14:16">
      <c r="N1646" s="100"/>
      <c r="P1646" s="100"/>
    </row>
    <row r="1647" spans="14:16">
      <c r="N1647" s="100"/>
      <c r="P1647" s="100"/>
    </row>
    <row r="1648" spans="14:16">
      <c r="N1648" s="100"/>
      <c r="P1648" s="100"/>
    </row>
    <row r="1649" spans="14:16">
      <c r="N1649" s="100"/>
      <c r="P1649" s="100"/>
    </row>
    <row r="1650" spans="14:16">
      <c r="N1650" s="100"/>
      <c r="P1650" s="100"/>
    </row>
    <row r="1651" spans="14:16">
      <c r="N1651" s="100"/>
      <c r="P1651" s="100"/>
    </row>
    <row r="1652" spans="14:16">
      <c r="N1652" s="100"/>
      <c r="P1652" s="100"/>
    </row>
    <row r="1653" spans="14:16">
      <c r="N1653" s="100"/>
      <c r="P1653" s="100"/>
    </row>
    <row r="1654" spans="14:16">
      <c r="N1654" s="100"/>
      <c r="P1654" s="100"/>
    </row>
    <row r="1655" spans="14:16">
      <c r="N1655" s="100"/>
      <c r="P1655" s="100"/>
    </row>
    <row r="1656" spans="14:16">
      <c r="N1656" s="100"/>
      <c r="P1656" s="100"/>
    </row>
    <row r="1657" spans="14:16">
      <c r="N1657" s="100"/>
      <c r="P1657" s="100"/>
    </row>
    <row r="1658" spans="14:16">
      <c r="N1658" s="100"/>
      <c r="P1658" s="100"/>
    </row>
    <row r="1659" spans="14:16">
      <c r="N1659" s="100"/>
      <c r="P1659" s="100"/>
    </row>
    <row r="1660" spans="14:16">
      <c r="N1660" s="100"/>
      <c r="P1660" s="100"/>
    </row>
    <row r="1661" spans="14:16">
      <c r="N1661" s="100"/>
      <c r="P1661" s="100"/>
    </row>
    <row r="1662" spans="14:16">
      <c r="N1662" s="100"/>
      <c r="P1662" s="100"/>
    </row>
    <row r="1663" spans="14:16">
      <c r="N1663" s="100"/>
      <c r="P1663" s="100"/>
    </row>
    <row r="1664" spans="14:16">
      <c r="N1664" s="100"/>
      <c r="P1664" s="100"/>
    </row>
    <row r="1665" spans="14:16">
      <c r="N1665" s="100"/>
      <c r="P1665" s="100"/>
    </row>
    <row r="1666" spans="14:16">
      <c r="N1666" s="100"/>
      <c r="P1666" s="100"/>
    </row>
    <row r="1667" spans="14:16">
      <c r="N1667" s="100"/>
      <c r="P1667" s="100"/>
    </row>
    <row r="1668" spans="14:16">
      <c r="N1668" s="100"/>
      <c r="P1668" s="100"/>
    </row>
    <row r="1669" spans="14:16">
      <c r="N1669" s="100"/>
      <c r="P1669" s="100"/>
    </row>
    <row r="1670" spans="14:16">
      <c r="N1670" s="100"/>
      <c r="P1670" s="100"/>
    </row>
    <row r="1671" spans="14:16">
      <c r="N1671" s="100"/>
      <c r="P1671" s="100"/>
    </row>
    <row r="1672" spans="14:16">
      <c r="N1672" s="100"/>
      <c r="P1672" s="100"/>
    </row>
    <row r="1673" spans="14:16">
      <c r="N1673" s="100"/>
      <c r="P1673" s="100"/>
    </row>
    <row r="1674" spans="14:16">
      <c r="N1674" s="100"/>
      <c r="P1674" s="100"/>
    </row>
    <row r="1675" spans="14:16">
      <c r="N1675" s="100"/>
      <c r="P1675" s="100"/>
    </row>
    <row r="1676" spans="14:16">
      <c r="N1676" s="100"/>
      <c r="P1676" s="100"/>
    </row>
    <row r="1677" spans="14:16">
      <c r="N1677" s="100"/>
      <c r="P1677" s="100"/>
    </row>
    <row r="1678" spans="14:16">
      <c r="N1678" s="100"/>
      <c r="P1678" s="100"/>
    </row>
    <row r="1679" spans="14:16">
      <c r="N1679" s="100"/>
      <c r="P1679" s="100"/>
    </row>
    <row r="1680" spans="14:16">
      <c r="N1680" s="100"/>
      <c r="P1680" s="100"/>
    </row>
    <row r="1681" spans="14:16">
      <c r="N1681" s="100"/>
      <c r="P1681" s="100"/>
    </row>
    <row r="1682" spans="14:16">
      <c r="N1682" s="100"/>
      <c r="P1682" s="100"/>
    </row>
    <row r="1683" spans="14:16">
      <c r="N1683" s="100"/>
      <c r="P1683" s="100"/>
    </row>
    <row r="1684" spans="14:16">
      <c r="N1684" s="100"/>
      <c r="P1684" s="100"/>
    </row>
    <row r="1685" spans="14:16">
      <c r="N1685" s="100"/>
      <c r="P1685" s="100"/>
    </row>
    <row r="1686" spans="14:16">
      <c r="N1686" s="100"/>
      <c r="P1686" s="100"/>
    </row>
    <row r="1687" spans="14:16">
      <c r="N1687" s="100"/>
      <c r="P1687" s="100"/>
    </row>
    <row r="1688" spans="14:16">
      <c r="N1688" s="100"/>
      <c r="P1688" s="100"/>
    </row>
    <row r="1689" spans="14:16">
      <c r="N1689" s="100"/>
      <c r="P1689" s="100"/>
    </row>
    <row r="1690" spans="14:16">
      <c r="N1690" s="100"/>
      <c r="P1690" s="100"/>
    </row>
    <row r="1691" spans="14:16">
      <c r="N1691" s="100"/>
      <c r="P1691" s="100"/>
    </row>
    <row r="1692" spans="14:16">
      <c r="N1692" s="100"/>
      <c r="P1692" s="100"/>
    </row>
    <row r="1693" spans="14:16">
      <c r="N1693" s="100"/>
      <c r="P1693" s="100"/>
    </row>
    <row r="1694" spans="14:16">
      <c r="N1694" s="100"/>
      <c r="P1694" s="100"/>
    </row>
    <row r="1695" spans="14:16">
      <c r="N1695" s="100"/>
      <c r="P1695" s="100"/>
    </row>
    <row r="1696" spans="14:16">
      <c r="N1696" s="100"/>
      <c r="P1696" s="100"/>
    </row>
    <row r="1697" spans="14:16">
      <c r="N1697" s="100"/>
      <c r="P1697" s="100"/>
    </row>
    <row r="1698" spans="14:16">
      <c r="N1698" s="100"/>
      <c r="P1698" s="100"/>
    </row>
    <row r="1699" spans="14:16">
      <c r="N1699" s="100"/>
      <c r="P1699" s="100"/>
    </row>
    <row r="1700" spans="14:16">
      <c r="N1700" s="100"/>
      <c r="P1700" s="100"/>
    </row>
    <row r="1701" spans="14:16">
      <c r="N1701" s="100"/>
      <c r="P1701" s="100"/>
    </row>
    <row r="1702" spans="14:16">
      <c r="N1702" s="100"/>
      <c r="P1702" s="100"/>
    </row>
    <row r="1703" spans="14:16">
      <c r="N1703" s="100"/>
      <c r="P1703" s="100"/>
    </row>
    <row r="1704" spans="14:16">
      <c r="N1704" s="100"/>
      <c r="P1704" s="100"/>
    </row>
    <row r="1705" spans="14:16">
      <c r="N1705" s="100"/>
      <c r="P1705" s="100"/>
    </row>
    <row r="1706" spans="14:16">
      <c r="N1706" s="100"/>
      <c r="P1706" s="100"/>
    </row>
    <row r="1707" spans="14:16">
      <c r="N1707" s="100"/>
      <c r="P1707" s="100"/>
    </row>
    <row r="1708" spans="14:16">
      <c r="N1708" s="100"/>
      <c r="P1708" s="100"/>
    </row>
    <row r="1709" spans="14:16">
      <c r="N1709" s="100"/>
      <c r="P1709" s="100"/>
    </row>
    <row r="1710" spans="14:16">
      <c r="N1710" s="100"/>
      <c r="P1710" s="100"/>
    </row>
    <row r="1711" spans="14:16">
      <c r="N1711" s="100"/>
      <c r="P1711" s="100"/>
    </row>
    <row r="1712" spans="14:16">
      <c r="N1712" s="100"/>
      <c r="P1712" s="100"/>
    </row>
    <row r="1713" spans="14:16">
      <c r="N1713" s="100"/>
      <c r="P1713" s="100"/>
    </row>
    <row r="1714" spans="14:16">
      <c r="N1714" s="100"/>
      <c r="P1714" s="100"/>
    </row>
    <row r="1715" spans="14:16">
      <c r="N1715" s="100"/>
      <c r="P1715" s="100"/>
    </row>
    <row r="1716" spans="14:16">
      <c r="N1716" s="100"/>
      <c r="P1716" s="100"/>
    </row>
    <row r="1717" spans="14:16">
      <c r="N1717" s="100"/>
      <c r="P1717" s="100"/>
    </row>
    <row r="1718" spans="14:16">
      <c r="N1718" s="100"/>
      <c r="P1718" s="100"/>
    </row>
    <row r="1719" spans="14:16">
      <c r="N1719" s="100"/>
      <c r="P1719" s="100"/>
    </row>
    <row r="1720" spans="14:16">
      <c r="N1720" s="100"/>
      <c r="P1720" s="100"/>
    </row>
    <row r="1721" spans="14:16">
      <c r="N1721" s="100"/>
      <c r="P1721" s="100"/>
    </row>
    <row r="1722" spans="14:16">
      <c r="N1722" s="100"/>
      <c r="P1722" s="100"/>
    </row>
    <row r="1723" spans="14:16">
      <c r="N1723" s="100"/>
      <c r="P1723" s="100"/>
    </row>
    <row r="1724" spans="14:16">
      <c r="N1724" s="100"/>
      <c r="P1724" s="100"/>
    </row>
    <row r="1725" spans="14:16">
      <c r="N1725" s="100"/>
      <c r="P1725" s="100"/>
    </row>
    <row r="1726" spans="14:16">
      <c r="N1726" s="100"/>
      <c r="P1726" s="100"/>
    </row>
    <row r="1727" spans="14:16">
      <c r="N1727" s="100"/>
      <c r="P1727" s="100"/>
    </row>
    <row r="1728" spans="14:16">
      <c r="N1728" s="100"/>
      <c r="P1728" s="100"/>
    </row>
    <row r="1729" spans="14:16">
      <c r="N1729" s="100"/>
      <c r="P1729" s="100"/>
    </row>
    <row r="1730" spans="14:16">
      <c r="N1730" s="100"/>
      <c r="P1730" s="100"/>
    </row>
    <row r="1731" spans="14:16">
      <c r="N1731" s="100"/>
      <c r="P1731" s="100"/>
    </row>
    <row r="1732" spans="14:16">
      <c r="N1732" s="100"/>
      <c r="P1732" s="100"/>
    </row>
    <row r="1733" spans="14:16">
      <c r="N1733" s="100"/>
      <c r="P1733" s="100"/>
    </row>
    <row r="1734" spans="14:16">
      <c r="N1734" s="100"/>
      <c r="P1734" s="100"/>
    </row>
    <row r="1735" spans="14:16">
      <c r="N1735" s="100"/>
      <c r="P1735" s="100"/>
    </row>
    <row r="1736" spans="14:16">
      <c r="N1736" s="100"/>
      <c r="P1736" s="100"/>
    </row>
    <row r="1737" spans="14:16">
      <c r="N1737" s="100"/>
      <c r="P1737" s="100"/>
    </row>
    <row r="1738" spans="14:16">
      <c r="N1738" s="100"/>
      <c r="P1738" s="100"/>
    </row>
    <row r="1739" spans="14:16">
      <c r="N1739" s="100"/>
      <c r="P1739" s="100"/>
    </row>
    <row r="1740" spans="14:16">
      <c r="N1740" s="100"/>
      <c r="P1740" s="100"/>
    </row>
    <row r="1741" spans="14:16">
      <c r="N1741" s="100"/>
      <c r="P1741" s="100"/>
    </row>
    <row r="1742" spans="14:16">
      <c r="N1742" s="100"/>
      <c r="P1742" s="100"/>
    </row>
    <row r="1743" spans="14:16">
      <c r="N1743" s="100"/>
      <c r="P1743" s="100"/>
    </row>
    <row r="1744" spans="14:16">
      <c r="N1744" s="100"/>
      <c r="P1744" s="100"/>
    </row>
    <row r="1745" spans="14:16">
      <c r="N1745" s="100"/>
      <c r="P1745" s="100"/>
    </row>
    <row r="1746" spans="14:16">
      <c r="N1746" s="100"/>
      <c r="P1746" s="100"/>
    </row>
    <row r="1747" spans="14:16">
      <c r="N1747" s="100"/>
      <c r="P1747" s="100"/>
    </row>
    <row r="1748" spans="14:16">
      <c r="N1748" s="100"/>
      <c r="P1748" s="100"/>
    </row>
    <row r="1749" spans="14:16">
      <c r="N1749" s="100"/>
      <c r="P1749" s="100"/>
    </row>
    <row r="1750" spans="14:16">
      <c r="N1750" s="100"/>
      <c r="P1750" s="100"/>
    </row>
    <row r="1751" spans="14:16">
      <c r="N1751" s="100"/>
      <c r="P1751" s="100"/>
    </row>
    <row r="1752" spans="14:16">
      <c r="N1752" s="100"/>
      <c r="P1752" s="100"/>
    </row>
    <row r="1753" spans="14:16">
      <c r="N1753" s="100"/>
      <c r="P1753" s="100"/>
    </row>
    <row r="1754" spans="14:16">
      <c r="N1754" s="100"/>
      <c r="P1754" s="100"/>
    </row>
    <row r="1755" spans="14:16">
      <c r="N1755" s="100"/>
      <c r="P1755" s="100"/>
    </row>
    <row r="1756" spans="14:16">
      <c r="N1756" s="100"/>
      <c r="P1756" s="100"/>
    </row>
    <row r="1757" spans="14:16">
      <c r="N1757" s="100"/>
      <c r="P1757" s="100"/>
    </row>
    <row r="1758" spans="14:16">
      <c r="N1758" s="100"/>
      <c r="P1758" s="100"/>
    </row>
    <row r="1759" spans="14:16">
      <c r="N1759" s="100"/>
      <c r="P1759" s="100"/>
    </row>
    <row r="1760" spans="14:16">
      <c r="N1760" s="100"/>
      <c r="P1760" s="100"/>
    </row>
    <row r="1761" spans="14:16">
      <c r="N1761" s="100"/>
      <c r="P1761" s="100"/>
    </row>
    <row r="1762" spans="14:16">
      <c r="N1762" s="100"/>
      <c r="P1762" s="100"/>
    </row>
    <row r="1763" spans="14:16">
      <c r="N1763" s="100"/>
      <c r="P1763" s="100"/>
    </row>
    <row r="1764" spans="14:16">
      <c r="N1764" s="100"/>
      <c r="P1764" s="100"/>
    </row>
    <row r="1765" spans="14:16">
      <c r="N1765" s="100"/>
      <c r="P1765" s="100"/>
    </row>
    <row r="1766" spans="14:16">
      <c r="N1766" s="100"/>
      <c r="P1766" s="100"/>
    </row>
    <row r="1767" spans="14:16">
      <c r="N1767" s="100"/>
      <c r="P1767" s="100"/>
    </row>
    <row r="1768" spans="14:16">
      <c r="N1768" s="100"/>
      <c r="P1768" s="100"/>
    </row>
    <row r="1769" spans="14:16">
      <c r="N1769" s="100"/>
      <c r="P1769" s="100"/>
    </row>
    <row r="1770" spans="14:16">
      <c r="N1770" s="100"/>
      <c r="P1770" s="100"/>
    </row>
    <row r="1771" spans="14:16">
      <c r="N1771" s="100"/>
      <c r="P1771" s="100"/>
    </row>
    <row r="1772" spans="14:16">
      <c r="N1772" s="100"/>
      <c r="P1772" s="100"/>
    </row>
    <row r="1773" spans="14:16">
      <c r="N1773" s="100"/>
      <c r="P1773" s="100"/>
    </row>
    <row r="1774" spans="14:16">
      <c r="N1774" s="100"/>
      <c r="P1774" s="100"/>
    </row>
    <row r="1775" spans="14:16">
      <c r="N1775" s="100"/>
      <c r="P1775" s="100"/>
    </row>
    <row r="1776" spans="14:16">
      <c r="N1776" s="100"/>
      <c r="P1776" s="100"/>
    </row>
    <row r="1777" spans="14:16">
      <c r="N1777" s="100"/>
      <c r="P1777" s="100"/>
    </row>
    <row r="1778" spans="14:16">
      <c r="N1778" s="100"/>
      <c r="P1778" s="100"/>
    </row>
    <row r="1779" spans="14:16">
      <c r="N1779" s="100"/>
      <c r="P1779" s="100"/>
    </row>
    <row r="1780" spans="14:16">
      <c r="N1780" s="100"/>
      <c r="P1780" s="100"/>
    </row>
    <row r="1781" spans="14:16">
      <c r="N1781" s="100"/>
      <c r="P1781" s="100"/>
    </row>
    <row r="1782" spans="14:16">
      <c r="N1782" s="100"/>
      <c r="P1782" s="100"/>
    </row>
    <row r="1783" spans="14:16">
      <c r="N1783" s="100"/>
      <c r="P1783" s="100"/>
    </row>
    <row r="1784" spans="14:16">
      <c r="N1784" s="100"/>
      <c r="P1784" s="100"/>
    </row>
    <row r="1785" spans="14:16">
      <c r="N1785" s="100"/>
      <c r="P1785" s="100"/>
    </row>
    <row r="1786" spans="14:16">
      <c r="N1786" s="100"/>
      <c r="P1786" s="100"/>
    </row>
    <row r="1787" spans="14:16">
      <c r="N1787" s="100"/>
      <c r="P1787" s="100"/>
    </row>
    <row r="1788" spans="14:16">
      <c r="N1788" s="100"/>
      <c r="P1788" s="100"/>
    </row>
    <row r="1789" spans="14:16">
      <c r="N1789" s="100"/>
      <c r="P1789" s="100"/>
    </row>
    <row r="1790" spans="14:16">
      <c r="N1790" s="100"/>
      <c r="P1790" s="100"/>
    </row>
    <row r="1791" spans="14:16">
      <c r="N1791" s="100"/>
      <c r="P1791" s="100"/>
    </row>
    <row r="1792" spans="14:16">
      <c r="N1792" s="100"/>
      <c r="P1792" s="100"/>
    </row>
    <row r="1793" spans="14:16">
      <c r="N1793" s="100"/>
      <c r="P1793" s="100"/>
    </row>
    <row r="1794" spans="14:16">
      <c r="N1794" s="100"/>
      <c r="P1794" s="100"/>
    </row>
    <row r="1795" spans="14:16">
      <c r="N1795" s="100"/>
      <c r="P1795" s="100"/>
    </row>
    <row r="1796" spans="14:16">
      <c r="N1796" s="100"/>
      <c r="P1796" s="100"/>
    </row>
    <row r="1797" spans="14:16">
      <c r="N1797" s="100"/>
      <c r="P1797" s="100"/>
    </row>
    <row r="1798" spans="14:16">
      <c r="N1798" s="100"/>
      <c r="P1798" s="100"/>
    </row>
    <row r="1799" spans="14:16">
      <c r="N1799" s="100"/>
      <c r="P1799" s="100"/>
    </row>
    <row r="1800" spans="14:16">
      <c r="N1800" s="100"/>
      <c r="P1800" s="100"/>
    </row>
    <row r="1801" spans="14:16">
      <c r="N1801" s="100"/>
      <c r="P1801" s="100"/>
    </row>
    <row r="1802" spans="14:16">
      <c r="N1802" s="100"/>
      <c r="P1802" s="100"/>
    </row>
    <row r="1803" spans="14:16">
      <c r="N1803" s="100"/>
      <c r="P1803" s="100"/>
    </row>
    <row r="1804" spans="14:16">
      <c r="N1804" s="100"/>
      <c r="P1804" s="100"/>
    </row>
    <row r="1805" spans="14:16">
      <c r="N1805" s="100"/>
      <c r="P1805" s="100"/>
    </row>
    <row r="1806" spans="14:16">
      <c r="N1806" s="100"/>
      <c r="P1806" s="100"/>
    </row>
    <row r="1807" spans="14:16">
      <c r="N1807" s="100"/>
      <c r="P1807" s="100"/>
    </row>
    <row r="1808" spans="14:16">
      <c r="N1808" s="100"/>
      <c r="P1808" s="100"/>
    </row>
    <row r="1809" spans="14:16">
      <c r="N1809" s="100"/>
      <c r="P1809" s="100"/>
    </row>
    <row r="1810" spans="14:16">
      <c r="N1810" s="100"/>
      <c r="P1810" s="100"/>
    </row>
    <row r="1811" spans="14:16">
      <c r="N1811" s="100"/>
      <c r="P1811" s="100"/>
    </row>
    <row r="1812" spans="14:16">
      <c r="N1812" s="100"/>
      <c r="P1812" s="100"/>
    </row>
    <row r="1813" spans="14:16">
      <c r="N1813" s="100"/>
      <c r="P1813" s="100"/>
    </row>
    <row r="1814" spans="14:16">
      <c r="N1814" s="100"/>
      <c r="P1814" s="100"/>
    </row>
    <row r="1815" spans="14:16">
      <c r="N1815" s="100"/>
      <c r="P1815" s="100"/>
    </row>
    <row r="1816" spans="14:16">
      <c r="N1816" s="100"/>
      <c r="P1816" s="100"/>
    </row>
    <row r="1817" spans="14:16">
      <c r="N1817" s="100"/>
      <c r="P1817" s="100"/>
    </row>
    <row r="1818" spans="14:16">
      <c r="N1818" s="100"/>
      <c r="P1818" s="100"/>
    </row>
    <row r="1819" spans="14:16">
      <c r="N1819" s="100"/>
      <c r="P1819" s="100"/>
    </row>
    <row r="1820" spans="14:16">
      <c r="N1820" s="100"/>
      <c r="P1820" s="100"/>
    </row>
    <row r="1821" spans="14:16">
      <c r="N1821" s="100"/>
      <c r="P1821" s="100"/>
    </row>
    <row r="1822" spans="14:16">
      <c r="N1822" s="100"/>
      <c r="P1822" s="100"/>
    </row>
    <row r="1823" spans="14:16">
      <c r="N1823" s="100"/>
      <c r="P1823" s="100"/>
    </row>
    <row r="1824" spans="14:16">
      <c r="N1824" s="100"/>
      <c r="P1824" s="100"/>
    </row>
    <row r="1825" spans="14:16">
      <c r="N1825" s="100"/>
      <c r="P1825" s="100"/>
    </row>
    <row r="1826" spans="14:16">
      <c r="N1826" s="100"/>
      <c r="P1826" s="100"/>
    </row>
    <row r="1827" spans="14:16">
      <c r="N1827" s="100"/>
      <c r="P1827" s="100"/>
    </row>
    <row r="1828" spans="14:16">
      <c r="N1828" s="100"/>
      <c r="P1828" s="100"/>
    </row>
    <row r="1829" spans="14:16">
      <c r="N1829" s="100"/>
      <c r="P1829" s="100"/>
    </row>
    <row r="1830" spans="14:16">
      <c r="N1830" s="100"/>
      <c r="P1830" s="100"/>
    </row>
    <row r="1831" spans="14:16">
      <c r="N1831" s="100"/>
      <c r="P1831" s="100"/>
    </row>
    <row r="1832" spans="14:16">
      <c r="N1832" s="100"/>
      <c r="P1832" s="100"/>
    </row>
    <row r="1833" spans="14:16">
      <c r="N1833" s="100"/>
      <c r="P1833" s="100"/>
    </row>
    <row r="1834" spans="14:16">
      <c r="N1834" s="100"/>
      <c r="P1834" s="100"/>
    </row>
    <row r="1835" spans="14:16">
      <c r="N1835" s="100"/>
      <c r="P1835" s="100"/>
    </row>
    <row r="1836" spans="14:16">
      <c r="N1836" s="100"/>
      <c r="P1836" s="100"/>
    </row>
    <row r="1837" spans="14:16">
      <c r="N1837" s="100"/>
      <c r="P1837" s="100"/>
    </row>
    <row r="1838" spans="14:16">
      <c r="N1838" s="100"/>
      <c r="P1838" s="100"/>
    </row>
    <row r="1839" spans="14:16">
      <c r="N1839" s="100"/>
      <c r="P1839" s="100"/>
    </row>
    <row r="1840" spans="14:16">
      <c r="N1840" s="100"/>
      <c r="P1840" s="100"/>
    </row>
    <row r="1841" spans="14:16">
      <c r="N1841" s="100"/>
      <c r="P1841" s="100"/>
    </row>
    <row r="1842" spans="14:16">
      <c r="N1842" s="100"/>
      <c r="P1842" s="100"/>
    </row>
    <row r="1843" spans="14:16">
      <c r="N1843" s="100"/>
      <c r="P1843" s="100"/>
    </row>
    <row r="1844" spans="14:16">
      <c r="N1844" s="100"/>
      <c r="P1844" s="100"/>
    </row>
    <row r="1845" spans="14:16">
      <c r="N1845" s="100"/>
      <c r="P1845" s="100"/>
    </row>
    <row r="1846" spans="14:16">
      <c r="N1846" s="100"/>
      <c r="P1846" s="100"/>
    </row>
    <row r="1847" spans="14:16">
      <c r="N1847" s="100"/>
      <c r="P1847" s="100"/>
    </row>
    <row r="1848" spans="14:16">
      <c r="N1848" s="100"/>
      <c r="P1848" s="100"/>
    </row>
    <row r="1849" spans="14:16">
      <c r="N1849" s="100"/>
      <c r="P1849" s="100"/>
    </row>
    <row r="1850" spans="14:16">
      <c r="N1850" s="100"/>
      <c r="P1850" s="100"/>
    </row>
    <row r="1851" spans="14:16">
      <c r="N1851" s="100"/>
      <c r="P1851" s="100"/>
    </row>
    <row r="1852" spans="14:16">
      <c r="N1852" s="100"/>
      <c r="P1852" s="100"/>
    </row>
    <row r="1853" spans="14:16">
      <c r="N1853" s="100"/>
      <c r="P1853" s="100"/>
    </row>
    <row r="1854" spans="14:16">
      <c r="N1854" s="100"/>
      <c r="P1854" s="100"/>
    </row>
    <row r="1855" spans="14:16">
      <c r="N1855" s="100"/>
      <c r="P1855" s="100"/>
    </row>
    <row r="1856" spans="14:16">
      <c r="N1856" s="100"/>
      <c r="P1856" s="100"/>
    </row>
    <row r="1857" spans="14:16">
      <c r="N1857" s="100"/>
      <c r="P1857" s="100"/>
    </row>
    <row r="1858" spans="14:16">
      <c r="N1858" s="100"/>
      <c r="P1858" s="100"/>
    </row>
    <row r="1859" spans="14:16">
      <c r="N1859" s="100"/>
      <c r="P1859" s="100"/>
    </row>
    <row r="1860" spans="14:16">
      <c r="N1860" s="100"/>
      <c r="P1860" s="100"/>
    </row>
    <row r="1861" spans="14:16">
      <c r="N1861" s="100"/>
      <c r="P1861" s="100"/>
    </row>
    <row r="1862" spans="14:16">
      <c r="N1862" s="100"/>
      <c r="P1862" s="100"/>
    </row>
    <row r="1863" spans="14:16">
      <c r="N1863" s="100"/>
      <c r="P1863" s="100"/>
    </row>
    <row r="1864" spans="14:16">
      <c r="N1864" s="100"/>
      <c r="P1864" s="100"/>
    </row>
    <row r="1865" spans="14:16">
      <c r="N1865" s="100"/>
      <c r="P1865" s="100"/>
    </row>
    <row r="1866" spans="14:16">
      <c r="N1866" s="100"/>
      <c r="P1866" s="100"/>
    </row>
    <row r="1867" spans="14:16">
      <c r="N1867" s="100"/>
      <c r="P1867" s="100"/>
    </row>
    <row r="1868" spans="14:16">
      <c r="N1868" s="100"/>
      <c r="P1868" s="100"/>
    </row>
    <row r="1869" spans="14:16">
      <c r="N1869" s="100"/>
      <c r="P1869" s="100"/>
    </row>
    <row r="1870" spans="14:16">
      <c r="N1870" s="100"/>
      <c r="P1870" s="100"/>
    </row>
    <row r="1871" spans="14:16">
      <c r="N1871" s="100"/>
      <c r="P1871" s="100"/>
    </row>
    <row r="1872" spans="14:16">
      <c r="N1872" s="100"/>
      <c r="P1872" s="100"/>
    </row>
    <row r="1873" spans="14:16">
      <c r="N1873" s="100"/>
      <c r="P1873" s="100"/>
    </row>
    <row r="1874" spans="14:16">
      <c r="N1874" s="100"/>
      <c r="P1874" s="100"/>
    </row>
    <row r="1875" spans="14:16">
      <c r="N1875" s="100"/>
      <c r="P1875" s="100"/>
    </row>
    <row r="1876" spans="14:16">
      <c r="N1876" s="100"/>
      <c r="P1876" s="100"/>
    </row>
    <row r="1877" spans="14:16">
      <c r="N1877" s="100"/>
      <c r="P1877" s="100"/>
    </row>
    <row r="1878" spans="14:16">
      <c r="N1878" s="100"/>
      <c r="P1878" s="100"/>
    </row>
    <row r="1879" spans="14:16">
      <c r="N1879" s="100"/>
      <c r="P1879" s="100"/>
    </row>
    <row r="1880" spans="14:16">
      <c r="N1880" s="100"/>
      <c r="P1880" s="100"/>
    </row>
    <row r="1881" spans="14:16">
      <c r="N1881" s="100"/>
      <c r="P1881" s="100"/>
    </row>
    <row r="1882" spans="14:16">
      <c r="N1882" s="100"/>
      <c r="P1882" s="100"/>
    </row>
    <row r="1883" spans="14:16">
      <c r="N1883" s="100"/>
      <c r="P1883" s="100"/>
    </row>
    <row r="1884" spans="14:16">
      <c r="N1884" s="100"/>
      <c r="P1884" s="100"/>
    </row>
    <row r="1885" spans="14:16">
      <c r="N1885" s="100"/>
      <c r="P1885" s="100"/>
    </row>
    <row r="1886" spans="14:16">
      <c r="N1886" s="100"/>
      <c r="P1886" s="100"/>
    </row>
    <row r="1887" spans="14:16">
      <c r="N1887" s="100"/>
      <c r="P1887" s="100"/>
    </row>
    <row r="1888" spans="14:16">
      <c r="N1888" s="100"/>
      <c r="P1888" s="100"/>
    </row>
    <row r="1889" spans="14:16">
      <c r="N1889" s="100"/>
      <c r="P1889" s="100"/>
    </row>
    <row r="1890" spans="14:16">
      <c r="N1890" s="100"/>
      <c r="P1890" s="100"/>
    </row>
    <row r="1891" spans="14:16">
      <c r="N1891" s="100"/>
      <c r="P1891" s="100"/>
    </row>
    <row r="1892" spans="14:16">
      <c r="N1892" s="100"/>
      <c r="P1892" s="100"/>
    </row>
    <row r="1893" spans="14:16">
      <c r="N1893" s="100"/>
      <c r="P1893" s="100"/>
    </row>
    <row r="1894" spans="14:16">
      <c r="N1894" s="100"/>
      <c r="P1894" s="100"/>
    </row>
    <row r="1895" spans="14:16">
      <c r="N1895" s="100"/>
      <c r="P1895" s="100"/>
    </row>
    <row r="1896" spans="14:16">
      <c r="N1896" s="100"/>
      <c r="P1896" s="100"/>
    </row>
    <row r="1897" spans="14:16">
      <c r="N1897" s="100"/>
      <c r="P1897" s="100"/>
    </row>
    <row r="1898" spans="14:16">
      <c r="N1898" s="100"/>
      <c r="P1898" s="100"/>
    </row>
    <row r="1899" spans="14:16">
      <c r="N1899" s="100"/>
      <c r="P1899" s="100"/>
    </row>
    <row r="1900" spans="14:16">
      <c r="N1900" s="100"/>
      <c r="P1900" s="100"/>
    </row>
    <row r="1901" spans="14:16">
      <c r="N1901" s="100"/>
      <c r="P1901" s="100"/>
    </row>
    <row r="1902" spans="14:16">
      <c r="N1902" s="100"/>
      <c r="P1902" s="100"/>
    </row>
    <row r="1903" spans="14:16">
      <c r="N1903" s="100"/>
      <c r="P1903" s="100"/>
    </row>
    <row r="1904" spans="14:16">
      <c r="N1904" s="100"/>
      <c r="P1904" s="100"/>
    </row>
    <row r="1905" spans="14:16">
      <c r="N1905" s="100"/>
      <c r="P1905" s="100"/>
    </row>
    <row r="1906" spans="14:16">
      <c r="N1906" s="100"/>
      <c r="P1906" s="100"/>
    </row>
    <row r="1907" spans="14:16">
      <c r="N1907" s="100"/>
      <c r="P1907" s="100"/>
    </row>
    <row r="1908" spans="14:16">
      <c r="N1908" s="100"/>
      <c r="P1908" s="100"/>
    </row>
    <row r="1909" spans="14:16">
      <c r="N1909" s="100"/>
      <c r="P1909" s="100"/>
    </row>
    <row r="1910" spans="14:16">
      <c r="N1910" s="100"/>
      <c r="P1910" s="100"/>
    </row>
    <row r="1911" spans="14:16">
      <c r="N1911" s="100"/>
      <c r="P1911" s="100"/>
    </row>
    <row r="1912" spans="14:16">
      <c r="N1912" s="100"/>
      <c r="P1912" s="100"/>
    </row>
    <row r="1913" spans="14:16">
      <c r="N1913" s="100"/>
      <c r="P1913" s="100"/>
    </row>
    <row r="1914" spans="14:16">
      <c r="N1914" s="100"/>
      <c r="P1914" s="100"/>
    </row>
    <row r="1915" spans="14:16">
      <c r="N1915" s="100"/>
      <c r="P1915" s="100"/>
    </row>
    <row r="1916" spans="14:16">
      <c r="N1916" s="100"/>
      <c r="P1916" s="100"/>
    </row>
    <row r="1917" spans="14:16">
      <c r="N1917" s="100"/>
      <c r="P1917" s="100"/>
    </row>
    <row r="1918" spans="14:16">
      <c r="N1918" s="100"/>
      <c r="P1918" s="100"/>
    </row>
    <row r="1919" spans="14:16">
      <c r="N1919" s="100"/>
      <c r="P1919" s="100"/>
    </row>
    <row r="1920" spans="14:16">
      <c r="N1920" s="100"/>
      <c r="P1920" s="100"/>
    </row>
    <row r="1921" spans="14:16">
      <c r="N1921" s="100"/>
      <c r="P1921" s="100"/>
    </row>
    <row r="1922" spans="14:16">
      <c r="N1922" s="100"/>
      <c r="P1922" s="100"/>
    </row>
    <row r="1923" spans="14:16">
      <c r="N1923" s="100"/>
      <c r="P1923" s="100"/>
    </row>
    <row r="1924" spans="14:16">
      <c r="N1924" s="100"/>
      <c r="P1924" s="100"/>
    </row>
    <row r="1925" spans="14:16">
      <c r="N1925" s="100"/>
      <c r="P1925" s="100"/>
    </row>
    <row r="1926" spans="14:16">
      <c r="N1926" s="100"/>
      <c r="P1926" s="100"/>
    </row>
    <row r="1927" spans="14:16">
      <c r="N1927" s="100"/>
      <c r="P1927" s="100"/>
    </row>
    <row r="1928" spans="14:16">
      <c r="N1928" s="100"/>
      <c r="P1928" s="100"/>
    </row>
    <row r="1929" spans="14:16">
      <c r="N1929" s="100"/>
      <c r="P1929" s="100"/>
    </row>
    <row r="1930" spans="14:16">
      <c r="N1930" s="100"/>
      <c r="P1930" s="100"/>
    </row>
    <row r="1931" spans="14:16">
      <c r="N1931" s="100"/>
      <c r="P1931" s="100"/>
    </row>
    <row r="1932" spans="14:16">
      <c r="N1932" s="100"/>
      <c r="P1932" s="100"/>
    </row>
    <row r="1933" spans="14:16">
      <c r="N1933" s="100"/>
      <c r="P1933" s="100"/>
    </row>
    <row r="1934" spans="14:16">
      <c r="N1934" s="100"/>
      <c r="P1934" s="100"/>
    </row>
    <row r="1935" spans="14:16">
      <c r="N1935" s="100"/>
      <c r="P1935" s="100"/>
    </row>
    <row r="1936" spans="14:16">
      <c r="N1936" s="100"/>
      <c r="P1936" s="100"/>
    </row>
    <row r="1937" spans="14:16">
      <c r="N1937" s="100"/>
      <c r="P1937" s="100"/>
    </row>
    <row r="1938" spans="14:16">
      <c r="N1938" s="100"/>
      <c r="P1938" s="100"/>
    </row>
    <row r="1939" spans="14:16">
      <c r="N1939" s="100"/>
      <c r="P1939" s="100"/>
    </row>
    <row r="1940" spans="14:16">
      <c r="N1940" s="100"/>
      <c r="P1940" s="100"/>
    </row>
    <row r="1941" spans="14:16">
      <c r="N1941" s="100"/>
      <c r="P1941" s="100"/>
    </row>
    <row r="1942" spans="14:16">
      <c r="N1942" s="100"/>
      <c r="P1942" s="100"/>
    </row>
    <row r="1943" spans="14:16">
      <c r="N1943" s="100"/>
      <c r="P1943" s="100"/>
    </row>
    <row r="1944" spans="14:16">
      <c r="N1944" s="100"/>
      <c r="P1944" s="100"/>
    </row>
    <row r="1945" spans="14:16">
      <c r="N1945" s="100"/>
      <c r="P1945" s="100"/>
    </row>
    <row r="1946" spans="14:16">
      <c r="N1946" s="100"/>
      <c r="P1946" s="100"/>
    </row>
    <row r="1947" spans="14:16">
      <c r="N1947" s="100"/>
      <c r="P1947" s="100"/>
    </row>
    <row r="1948" spans="14:16">
      <c r="N1948" s="100"/>
      <c r="P1948" s="100"/>
    </row>
    <row r="1949" spans="14:16">
      <c r="N1949" s="100"/>
      <c r="P1949" s="100"/>
    </row>
    <row r="1950" spans="14:16">
      <c r="N1950" s="100"/>
      <c r="P1950" s="100"/>
    </row>
    <row r="1951" spans="14:16">
      <c r="N1951" s="100"/>
      <c r="P1951" s="100"/>
    </row>
    <row r="1952" spans="14:16">
      <c r="N1952" s="100"/>
      <c r="P1952" s="100"/>
    </row>
    <row r="1953" spans="14:16">
      <c r="N1953" s="100"/>
      <c r="P1953" s="100"/>
    </row>
    <row r="1954" spans="14:16">
      <c r="N1954" s="100"/>
      <c r="P1954" s="100"/>
    </row>
    <row r="1955" spans="14:16">
      <c r="N1955" s="100"/>
      <c r="P1955" s="100"/>
    </row>
    <row r="1956" spans="14:16">
      <c r="N1956" s="100"/>
      <c r="P1956" s="100"/>
    </row>
    <row r="1957" spans="14:16">
      <c r="N1957" s="100"/>
      <c r="P1957" s="100"/>
    </row>
    <row r="1958" spans="14:16">
      <c r="N1958" s="100"/>
      <c r="P1958" s="100"/>
    </row>
    <row r="1959" spans="14:16">
      <c r="N1959" s="100"/>
      <c r="P1959" s="100"/>
    </row>
    <row r="1960" spans="14:16">
      <c r="N1960" s="100"/>
      <c r="P1960" s="100"/>
    </row>
    <row r="1961" spans="14:16">
      <c r="N1961" s="100"/>
      <c r="P1961" s="100"/>
    </row>
    <row r="1962" spans="14:16">
      <c r="N1962" s="100"/>
      <c r="P1962" s="100"/>
    </row>
    <row r="1963" spans="14:16">
      <c r="N1963" s="100"/>
      <c r="P1963" s="100"/>
    </row>
    <row r="1964" spans="14:16">
      <c r="N1964" s="100"/>
      <c r="P1964" s="100"/>
    </row>
    <row r="1965" spans="14:16">
      <c r="N1965" s="100"/>
      <c r="P1965" s="100"/>
    </row>
    <row r="1966" spans="14:16">
      <c r="N1966" s="100"/>
      <c r="P1966" s="100"/>
    </row>
    <row r="1967" spans="14:16">
      <c r="N1967" s="100"/>
      <c r="P1967" s="100"/>
    </row>
    <row r="1968" spans="14:16">
      <c r="N1968" s="100"/>
      <c r="P1968" s="100"/>
    </row>
    <row r="1969" spans="14:16">
      <c r="N1969" s="100"/>
      <c r="P1969" s="100"/>
    </row>
    <row r="1970" spans="14:16">
      <c r="N1970" s="100"/>
      <c r="P1970" s="100"/>
    </row>
    <row r="1971" spans="14:16">
      <c r="N1971" s="100"/>
      <c r="P1971" s="100"/>
    </row>
    <row r="1972" spans="14:16">
      <c r="N1972" s="100"/>
      <c r="P1972" s="100"/>
    </row>
    <row r="1973" spans="14:16">
      <c r="N1973" s="100"/>
      <c r="P1973" s="100"/>
    </row>
    <row r="1974" spans="14:16">
      <c r="N1974" s="100"/>
      <c r="P1974" s="100"/>
    </row>
    <row r="1975" spans="14:16">
      <c r="N1975" s="100"/>
      <c r="P1975" s="100"/>
    </row>
    <row r="1976" spans="14:16">
      <c r="N1976" s="100"/>
      <c r="P1976" s="100"/>
    </row>
    <row r="1977" spans="14:16">
      <c r="N1977" s="100"/>
      <c r="P1977" s="100"/>
    </row>
    <row r="1978" spans="14:16">
      <c r="N1978" s="100"/>
      <c r="P1978" s="100"/>
    </row>
    <row r="1979" spans="14:16">
      <c r="N1979" s="100"/>
      <c r="P1979" s="100"/>
    </row>
    <row r="1980" spans="14:16">
      <c r="N1980" s="100"/>
      <c r="P1980" s="100"/>
    </row>
    <row r="1981" spans="14:16">
      <c r="N1981" s="100"/>
      <c r="P1981" s="100"/>
    </row>
    <row r="1982" spans="14:16">
      <c r="N1982" s="100"/>
      <c r="P1982" s="100"/>
    </row>
    <row r="1983" spans="14:16">
      <c r="N1983" s="100"/>
      <c r="P1983" s="100"/>
    </row>
    <row r="1984" spans="14:16">
      <c r="N1984" s="100"/>
      <c r="P1984" s="100"/>
    </row>
    <row r="1985" spans="14:16">
      <c r="N1985" s="100"/>
      <c r="P1985" s="100"/>
    </row>
    <row r="1986" spans="14:16">
      <c r="N1986" s="100"/>
      <c r="P1986" s="100"/>
    </row>
    <row r="1987" spans="14:16">
      <c r="N1987" s="100"/>
      <c r="P1987" s="100"/>
    </row>
    <row r="1988" spans="14:16">
      <c r="N1988" s="100"/>
      <c r="P1988" s="100"/>
    </row>
    <row r="1989" spans="14:16">
      <c r="N1989" s="100"/>
      <c r="P1989" s="100"/>
    </row>
    <row r="1990" spans="14:16">
      <c r="N1990" s="100"/>
      <c r="P1990" s="100"/>
    </row>
    <row r="1991" spans="14:16">
      <c r="N1991" s="100"/>
      <c r="P1991" s="100"/>
    </row>
    <row r="1992" spans="14:16">
      <c r="N1992" s="100"/>
      <c r="P1992" s="100"/>
    </row>
    <row r="1993" spans="14:16">
      <c r="N1993" s="100"/>
      <c r="P1993" s="100"/>
    </row>
    <row r="1994" spans="14:16">
      <c r="N1994" s="100"/>
      <c r="P1994" s="100"/>
    </row>
    <row r="1995" spans="14:16">
      <c r="N1995" s="100"/>
      <c r="P1995" s="100"/>
    </row>
    <row r="1996" spans="14:16">
      <c r="N1996" s="100"/>
      <c r="P1996" s="100"/>
    </row>
    <row r="1997" spans="14:16">
      <c r="N1997" s="100"/>
      <c r="P1997" s="100"/>
    </row>
    <row r="1998" spans="14:16">
      <c r="N1998" s="100"/>
      <c r="P1998" s="100"/>
    </row>
    <row r="1999" spans="14:16">
      <c r="N1999" s="100"/>
      <c r="P1999" s="100"/>
    </row>
    <row r="2000" spans="14:16">
      <c r="N2000" s="100"/>
      <c r="P2000" s="100"/>
    </row>
    <row r="2001" spans="14:16">
      <c r="N2001" s="100"/>
      <c r="P2001" s="100"/>
    </row>
    <row r="2002" spans="14:16">
      <c r="N2002" s="100"/>
      <c r="P2002" s="100"/>
    </row>
    <row r="2003" spans="14:16">
      <c r="N2003" s="100"/>
      <c r="P2003" s="100"/>
    </row>
    <row r="2004" spans="14:16">
      <c r="N2004" s="100"/>
      <c r="P2004" s="100"/>
    </row>
    <row r="2005" spans="14:16">
      <c r="N2005" s="100"/>
      <c r="P2005" s="100"/>
    </row>
    <row r="2006" spans="14:16">
      <c r="N2006" s="100"/>
      <c r="P2006" s="100"/>
    </row>
    <row r="2007" spans="14:16">
      <c r="N2007" s="100"/>
      <c r="P2007" s="100"/>
    </row>
    <row r="2008" spans="14:16">
      <c r="N2008" s="100"/>
      <c r="P2008" s="100"/>
    </row>
    <row r="2009" spans="14:16">
      <c r="N2009" s="100"/>
      <c r="P2009" s="100"/>
    </row>
    <row r="2010" spans="14:16">
      <c r="N2010" s="100"/>
      <c r="P2010" s="100"/>
    </row>
    <row r="2011" spans="14:16">
      <c r="N2011" s="100"/>
      <c r="P2011" s="100"/>
    </row>
    <row r="2012" spans="14:16">
      <c r="N2012" s="100"/>
      <c r="P2012" s="100"/>
    </row>
    <row r="2013" spans="14:16">
      <c r="N2013" s="100"/>
      <c r="P2013" s="100"/>
    </row>
    <row r="2014" spans="14:16">
      <c r="N2014" s="100"/>
      <c r="P2014" s="100"/>
    </row>
    <row r="2015" spans="14:16">
      <c r="N2015" s="100"/>
      <c r="P2015" s="100"/>
    </row>
    <row r="2016" spans="14:16">
      <c r="N2016" s="100"/>
      <c r="P2016" s="100"/>
    </row>
    <row r="2017" spans="14:16">
      <c r="N2017" s="100"/>
      <c r="P2017" s="100"/>
    </row>
    <row r="2018" spans="14:16">
      <c r="N2018" s="100"/>
      <c r="P2018" s="100"/>
    </row>
    <row r="2019" spans="14:16">
      <c r="N2019" s="100"/>
      <c r="P2019" s="100"/>
    </row>
    <row r="2020" spans="14:16">
      <c r="N2020" s="100"/>
      <c r="P2020" s="100"/>
    </row>
    <row r="2021" spans="14:16">
      <c r="N2021" s="100"/>
      <c r="P2021" s="100"/>
    </row>
    <row r="2022" spans="14:16">
      <c r="N2022" s="100"/>
      <c r="P2022" s="100"/>
    </row>
    <row r="2023" spans="14:16">
      <c r="N2023" s="100"/>
      <c r="P2023" s="100"/>
    </row>
    <row r="2024" spans="14:16">
      <c r="N2024" s="100"/>
      <c r="P2024" s="100"/>
    </row>
    <row r="2025" spans="14:16">
      <c r="N2025" s="100"/>
      <c r="P2025" s="100"/>
    </row>
    <row r="2026" spans="14:16">
      <c r="N2026" s="100"/>
      <c r="P2026" s="100"/>
    </row>
    <row r="2027" spans="14:16">
      <c r="N2027" s="100"/>
      <c r="P2027" s="100"/>
    </row>
    <row r="2028" spans="14:16">
      <c r="N2028" s="100"/>
      <c r="P2028" s="100"/>
    </row>
    <row r="2029" spans="14:16">
      <c r="N2029" s="100"/>
      <c r="P2029" s="100"/>
    </row>
    <row r="2030" spans="14:16">
      <c r="N2030" s="100"/>
      <c r="P2030" s="100"/>
    </row>
    <row r="2031" spans="14:16">
      <c r="N2031" s="100"/>
      <c r="P2031" s="100"/>
    </row>
    <row r="2032" spans="14:16">
      <c r="N2032" s="100"/>
      <c r="P2032" s="100"/>
    </row>
    <row r="2033" spans="14:16">
      <c r="N2033" s="100"/>
      <c r="P2033" s="100"/>
    </row>
    <row r="2034" spans="14:16">
      <c r="N2034" s="100"/>
      <c r="P2034" s="100"/>
    </row>
    <row r="2035" spans="14:16">
      <c r="N2035" s="100"/>
      <c r="P2035" s="100"/>
    </row>
    <row r="2036" spans="14:16">
      <c r="N2036" s="100"/>
      <c r="P2036" s="100"/>
    </row>
    <row r="2037" spans="14:16">
      <c r="N2037" s="100"/>
      <c r="P2037" s="100"/>
    </row>
    <row r="2038" spans="14:16">
      <c r="N2038" s="100"/>
      <c r="P2038" s="100"/>
    </row>
    <row r="2039" spans="14:16">
      <c r="N2039" s="100"/>
      <c r="P2039" s="100"/>
    </row>
    <row r="2040" spans="14:16">
      <c r="N2040" s="100"/>
      <c r="P2040" s="100"/>
    </row>
    <row r="2041" spans="14:16">
      <c r="N2041" s="100"/>
      <c r="P2041" s="100"/>
    </row>
    <row r="2042" spans="14:16">
      <c r="N2042" s="100"/>
      <c r="P2042" s="100"/>
    </row>
    <row r="2043" spans="14:16">
      <c r="N2043" s="100"/>
      <c r="P2043" s="100"/>
    </row>
    <row r="2044" spans="14:16">
      <c r="N2044" s="100"/>
      <c r="P2044" s="100"/>
    </row>
    <row r="2045" spans="14:16">
      <c r="N2045" s="100"/>
      <c r="P2045" s="100"/>
    </row>
    <row r="2046" spans="14:16">
      <c r="N2046" s="100"/>
      <c r="P2046" s="100"/>
    </row>
    <row r="2047" spans="14:16">
      <c r="N2047" s="100"/>
      <c r="P2047" s="100"/>
    </row>
    <row r="2048" spans="14:16">
      <c r="N2048" s="100"/>
      <c r="P2048" s="100"/>
    </row>
    <row r="2049" spans="14:16">
      <c r="N2049" s="100"/>
      <c r="P2049" s="100"/>
    </row>
    <row r="2050" spans="14:16">
      <c r="N2050" s="100"/>
      <c r="P2050" s="100"/>
    </row>
    <row r="2051" spans="14:16">
      <c r="N2051" s="100"/>
      <c r="P2051" s="100"/>
    </row>
    <row r="2052" spans="14:16">
      <c r="N2052" s="100"/>
      <c r="P2052" s="100"/>
    </row>
    <row r="2053" spans="14:16">
      <c r="N2053" s="100"/>
      <c r="P2053" s="100"/>
    </row>
    <row r="2054" spans="14:16">
      <c r="N2054" s="100"/>
      <c r="P2054" s="100"/>
    </row>
    <row r="2055" spans="14:16">
      <c r="N2055" s="100"/>
      <c r="P2055" s="100"/>
    </row>
    <row r="2056" spans="14:16">
      <c r="N2056" s="100"/>
      <c r="P2056" s="100"/>
    </row>
    <row r="2057" spans="14:16">
      <c r="N2057" s="100"/>
      <c r="P2057" s="100"/>
    </row>
    <row r="2058" spans="14:16">
      <c r="N2058" s="100"/>
      <c r="P2058" s="100"/>
    </row>
    <row r="2059" spans="14:16">
      <c r="N2059" s="100"/>
      <c r="P2059" s="100"/>
    </row>
    <row r="2060" spans="14:16">
      <c r="N2060" s="100"/>
      <c r="P2060" s="100"/>
    </row>
    <row r="2061" spans="14:16">
      <c r="N2061" s="100"/>
      <c r="P2061" s="100"/>
    </row>
    <row r="2062" spans="14:16">
      <c r="N2062" s="100"/>
      <c r="P2062" s="100"/>
    </row>
    <row r="2063" spans="14:16">
      <c r="N2063" s="100"/>
      <c r="P2063" s="100"/>
    </row>
    <row r="2064" spans="14:16">
      <c r="N2064" s="100"/>
      <c r="P2064" s="100"/>
    </row>
    <row r="2065" spans="14:16">
      <c r="N2065" s="100"/>
      <c r="P2065" s="100"/>
    </row>
    <row r="2066" spans="14:16">
      <c r="N2066" s="100"/>
      <c r="P2066" s="100"/>
    </row>
    <row r="2067" spans="14:16">
      <c r="N2067" s="100"/>
      <c r="P2067" s="100"/>
    </row>
    <row r="2068" spans="14:16">
      <c r="N2068" s="100"/>
      <c r="P2068" s="100"/>
    </row>
    <row r="2069" spans="14:16">
      <c r="N2069" s="100"/>
      <c r="P2069" s="100"/>
    </row>
    <row r="2070" spans="14:16">
      <c r="N2070" s="100"/>
      <c r="P2070" s="100"/>
    </row>
    <row r="2071" spans="14:16">
      <c r="N2071" s="100"/>
      <c r="P2071" s="100"/>
    </row>
    <row r="2072" spans="14:16">
      <c r="N2072" s="100"/>
      <c r="P2072" s="100"/>
    </row>
    <row r="2073" spans="14:16">
      <c r="N2073" s="100"/>
      <c r="P2073" s="100"/>
    </row>
    <row r="2074" spans="14:16">
      <c r="N2074" s="100"/>
      <c r="P2074" s="100"/>
    </row>
    <row r="2075" spans="14:16">
      <c r="N2075" s="100"/>
      <c r="P2075" s="100"/>
    </row>
    <row r="2076" spans="14:16">
      <c r="N2076" s="100"/>
      <c r="P2076" s="100"/>
    </row>
    <row r="2077" spans="14:16">
      <c r="N2077" s="100"/>
      <c r="P2077" s="100"/>
    </row>
    <row r="2078" spans="14:16">
      <c r="N2078" s="100"/>
      <c r="P2078" s="100"/>
    </row>
    <row r="2079" spans="14:16">
      <c r="N2079" s="100"/>
      <c r="P2079" s="100"/>
    </row>
    <row r="2080" spans="14:16">
      <c r="N2080" s="100"/>
      <c r="P2080" s="100"/>
    </row>
    <row r="2081" spans="14:16">
      <c r="N2081" s="100"/>
      <c r="P2081" s="100"/>
    </row>
    <row r="2082" spans="14:16">
      <c r="N2082" s="100"/>
      <c r="P2082" s="100"/>
    </row>
    <row r="2083" spans="14:16">
      <c r="N2083" s="100"/>
      <c r="P2083" s="100"/>
    </row>
    <row r="2084" spans="14:16">
      <c r="N2084" s="100"/>
      <c r="P2084" s="100"/>
    </row>
    <row r="2085" spans="14:16">
      <c r="N2085" s="100"/>
      <c r="P2085" s="100"/>
    </row>
    <row r="2086" spans="14:16">
      <c r="N2086" s="100"/>
      <c r="P2086" s="100"/>
    </row>
    <row r="2087" spans="14:16">
      <c r="N2087" s="100"/>
      <c r="P2087" s="100"/>
    </row>
    <row r="2088" spans="14:16">
      <c r="N2088" s="100"/>
      <c r="P2088" s="100"/>
    </row>
    <row r="2089" spans="14:16">
      <c r="N2089" s="100"/>
      <c r="P2089" s="100"/>
    </row>
    <row r="2090" spans="14:16">
      <c r="N2090" s="100"/>
      <c r="P2090" s="100"/>
    </row>
    <row r="2091" spans="14:16">
      <c r="N2091" s="100"/>
      <c r="P2091" s="100"/>
    </row>
    <row r="2092" spans="14:16">
      <c r="N2092" s="100"/>
      <c r="P2092" s="100"/>
    </row>
    <row r="2093" spans="14:16">
      <c r="N2093" s="100"/>
      <c r="P2093" s="100"/>
    </row>
    <row r="2094" spans="14:16">
      <c r="N2094" s="100"/>
      <c r="P2094" s="100"/>
    </row>
    <row r="2095" spans="14:16">
      <c r="N2095" s="100"/>
      <c r="P2095" s="100"/>
    </row>
    <row r="2096" spans="14:16">
      <c r="N2096" s="100"/>
      <c r="P2096" s="100"/>
    </row>
    <row r="2097" spans="14:16">
      <c r="N2097" s="100"/>
      <c r="P2097" s="100"/>
    </row>
    <row r="2098" spans="14:16">
      <c r="N2098" s="100"/>
      <c r="P2098" s="100"/>
    </row>
    <row r="2099" spans="14:16">
      <c r="N2099" s="100"/>
      <c r="P2099" s="100"/>
    </row>
    <row r="2100" spans="14:16">
      <c r="N2100" s="100"/>
      <c r="P2100" s="100"/>
    </row>
    <row r="2101" spans="14:16">
      <c r="N2101" s="100"/>
      <c r="P2101" s="100"/>
    </row>
    <row r="2102" spans="14:16">
      <c r="N2102" s="100"/>
      <c r="P2102" s="100"/>
    </row>
    <row r="2103" spans="14:16">
      <c r="N2103" s="100"/>
      <c r="P2103" s="100"/>
    </row>
    <row r="2104" spans="14:16">
      <c r="N2104" s="100"/>
      <c r="P2104" s="100"/>
    </row>
    <row r="2105" spans="14:16">
      <c r="N2105" s="100"/>
      <c r="P2105" s="100"/>
    </row>
    <row r="2106" spans="14:16">
      <c r="N2106" s="100"/>
      <c r="P2106" s="100"/>
    </row>
    <row r="2107" spans="14:16">
      <c r="N2107" s="100"/>
      <c r="P2107" s="100"/>
    </row>
    <row r="2108" spans="14:16">
      <c r="N2108" s="100"/>
      <c r="P2108" s="100"/>
    </row>
    <row r="2109" spans="14:16">
      <c r="N2109" s="100"/>
      <c r="P2109" s="100"/>
    </row>
    <row r="2110" spans="14:16">
      <c r="N2110" s="100"/>
      <c r="P2110" s="100"/>
    </row>
    <row r="2111" spans="14:16">
      <c r="N2111" s="100"/>
      <c r="P2111" s="100"/>
    </row>
    <row r="2112" spans="14:16">
      <c r="N2112" s="100"/>
      <c r="P2112" s="100"/>
    </row>
    <row r="2113" spans="14:16">
      <c r="N2113" s="100"/>
      <c r="P2113" s="100"/>
    </row>
    <row r="2114" spans="14:16">
      <c r="N2114" s="100"/>
      <c r="P2114" s="100"/>
    </row>
    <row r="2115" spans="14:16">
      <c r="N2115" s="100"/>
      <c r="P2115" s="100"/>
    </row>
    <row r="2116" spans="14:16">
      <c r="N2116" s="100"/>
      <c r="P2116" s="100"/>
    </row>
    <row r="2117" spans="14:16">
      <c r="N2117" s="100"/>
      <c r="P2117" s="100"/>
    </row>
    <row r="2118" spans="14:16">
      <c r="N2118" s="100"/>
      <c r="P2118" s="100"/>
    </row>
    <row r="2119" spans="14:16">
      <c r="N2119" s="100"/>
      <c r="P2119" s="100"/>
    </row>
    <row r="2120" spans="14:16">
      <c r="N2120" s="100"/>
      <c r="P2120" s="100"/>
    </row>
    <row r="2121" spans="14:16">
      <c r="N2121" s="100"/>
      <c r="P2121" s="100"/>
    </row>
    <row r="2122" spans="14:16">
      <c r="N2122" s="100"/>
      <c r="P2122" s="100"/>
    </row>
    <row r="2123" spans="14:16">
      <c r="N2123" s="100"/>
      <c r="P2123" s="100"/>
    </row>
    <row r="2124" spans="14:16">
      <c r="N2124" s="100"/>
      <c r="P2124" s="100"/>
    </row>
    <row r="2125" spans="14:16">
      <c r="N2125" s="100"/>
      <c r="P2125" s="100"/>
    </row>
    <row r="2126" spans="14:16">
      <c r="N2126" s="100"/>
      <c r="P2126" s="100"/>
    </row>
    <row r="2127" spans="14:16">
      <c r="N2127" s="100"/>
      <c r="P2127" s="100"/>
    </row>
    <row r="2128" spans="14:16">
      <c r="N2128" s="100"/>
      <c r="P2128" s="100"/>
    </row>
    <row r="2129" spans="14:16">
      <c r="N2129" s="100"/>
      <c r="P2129" s="100"/>
    </row>
    <row r="2130" spans="14:16">
      <c r="N2130" s="100"/>
      <c r="P2130" s="100"/>
    </row>
    <row r="2131" spans="14:16">
      <c r="N2131" s="100"/>
      <c r="P2131" s="100"/>
    </row>
    <row r="2132" spans="14:16">
      <c r="N2132" s="100"/>
      <c r="P2132" s="100"/>
    </row>
    <row r="2133" spans="14:16">
      <c r="N2133" s="100"/>
      <c r="P2133" s="100"/>
    </row>
    <row r="2134" spans="14:16">
      <c r="N2134" s="100"/>
      <c r="P2134" s="100"/>
    </row>
    <row r="2135" spans="14:16">
      <c r="N2135" s="100"/>
      <c r="P2135" s="100"/>
    </row>
    <row r="2136" spans="14:16">
      <c r="N2136" s="100"/>
      <c r="P2136" s="100"/>
    </row>
    <row r="2137" spans="14:16">
      <c r="N2137" s="100"/>
      <c r="P2137" s="100"/>
    </row>
    <row r="2138" spans="14:16">
      <c r="N2138" s="100"/>
      <c r="P2138" s="100"/>
    </row>
    <row r="2139" spans="14:16">
      <c r="N2139" s="100"/>
      <c r="P2139" s="100"/>
    </row>
    <row r="2140" spans="14:16">
      <c r="N2140" s="100"/>
      <c r="P2140" s="100"/>
    </row>
    <row r="2141" spans="14:16">
      <c r="N2141" s="100"/>
      <c r="P2141" s="100"/>
    </row>
    <row r="2142" spans="14:16">
      <c r="N2142" s="100"/>
      <c r="P2142" s="100"/>
    </row>
    <row r="2143" spans="14:16">
      <c r="N2143" s="100"/>
      <c r="P2143" s="100"/>
    </row>
    <row r="2144" spans="14:16">
      <c r="N2144" s="100"/>
      <c r="P2144" s="100"/>
    </row>
    <row r="2145" spans="14:16">
      <c r="N2145" s="100"/>
      <c r="P2145" s="100"/>
    </row>
    <row r="2146" spans="14:16">
      <c r="N2146" s="100"/>
      <c r="P2146" s="100"/>
    </row>
    <row r="2147" spans="14:16">
      <c r="N2147" s="100"/>
      <c r="P2147" s="100"/>
    </row>
    <row r="2148" spans="14:16">
      <c r="N2148" s="100"/>
      <c r="P2148" s="100"/>
    </row>
    <row r="2149" spans="14:16">
      <c r="N2149" s="100"/>
      <c r="P2149" s="100"/>
    </row>
    <row r="2150" spans="14:16">
      <c r="N2150" s="100"/>
      <c r="P2150" s="100"/>
    </row>
    <row r="2151" spans="14:16">
      <c r="N2151" s="100"/>
      <c r="P2151" s="100"/>
    </row>
    <row r="2152" spans="14:16">
      <c r="N2152" s="100"/>
      <c r="P2152" s="100"/>
    </row>
    <row r="2153" spans="14:16">
      <c r="N2153" s="100"/>
      <c r="P2153" s="100"/>
    </row>
    <row r="2154" spans="14:16">
      <c r="N2154" s="100"/>
      <c r="P2154" s="100"/>
    </row>
    <row r="2155" spans="14:16">
      <c r="N2155" s="100"/>
      <c r="P2155" s="100"/>
    </row>
    <row r="2156" spans="14:16">
      <c r="N2156" s="100"/>
      <c r="P2156" s="100"/>
    </row>
    <row r="2157" spans="14:16">
      <c r="N2157" s="100"/>
      <c r="P2157" s="100"/>
    </row>
    <row r="2158" spans="14:16">
      <c r="N2158" s="100"/>
      <c r="P2158" s="100"/>
    </row>
    <row r="2159" spans="14:16">
      <c r="N2159" s="100"/>
      <c r="P2159" s="100"/>
    </row>
    <row r="2160" spans="14:16">
      <c r="N2160" s="100"/>
      <c r="P2160" s="100"/>
    </row>
    <row r="2161" spans="14:16">
      <c r="N2161" s="100"/>
      <c r="P2161" s="100"/>
    </row>
    <row r="2162" spans="14:16">
      <c r="N2162" s="100"/>
      <c r="P2162" s="100"/>
    </row>
    <row r="2163" spans="14:16">
      <c r="N2163" s="100"/>
      <c r="P2163" s="100"/>
    </row>
    <row r="2164" spans="14:16">
      <c r="N2164" s="100"/>
      <c r="P2164" s="100"/>
    </row>
    <row r="2165" spans="14:16">
      <c r="N2165" s="100"/>
      <c r="P2165" s="100"/>
    </row>
    <row r="2166" spans="14:16">
      <c r="N2166" s="100"/>
      <c r="P2166" s="100"/>
    </row>
    <row r="2167" spans="14:16">
      <c r="N2167" s="100"/>
      <c r="P2167" s="100"/>
    </row>
    <row r="2168" spans="14:16">
      <c r="N2168" s="100"/>
      <c r="P2168" s="100"/>
    </row>
    <row r="2169" spans="14:16">
      <c r="N2169" s="100"/>
      <c r="P2169" s="100"/>
    </row>
    <row r="2170" spans="14:16">
      <c r="N2170" s="100"/>
      <c r="P2170" s="100"/>
    </row>
    <row r="2171" spans="14:16">
      <c r="N2171" s="100"/>
      <c r="P2171" s="100"/>
    </row>
    <row r="2172" spans="14:16">
      <c r="N2172" s="100"/>
      <c r="P2172" s="100"/>
    </row>
    <row r="2173" spans="14:16">
      <c r="N2173" s="100"/>
      <c r="P2173" s="100"/>
    </row>
    <row r="2174" spans="14:16">
      <c r="N2174" s="100"/>
      <c r="P2174" s="100"/>
    </row>
    <row r="2175" spans="14:16">
      <c r="N2175" s="100"/>
      <c r="P2175" s="100"/>
    </row>
    <row r="2176" spans="14:16">
      <c r="N2176" s="100"/>
      <c r="P2176" s="100"/>
    </row>
    <row r="2177" spans="14:16">
      <c r="N2177" s="100"/>
      <c r="P2177" s="100"/>
    </row>
    <row r="2178" spans="14:16">
      <c r="N2178" s="100"/>
      <c r="P2178" s="100"/>
    </row>
    <row r="2179" spans="14:16">
      <c r="N2179" s="100"/>
      <c r="P2179" s="100"/>
    </row>
    <row r="2180" spans="14:16">
      <c r="N2180" s="100"/>
      <c r="P2180" s="100"/>
    </row>
    <row r="2181" spans="14:16">
      <c r="N2181" s="100"/>
      <c r="P2181" s="100"/>
    </row>
    <row r="2182" spans="14:16">
      <c r="N2182" s="100"/>
      <c r="P2182" s="100"/>
    </row>
    <row r="2183" spans="14:16">
      <c r="N2183" s="100"/>
      <c r="P2183" s="100"/>
    </row>
    <row r="2184" spans="14:16">
      <c r="N2184" s="100"/>
      <c r="P2184" s="100"/>
    </row>
    <row r="2185" spans="14:16">
      <c r="N2185" s="100"/>
      <c r="P2185" s="100"/>
    </row>
    <row r="2186" spans="14:16">
      <c r="N2186" s="100"/>
      <c r="P2186" s="100"/>
    </row>
    <row r="2187" spans="14:16">
      <c r="N2187" s="100"/>
      <c r="P2187" s="100"/>
    </row>
    <row r="2188" spans="14:16">
      <c r="N2188" s="100"/>
      <c r="P2188" s="100"/>
    </row>
    <row r="2189" spans="14:16">
      <c r="N2189" s="100"/>
      <c r="P2189" s="100"/>
    </row>
    <row r="2190" spans="14:16">
      <c r="N2190" s="100"/>
      <c r="P2190" s="100"/>
    </row>
    <row r="2191" spans="14:16">
      <c r="N2191" s="100"/>
      <c r="P2191" s="100"/>
    </row>
    <row r="2192" spans="14:16">
      <c r="N2192" s="100"/>
      <c r="P2192" s="100"/>
    </row>
    <row r="2193" spans="14:16">
      <c r="N2193" s="100"/>
      <c r="P2193" s="100"/>
    </row>
    <row r="2194" spans="14:16">
      <c r="N2194" s="100"/>
      <c r="P2194" s="100"/>
    </row>
    <row r="2195" spans="14:16">
      <c r="N2195" s="100"/>
      <c r="P2195" s="100"/>
    </row>
    <row r="2196" spans="14:16">
      <c r="N2196" s="100"/>
      <c r="P2196" s="100"/>
    </row>
    <row r="2197" spans="14:16">
      <c r="N2197" s="100"/>
      <c r="P2197" s="100"/>
    </row>
    <row r="2198" spans="14:16">
      <c r="N2198" s="100"/>
      <c r="P2198" s="100"/>
    </row>
    <row r="2199" spans="14:16">
      <c r="N2199" s="100"/>
      <c r="P2199" s="100"/>
    </row>
    <row r="2200" spans="14:16">
      <c r="N2200" s="100"/>
      <c r="P2200" s="100"/>
    </row>
    <row r="2201" spans="14:16">
      <c r="N2201" s="100"/>
      <c r="P2201" s="100"/>
    </row>
    <row r="2202" spans="14:16">
      <c r="N2202" s="100"/>
      <c r="P2202" s="100"/>
    </row>
    <row r="2203" spans="14:16">
      <c r="N2203" s="100"/>
      <c r="P2203" s="100"/>
    </row>
    <row r="2204" spans="14:16">
      <c r="N2204" s="100"/>
      <c r="P2204" s="100"/>
    </row>
    <row r="2205" spans="14:16">
      <c r="N2205" s="100"/>
      <c r="P2205" s="100"/>
    </row>
    <row r="2206" spans="14:16">
      <c r="N2206" s="100"/>
      <c r="P2206" s="100"/>
    </row>
    <row r="2207" spans="14:16">
      <c r="N2207" s="100"/>
      <c r="P2207" s="100"/>
    </row>
    <row r="2208" spans="14:16">
      <c r="N2208" s="100"/>
      <c r="P2208" s="100"/>
    </row>
    <row r="2209" spans="14:16">
      <c r="N2209" s="100"/>
      <c r="P2209" s="100"/>
    </row>
    <row r="2210" spans="14:16">
      <c r="N2210" s="100"/>
      <c r="P2210" s="100"/>
    </row>
    <row r="2211" spans="14:16">
      <c r="N2211" s="100"/>
      <c r="P2211" s="100"/>
    </row>
    <row r="2212" spans="14:16">
      <c r="N2212" s="100"/>
      <c r="P2212" s="100"/>
    </row>
    <row r="2213" spans="14:16">
      <c r="N2213" s="100"/>
      <c r="P2213" s="100"/>
    </row>
    <row r="2214" spans="14:16">
      <c r="N2214" s="100"/>
      <c r="P2214" s="100"/>
    </row>
    <row r="2215" spans="14:16">
      <c r="N2215" s="100"/>
      <c r="P2215" s="100"/>
    </row>
    <row r="2216" spans="14:16">
      <c r="N2216" s="100"/>
      <c r="P2216" s="100"/>
    </row>
    <row r="2217" spans="14:16">
      <c r="N2217" s="100"/>
      <c r="P2217" s="100"/>
    </row>
    <row r="2218" spans="14:16">
      <c r="N2218" s="100"/>
      <c r="P2218" s="100"/>
    </row>
    <row r="2219" spans="14:16">
      <c r="N2219" s="100"/>
      <c r="P2219" s="100"/>
    </row>
    <row r="2220" spans="14:16">
      <c r="N2220" s="100"/>
      <c r="P2220" s="100"/>
    </row>
    <row r="2221" spans="14:16">
      <c r="N2221" s="100"/>
      <c r="P2221" s="100"/>
    </row>
    <row r="2222" spans="14:16">
      <c r="N2222" s="100"/>
      <c r="P2222" s="100"/>
    </row>
    <row r="2223" spans="14:16">
      <c r="N2223" s="100"/>
      <c r="P2223" s="100"/>
    </row>
    <row r="2224" spans="14:16">
      <c r="N2224" s="100"/>
      <c r="P2224" s="100"/>
    </row>
    <row r="2225" spans="14:16">
      <c r="N2225" s="100"/>
      <c r="P2225" s="100"/>
    </row>
    <row r="2226" spans="14:16">
      <c r="N2226" s="100"/>
      <c r="P2226" s="100"/>
    </row>
    <row r="2227" spans="14:16">
      <c r="N2227" s="100"/>
      <c r="P2227" s="100"/>
    </row>
    <row r="2228" spans="14:16">
      <c r="N2228" s="100"/>
      <c r="P2228" s="100"/>
    </row>
    <row r="2229" spans="14:16">
      <c r="N2229" s="100"/>
      <c r="P2229" s="100"/>
    </row>
    <row r="2230" spans="14:16">
      <c r="N2230" s="100"/>
      <c r="P2230" s="100"/>
    </row>
    <row r="2231" spans="14:16">
      <c r="N2231" s="100"/>
      <c r="P2231" s="100"/>
    </row>
    <row r="2232" spans="14:16">
      <c r="N2232" s="100"/>
      <c r="P2232" s="100"/>
    </row>
    <row r="2233" spans="14:16">
      <c r="N2233" s="100"/>
      <c r="P2233" s="100"/>
    </row>
    <row r="2234" spans="14:16">
      <c r="N2234" s="100"/>
      <c r="P2234" s="100"/>
    </row>
    <row r="2235" spans="14:16">
      <c r="N2235" s="100"/>
      <c r="P2235" s="100"/>
    </row>
    <row r="2236" spans="14:16">
      <c r="N2236" s="100"/>
      <c r="P2236" s="100"/>
    </row>
    <row r="2237" spans="14:16">
      <c r="N2237" s="100"/>
      <c r="P2237" s="100"/>
    </row>
    <row r="2238" spans="14:16">
      <c r="N2238" s="100"/>
      <c r="P2238" s="100"/>
    </row>
    <row r="2239" spans="14:16">
      <c r="N2239" s="100"/>
      <c r="P2239" s="100"/>
    </row>
    <row r="2240" spans="14:16">
      <c r="N2240" s="100"/>
      <c r="P2240" s="100"/>
    </row>
    <row r="2241" spans="14:16">
      <c r="N2241" s="100"/>
      <c r="P2241" s="100"/>
    </row>
    <row r="2242" spans="14:16">
      <c r="N2242" s="100"/>
      <c r="P2242" s="100"/>
    </row>
    <row r="2243" spans="14:16">
      <c r="N2243" s="100"/>
      <c r="P2243" s="100"/>
    </row>
    <row r="2244" spans="14:16">
      <c r="N2244" s="100"/>
      <c r="P2244" s="100"/>
    </row>
    <row r="2245" spans="14:16">
      <c r="N2245" s="100"/>
      <c r="P2245" s="100"/>
    </row>
    <row r="2246" spans="14:16">
      <c r="N2246" s="100"/>
      <c r="P2246" s="100"/>
    </row>
    <row r="2247" spans="14:16">
      <c r="N2247" s="100"/>
      <c r="P2247" s="100"/>
    </row>
    <row r="2248" spans="14:16">
      <c r="N2248" s="100"/>
      <c r="P2248" s="100"/>
    </row>
    <row r="2249" spans="14:16">
      <c r="N2249" s="100"/>
      <c r="P2249" s="100"/>
    </row>
    <row r="2250" spans="14:16">
      <c r="N2250" s="100"/>
      <c r="P2250" s="100"/>
    </row>
    <row r="2251" spans="14:16">
      <c r="N2251" s="100"/>
      <c r="P2251" s="100"/>
    </row>
    <row r="2252" spans="14:16">
      <c r="N2252" s="100"/>
      <c r="P2252" s="100"/>
    </row>
    <row r="2253" spans="14:16">
      <c r="N2253" s="100"/>
      <c r="P2253" s="100"/>
    </row>
    <row r="2254" spans="14:16">
      <c r="N2254" s="100"/>
      <c r="P2254" s="100"/>
    </row>
    <row r="2255" spans="14:16">
      <c r="N2255" s="100"/>
      <c r="P2255" s="100"/>
    </row>
    <row r="2256" spans="14:16">
      <c r="N2256" s="100"/>
      <c r="P2256" s="100"/>
    </row>
    <row r="2257" spans="14:16">
      <c r="N2257" s="100"/>
      <c r="P2257" s="100"/>
    </row>
    <row r="2258" spans="14:16">
      <c r="N2258" s="100"/>
      <c r="P2258" s="100"/>
    </row>
    <row r="2259" spans="14:16">
      <c r="N2259" s="100"/>
      <c r="P2259" s="100"/>
    </row>
    <row r="2260" spans="14:16">
      <c r="N2260" s="100"/>
      <c r="P2260" s="100"/>
    </row>
    <row r="2261" spans="14:16">
      <c r="N2261" s="100"/>
      <c r="P2261" s="100"/>
    </row>
    <row r="2262" spans="14:16">
      <c r="N2262" s="100"/>
      <c r="P2262" s="100"/>
    </row>
    <row r="2263" spans="14:16">
      <c r="N2263" s="100"/>
      <c r="P2263" s="100"/>
    </row>
    <row r="2264" spans="14:16">
      <c r="N2264" s="100"/>
      <c r="P2264" s="100"/>
    </row>
    <row r="2265" spans="14:16">
      <c r="N2265" s="100"/>
      <c r="P2265" s="100"/>
    </row>
    <row r="2266" spans="14:16">
      <c r="N2266" s="100"/>
      <c r="P2266" s="100"/>
    </row>
    <row r="2267" spans="14:16">
      <c r="N2267" s="100"/>
      <c r="P2267" s="100"/>
    </row>
    <row r="2268" spans="14:16">
      <c r="N2268" s="100"/>
      <c r="P2268" s="100"/>
    </row>
    <row r="2269" spans="14:16">
      <c r="N2269" s="100"/>
      <c r="P2269" s="100"/>
    </row>
    <row r="2270" spans="14:16">
      <c r="N2270" s="100"/>
      <c r="P2270" s="100"/>
    </row>
    <row r="2271" spans="14:16">
      <c r="N2271" s="100"/>
      <c r="P2271" s="100"/>
    </row>
    <row r="2272" spans="14:16">
      <c r="N2272" s="100"/>
      <c r="P2272" s="100"/>
    </row>
    <row r="2273" spans="14:16">
      <c r="N2273" s="100"/>
      <c r="P2273" s="100"/>
    </row>
    <row r="2274" spans="14:16">
      <c r="N2274" s="100"/>
      <c r="P2274" s="100"/>
    </row>
    <row r="2275" spans="14:16">
      <c r="N2275" s="100"/>
      <c r="P2275" s="100"/>
    </row>
    <row r="2276" spans="14:16">
      <c r="N2276" s="100"/>
      <c r="P2276" s="100"/>
    </row>
    <row r="2277" spans="14:16">
      <c r="N2277" s="100"/>
      <c r="P2277" s="100"/>
    </row>
    <row r="2278" spans="14:16">
      <c r="N2278" s="100"/>
      <c r="P2278" s="100"/>
    </row>
    <row r="2279" spans="14:16">
      <c r="N2279" s="100"/>
      <c r="P2279" s="100"/>
    </row>
    <row r="2280" spans="14:16">
      <c r="N2280" s="100"/>
      <c r="P2280" s="100"/>
    </row>
    <row r="2281" spans="14:16">
      <c r="N2281" s="100"/>
      <c r="P2281" s="100"/>
    </row>
    <row r="2282" spans="14:16">
      <c r="N2282" s="100"/>
      <c r="P2282" s="100"/>
    </row>
    <row r="2283" spans="14:16">
      <c r="N2283" s="100"/>
      <c r="P2283" s="100"/>
    </row>
    <row r="2284" spans="14:16">
      <c r="N2284" s="100"/>
      <c r="P2284" s="100"/>
    </row>
    <row r="2285" spans="14:16">
      <c r="N2285" s="100"/>
      <c r="P2285" s="100"/>
    </row>
    <row r="2286" spans="14:16">
      <c r="N2286" s="100"/>
      <c r="P2286" s="100"/>
    </row>
    <row r="2287" spans="14:16">
      <c r="N2287" s="100"/>
      <c r="P2287" s="100"/>
    </row>
    <row r="2288" spans="14:16">
      <c r="N2288" s="100"/>
      <c r="P2288" s="100"/>
    </row>
    <row r="2289" spans="14:16">
      <c r="N2289" s="100"/>
      <c r="P2289" s="100"/>
    </row>
    <row r="2290" spans="14:16">
      <c r="N2290" s="100"/>
      <c r="P2290" s="100"/>
    </row>
    <row r="2291" spans="14:16">
      <c r="N2291" s="100"/>
      <c r="P2291" s="100"/>
    </row>
    <row r="2292" spans="14:16">
      <c r="N2292" s="100"/>
      <c r="P2292" s="100"/>
    </row>
    <row r="2293" spans="14:16">
      <c r="N2293" s="100"/>
      <c r="P2293" s="100"/>
    </row>
    <row r="2294" spans="14:16">
      <c r="N2294" s="100"/>
      <c r="P2294" s="100"/>
    </row>
    <row r="2295" spans="14:16">
      <c r="N2295" s="100"/>
      <c r="P2295" s="100"/>
    </row>
    <row r="2296" spans="14:16">
      <c r="N2296" s="100"/>
      <c r="P2296" s="100"/>
    </row>
    <row r="2297" spans="14:16">
      <c r="N2297" s="100"/>
      <c r="P2297" s="100"/>
    </row>
    <row r="2298" spans="14:16">
      <c r="N2298" s="100"/>
      <c r="P2298" s="100"/>
    </row>
    <row r="2299" spans="14:16">
      <c r="N2299" s="100"/>
      <c r="P2299" s="100"/>
    </row>
    <row r="2300" spans="14:16">
      <c r="N2300" s="100"/>
      <c r="P2300" s="100"/>
    </row>
    <row r="2301" spans="14:16">
      <c r="N2301" s="100"/>
      <c r="P2301" s="100"/>
    </row>
    <row r="2302" spans="14:16">
      <c r="N2302" s="100"/>
      <c r="P2302" s="100"/>
    </row>
    <row r="2303" spans="14:16">
      <c r="N2303" s="100"/>
      <c r="P2303" s="100"/>
    </row>
    <row r="2304" spans="14:16">
      <c r="N2304" s="100"/>
      <c r="P2304" s="100"/>
    </row>
    <row r="2305" spans="14:16">
      <c r="N2305" s="100"/>
      <c r="P2305" s="100"/>
    </row>
    <row r="2306" spans="14:16">
      <c r="N2306" s="100"/>
      <c r="P2306" s="100"/>
    </row>
    <row r="2307" spans="14:16">
      <c r="N2307" s="100"/>
      <c r="P2307" s="100"/>
    </row>
    <row r="2308" spans="14:16">
      <c r="N2308" s="100"/>
      <c r="P2308" s="100"/>
    </row>
    <row r="2309" spans="14:16">
      <c r="N2309" s="100"/>
      <c r="P2309" s="100"/>
    </row>
    <row r="2310" spans="14:16">
      <c r="N2310" s="100"/>
      <c r="P2310" s="100"/>
    </row>
    <row r="2311" spans="14:16">
      <c r="N2311" s="100"/>
      <c r="P2311" s="100"/>
    </row>
    <row r="2312" spans="14:16">
      <c r="N2312" s="100"/>
      <c r="P2312" s="100"/>
    </row>
    <row r="2313" spans="14:16">
      <c r="N2313" s="100"/>
      <c r="P2313" s="100"/>
    </row>
    <row r="2314" spans="14:16">
      <c r="N2314" s="100"/>
      <c r="P2314" s="100"/>
    </row>
    <row r="2315" spans="14:16">
      <c r="N2315" s="100"/>
      <c r="P2315" s="100"/>
    </row>
    <row r="2316" spans="14:16">
      <c r="N2316" s="100"/>
      <c r="P2316" s="100"/>
    </row>
    <row r="2317" spans="14:16">
      <c r="N2317" s="100"/>
      <c r="P2317" s="100"/>
    </row>
    <row r="2318" spans="14:16">
      <c r="N2318" s="100"/>
      <c r="P2318" s="100"/>
    </row>
    <row r="2319" spans="14:16">
      <c r="N2319" s="100"/>
      <c r="P2319" s="100"/>
    </row>
    <row r="2320" spans="14:16">
      <c r="N2320" s="100"/>
      <c r="P2320" s="100"/>
    </row>
    <row r="2321" spans="14:16">
      <c r="N2321" s="100"/>
      <c r="P2321" s="100"/>
    </row>
    <row r="2322" spans="14:16">
      <c r="N2322" s="100"/>
      <c r="P2322" s="100"/>
    </row>
    <row r="2323" spans="14:16">
      <c r="N2323" s="100"/>
      <c r="P2323" s="100"/>
    </row>
    <row r="2324" spans="14:16">
      <c r="N2324" s="100"/>
      <c r="P2324" s="100"/>
    </row>
    <row r="2325" spans="14:16">
      <c r="N2325" s="100"/>
      <c r="P2325" s="100"/>
    </row>
    <row r="2326" spans="14:16">
      <c r="N2326" s="100"/>
      <c r="P2326" s="100"/>
    </row>
    <row r="2327" spans="14:16">
      <c r="N2327" s="100"/>
      <c r="P2327" s="100"/>
    </row>
    <row r="2328" spans="14:16">
      <c r="N2328" s="100"/>
      <c r="P2328" s="100"/>
    </row>
    <row r="2329" spans="14:16">
      <c r="N2329" s="100"/>
      <c r="P2329" s="100"/>
    </row>
    <row r="2330" spans="14:16">
      <c r="N2330" s="100"/>
      <c r="P2330" s="100"/>
    </row>
    <row r="2331" spans="14:16">
      <c r="N2331" s="100"/>
      <c r="P2331" s="100"/>
    </row>
    <row r="2332" spans="14:16">
      <c r="N2332" s="100"/>
      <c r="P2332" s="100"/>
    </row>
    <row r="2333" spans="14:16">
      <c r="N2333" s="100"/>
      <c r="P2333" s="100"/>
    </row>
    <row r="2334" spans="14:16">
      <c r="N2334" s="100"/>
      <c r="P2334" s="100"/>
    </row>
    <row r="2335" spans="14:16">
      <c r="N2335" s="100"/>
      <c r="P2335" s="100"/>
    </row>
    <row r="2336" spans="14:16">
      <c r="N2336" s="100"/>
      <c r="P2336" s="100"/>
    </row>
    <row r="2337" spans="14:16">
      <c r="N2337" s="100"/>
      <c r="P2337" s="100"/>
    </row>
    <row r="2338" spans="14:16">
      <c r="N2338" s="100"/>
      <c r="P2338" s="100"/>
    </row>
    <row r="2339" spans="14:16">
      <c r="N2339" s="100"/>
      <c r="P2339" s="100"/>
    </row>
    <row r="2340" spans="14:16">
      <c r="N2340" s="100"/>
      <c r="P2340" s="100"/>
    </row>
    <row r="2341" spans="14:16">
      <c r="N2341" s="100"/>
      <c r="P2341" s="100"/>
    </row>
    <row r="2342" spans="14:16">
      <c r="N2342" s="100"/>
      <c r="P2342" s="100"/>
    </row>
    <row r="2343" spans="14:16">
      <c r="N2343" s="100"/>
      <c r="P2343" s="100"/>
    </row>
    <row r="2344" spans="14:16">
      <c r="N2344" s="100"/>
      <c r="P2344" s="100"/>
    </row>
    <row r="2345" spans="14:16">
      <c r="N2345" s="100"/>
      <c r="P2345" s="100"/>
    </row>
    <row r="2346" spans="14:16">
      <c r="N2346" s="100"/>
      <c r="P2346" s="100"/>
    </row>
    <row r="2347" spans="14:16">
      <c r="N2347" s="100"/>
      <c r="P2347" s="100"/>
    </row>
    <row r="2348" spans="14:16">
      <c r="N2348" s="100"/>
      <c r="P2348" s="100"/>
    </row>
    <row r="2349" spans="14:16">
      <c r="N2349" s="100"/>
      <c r="P2349" s="100"/>
    </row>
    <row r="2350" spans="14:16">
      <c r="N2350" s="100"/>
      <c r="P2350" s="100"/>
    </row>
    <row r="2351" spans="14:16">
      <c r="N2351" s="100"/>
      <c r="P2351" s="100"/>
    </row>
    <row r="2352" spans="14:16">
      <c r="N2352" s="100"/>
      <c r="P2352" s="100"/>
    </row>
    <row r="2353" spans="14:16">
      <c r="N2353" s="100"/>
      <c r="P2353" s="100"/>
    </row>
    <row r="2354" spans="14:16">
      <c r="N2354" s="100"/>
      <c r="P2354" s="100"/>
    </row>
    <row r="2355" spans="14:16">
      <c r="N2355" s="100"/>
      <c r="P2355" s="100"/>
    </row>
    <row r="2356" spans="14:16">
      <c r="N2356" s="100"/>
      <c r="P2356" s="100"/>
    </row>
    <row r="2357" spans="14:16">
      <c r="N2357" s="100"/>
      <c r="P2357" s="100"/>
    </row>
    <row r="2358" spans="14:16">
      <c r="N2358" s="100"/>
      <c r="P2358" s="100"/>
    </row>
    <row r="2359" spans="14:16">
      <c r="N2359" s="100"/>
      <c r="P2359" s="100"/>
    </row>
    <row r="2360" spans="14:16">
      <c r="N2360" s="100"/>
      <c r="P2360" s="100"/>
    </row>
    <row r="2361" spans="14:16">
      <c r="N2361" s="100"/>
      <c r="P2361" s="100"/>
    </row>
    <row r="2362" spans="14:16">
      <c r="N2362" s="100"/>
      <c r="P2362" s="100"/>
    </row>
    <row r="2363" spans="14:16">
      <c r="N2363" s="100"/>
      <c r="P2363" s="100"/>
    </row>
    <row r="2364" spans="14:16">
      <c r="N2364" s="100"/>
      <c r="P2364" s="100"/>
    </row>
    <row r="2365" spans="14:16">
      <c r="N2365" s="100"/>
      <c r="P2365" s="100"/>
    </row>
    <row r="2366" spans="14:16">
      <c r="N2366" s="100"/>
      <c r="P2366" s="100"/>
    </row>
    <row r="2367" spans="14:16">
      <c r="N2367" s="100"/>
      <c r="P2367" s="100"/>
    </row>
    <row r="2368" spans="14:16">
      <c r="N2368" s="100"/>
      <c r="P2368" s="100"/>
    </row>
    <row r="2369" spans="14:16">
      <c r="N2369" s="100"/>
      <c r="P2369" s="100"/>
    </row>
    <row r="2370" spans="14:16">
      <c r="N2370" s="100"/>
      <c r="P2370" s="100"/>
    </row>
    <row r="2371" spans="14:16">
      <c r="N2371" s="100"/>
      <c r="P2371" s="100"/>
    </row>
    <row r="2372" spans="14:16">
      <c r="N2372" s="100"/>
      <c r="P2372" s="100"/>
    </row>
    <row r="2373" spans="14:16">
      <c r="N2373" s="100"/>
      <c r="P2373" s="100"/>
    </row>
    <row r="2374" spans="14:16">
      <c r="N2374" s="100"/>
      <c r="P2374" s="100"/>
    </row>
    <row r="2375" spans="14:16">
      <c r="N2375" s="100"/>
      <c r="P2375" s="100"/>
    </row>
    <row r="2376" spans="14:16">
      <c r="N2376" s="100"/>
      <c r="P2376" s="100"/>
    </row>
    <row r="2377" spans="14:16">
      <c r="N2377" s="100"/>
      <c r="P2377" s="100"/>
    </row>
    <row r="2378" spans="14:16">
      <c r="N2378" s="100"/>
      <c r="P2378" s="100"/>
    </row>
    <row r="2379" spans="14:16">
      <c r="N2379" s="100"/>
      <c r="P2379" s="100"/>
    </row>
    <row r="2380" spans="14:16">
      <c r="N2380" s="100"/>
      <c r="P2380" s="100"/>
    </row>
    <row r="2381" spans="14:16">
      <c r="N2381" s="100"/>
      <c r="P2381" s="100"/>
    </row>
    <row r="2382" spans="14:16">
      <c r="N2382" s="100"/>
      <c r="P2382" s="100"/>
    </row>
    <row r="2383" spans="14:16">
      <c r="N2383" s="100"/>
      <c r="P2383" s="100"/>
    </row>
    <row r="2384" spans="14:16">
      <c r="N2384" s="100"/>
      <c r="P2384" s="100"/>
    </row>
    <row r="2385" spans="14:16">
      <c r="N2385" s="100"/>
      <c r="P2385" s="100"/>
    </row>
    <row r="2386" spans="14:16">
      <c r="N2386" s="100"/>
      <c r="P2386" s="100"/>
    </row>
    <row r="2387" spans="14:16">
      <c r="N2387" s="100"/>
      <c r="P2387" s="100"/>
    </row>
    <row r="2388" spans="14:16">
      <c r="N2388" s="100"/>
      <c r="P2388" s="100"/>
    </row>
    <row r="2389" spans="14:16">
      <c r="N2389" s="100"/>
      <c r="P2389" s="100"/>
    </row>
    <row r="2390" spans="14:16">
      <c r="N2390" s="100"/>
      <c r="P2390" s="100"/>
    </row>
    <row r="2391" spans="14:16">
      <c r="N2391" s="100"/>
      <c r="P2391" s="100"/>
    </row>
    <row r="2392" spans="14:16">
      <c r="N2392" s="100"/>
      <c r="P2392" s="100"/>
    </row>
    <row r="2393" spans="14:16">
      <c r="N2393" s="100"/>
      <c r="P2393" s="100"/>
    </row>
    <row r="2394" spans="14:16">
      <c r="N2394" s="100"/>
      <c r="P2394" s="100"/>
    </row>
    <row r="2395" spans="14:16">
      <c r="N2395" s="100"/>
      <c r="P2395" s="100"/>
    </row>
    <row r="2396" spans="14:16">
      <c r="N2396" s="100"/>
      <c r="P2396" s="100"/>
    </row>
    <row r="2397" spans="14:16">
      <c r="N2397" s="100"/>
      <c r="P2397" s="100"/>
    </row>
    <row r="2398" spans="14:16">
      <c r="N2398" s="100"/>
      <c r="P2398" s="100"/>
    </row>
    <row r="2399" spans="14:16">
      <c r="N2399" s="100"/>
      <c r="P2399" s="100"/>
    </row>
    <row r="2400" spans="14:16">
      <c r="N2400" s="100"/>
      <c r="P2400" s="100"/>
    </row>
    <row r="2401" spans="14:16">
      <c r="N2401" s="100"/>
      <c r="P2401" s="100"/>
    </row>
    <row r="2402" spans="14:16">
      <c r="N2402" s="100"/>
      <c r="P2402" s="100"/>
    </row>
    <row r="2403" spans="14:16">
      <c r="N2403" s="100"/>
      <c r="P2403" s="100"/>
    </row>
    <row r="2404" spans="14:16">
      <c r="N2404" s="100"/>
      <c r="P2404" s="100"/>
    </row>
    <row r="2405" spans="14:16">
      <c r="N2405" s="100"/>
      <c r="P2405" s="100"/>
    </row>
    <row r="2406" spans="14:16">
      <c r="N2406" s="100"/>
      <c r="P2406" s="100"/>
    </row>
    <row r="2407" spans="14:16">
      <c r="N2407" s="100"/>
      <c r="P2407" s="100"/>
    </row>
    <row r="2408" spans="14:16">
      <c r="N2408" s="100"/>
      <c r="P2408" s="100"/>
    </row>
    <row r="2409" spans="14:16">
      <c r="N2409" s="100"/>
      <c r="P2409" s="100"/>
    </row>
    <row r="2410" spans="14:16">
      <c r="N2410" s="100"/>
      <c r="P2410" s="100"/>
    </row>
    <row r="2411" spans="14:16">
      <c r="N2411" s="100"/>
      <c r="P2411" s="100"/>
    </row>
    <row r="2412" spans="14:16">
      <c r="N2412" s="100"/>
      <c r="P2412" s="100"/>
    </row>
    <row r="2413" spans="14:16">
      <c r="N2413" s="100"/>
      <c r="P2413" s="100"/>
    </row>
    <row r="2414" spans="14:16">
      <c r="N2414" s="100"/>
      <c r="P2414" s="100"/>
    </row>
    <row r="2415" spans="14:16">
      <c r="N2415" s="100"/>
      <c r="P2415" s="100"/>
    </row>
    <row r="2416" spans="14:16">
      <c r="N2416" s="100"/>
      <c r="P2416" s="100"/>
    </row>
    <row r="2417" spans="14:16">
      <c r="N2417" s="100"/>
      <c r="P2417" s="100"/>
    </row>
    <row r="2418" spans="14:16">
      <c r="N2418" s="100"/>
      <c r="P2418" s="100"/>
    </row>
    <row r="2419" spans="14:16">
      <c r="N2419" s="100"/>
      <c r="P2419" s="100"/>
    </row>
    <row r="2420" spans="14:16">
      <c r="N2420" s="100"/>
      <c r="P2420" s="100"/>
    </row>
    <row r="2421" spans="14:16">
      <c r="N2421" s="100"/>
      <c r="P2421" s="100"/>
    </row>
    <row r="2422" spans="14:16">
      <c r="N2422" s="100"/>
      <c r="P2422" s="100"/>
    </row>
    <row r="2423" spans="14:16">
      <c r="N2423" s="100"/>
      <c r="P2423" s="100"/>
    </row>
    <row r="2424" spans="14:16">
      <c r="N2424" s="100"/>
      <c r="P2424" s="100"/>
    </row>
    <row r="2425" spans="14:16">
      <c r="N2425" s="100"/>
      <c r="P2425" s="100"/>
    </row>
    <row r="2426" spans="14:16">
      <c r="N2426" s="100"/>
      <c r="P2426" s="100"/>
    </row>
    <row r="2427" spans="14:16">
      <c r="N2427" s="100"/>
      <c r="P2427" s="100"/>
    </row>
    <row r="2428" spans="14:16">
      <c r="N2428" s="100"/>
      <c r="P2428" s="100"/>
    </row>
    <row r="2429" spans="14:16">
      <c r="N2429" s="100"/>
      <c r="P2429" s="100"/>
    </row>
    <row r="2430" spans="14:16">
      <c r="N2430" s="100"/>
      <c r="P2430" s="100"/>
    </row>
    <row r="2431" spans="14:16">
      <c r="N2431" s="100"/>
      <c r="P2431" s="100"/>
    </row>
    <row r="2432" spans="14:16">
      <c r="N2432" s="100"/>
      <c r="P2432" s="100"/>
    </row>
    <row r="2433" spans="14:16">
      <c r="N2433" s="100"/>
      <c r="P2433" s="100"/>
    </row>
    <row r="2434" spans="14:16">
      <c r="N2434" s="100"/>
      <c r="P2434" s="100"/>
    </row>
    <row r="2435" spans="14:16">
      <c r="N2435" s="100"/>
      <c r="P2435" s="100"/>
    </row>
    <row r="2436" spans="14:16">
      <c r="N2436" s="100"/>
      <c r="P2436" s="100"/>
    </row>
    <row r="2437" spans="14:16">
      <c r="N2437" s="100"/>
      <c r="P2437" s="100"/>
    </row>
    <row r="2438" spans="14:16">
      <c r="N2438" s="100"/>
      <c r="P2438" s="100"/>
    </row>
    <row r="2439" spans="14:16">
      <c r="N2439" s="100"/>
      <c r="P2439" s="100"/>
    </row>
    <row r="2440" spans="14:16">
      <c r="N2440" s="100"/>
      <c r="P2440" s="100"/>
    </row>
    <row r="2441" spans="14:16">
      <c r="N2441" s="100"/>
      <c r="P2441" s="100"/>
    </row>
    <row r="2442" spans="14:16">
      <c r="N2442" s="100"/>
      <c r="P2442" s="100"/>
    </row>
    <row r="2443" spans="14:16">
      <c r="N2443" s="100"/>
      <c r="P2443" s="100"/>
    </row>
    <row r="2444" spans="14:16">
      <c r="N2444" s="100"/>
      <c r="P2444" s="100"/>
    </row>
    <row r="2445" spans="14:16">
      <c r="N2445" s="100"/>
      <c r="P2445" s="100"/>
    </row>
    <row r="2446" spans="14:16">
      <c r="N2446" s="100"/>
      <c r="P2446" s="100"/>
    </row>
    <row r="2447" spans="14:16">
      <c r="N2447" s="100"/>
      <c r="P2447" s="100"/>
    </row>
    <row r="2448" spans="14:16">
      <c r="N2448" s="100"/>
      <c r="P2448" s="100"/>
    </row>
    <row r="2449" spans="14:16">
      <c r="N2449" s="100"/>
      <c r="P2449" s="100"/>
    </row>
    <row r="2450" spans="14:16">
      <c r="N2450" s="100"/>
      <c r="P2450" s="100"/>
    </row>
    <row r="2451" spans="14:16">
      <c r="N2451" s="100"/>
      <c r="P2451" s="100"/>
    </row>
    <row r="2452" spans="14:16">
      <c r="N2452" s="100"/>
      <c r="P2452" s="100"/>
    </row>
    <row r="2453" spans="14:16">
      <c r="N2453" s="100"/>
      <c r="P2453" s="100"/>
    </row>
    <row r="2454" spans="14:16">
      <c r="N2454" s="100"/>
      <c r="P2454" s="100"/>
    </row>
    <row r="2455" spans="14:16">
      <c r="N2455" s="100"/>
      <c r="P2455" s="100"/>
    </row>
    <row r="2456" spans="14:16">
      <c r="N2456" s="100"/>
      <c r="P2456" s="100"/>
    </row>
    <row r="2457" spans="14:16">
      <c r="N2457" s="100"/>
      <c r="P2457" s="100"/>
    </row>
    <row r="2458" spans="14:16">
      <c r="N2458" s="100"/>
      <c r="P2458" s="100"/>
    </row>
    <row r="2459" spans="14:16">
      <c r="N2459" s="100"/>
      <c r="P2459" s="100"/>
    </row>
    <row r="2460" spans="14:16">
      <c r="N2460" s="100"/>
      <c r="P2460" s="100"/>
    </row>
    <row r="2461" spans="14:16">
      <c r="N2461" s="100"/>
      <c r="P2461" s="100"/>
    </row>
    <row r="2462" spans="14:16">
      <c r="N2462" s="100"/>
      <c r="P2462" s="100"/>
    </row>
    <row r="2463" spans="14:16">
      <c r="N2463" s="100"/>
      <c r="P2463" s="100"/>
    </row>
    <row r="2464" spans="14:16">
      <c r="N2464" s="100"/>
      <c r="P2464" s="100"/>
    </row>
    <row r="2465" spans="14:16">
      <c r="N2465" s="100"/>
      <c r="P2465" s="100"/>
    </row>
    <row r="2466" spans="14:16">
      <c r="N2466" s="100"/>
      <c r="P2466" s="100"/>
    </row>
    <row r="2467" spans="14:16">
      <c r="N2467" s="100"/>
      <c r="P2467" s="100"/>
    </row>
    <row r="2468" spans="14:16">
      <c r="N2468" s="100"/>
      <c r="P2468" s="100"/>
    </row>
    <row r="2469" spans="14:16">
      <c r="N2469" s="100"/>
      <c r="P2469" s="100"/>
    </row>
    <row r="2470" spans="14:16">
      <c r="N2470" s="100"/>
      <c r="P2470" s="100"/>
    </row>
    <row r="2471" spans="14:16">
      <c r="N2471" s="100"/>
      <c r="P2471" s="100"/>
    </row>
    <row r="2472" spans="14:16">
      <c r="N2472" s="100"/>
      <c r="P2472" s="100"/>
    </row>
    <row r="2473" spans="14:16">
      <c r="N2473" s="100"/>
      <c r="P2473" s="100"/>
    </row>
    <row r="2474" spans="14:16">
      <c r="N2474" s="100"/>
      <c r="P2474" s="100"/>
    </row>
    <row r="2475" spans="14:16">
      <c r="N2475" s="100"/>
      <c r="P2475" s="100"/>
    </row>
    <row r="2476" spans="14:16">
      <c r="N2476" s="100"/>
      <c r="P2476" s="100"/>
    </row>
    <row r="2477" spans="14:16">
      <c r="N2477" s="100"/>
      <c r="P2477" s="100"/>
    </row>
    <row r="2478" spans="14:16">
      <c r="N2478" s="100"/>
      <c r="P2478" s="100"/>
    </row>
    <row r="2479" spans="14:16">
      <c r="N2479" s="100"/>
      <c r="P2479" s="100"/>
    </row>
    <row r="2480" spans="14:16">
      <c r="N2480" s="100"/>
      <c r="P2480" s="100"/>
    </row>
    <row r="2481" spans="14:16">
      <c r="N2481" s="100"/>
      <c r="P2481" s="100"/>
    </row>
    <row r="2482" spans="14:16">
      <c r="N2482" s="100"/>
      <c r="P2482" s="100"/>
    </row>
    <row r="2483" spans="14:16">
      <c r="N2483" s="100"/>
      <c r="P2483" s="100"/>
    </row>
    <row r="2484" spans="14:16">
      <c r="N2484" s="100"/>
      <c r="P2484" s="100"/>
    </row>
    <row r="2485" spans="14:16">
      <c r="N2485" s="100"/>
      <c r="P2485" s="100"/>
    </row>
    <row r="2486" spans="14:16">
      <c r="N2486" s="100"/>
      <c r="P2486" s="100"/>
    </row>
    <row r="2487" spans="14:16">
      <c r="N2487" s="100"/>
      <c r="P2487" s="100"/>
    </row>
    <row r="2488" spans="14:16">
      <c r="N2488" s="100"/>
      <c r="P2488" s="100"/>
    </row>
    <row r="2489" spans="14:16">
      <c r="N2489" s="100"/>
      <c r="P2489" s="100"/>
    </row>
    <row r="2490" spans="14:16">
      <c r="N2490" s="100"/>
      <c r="P2490" s="100"/>
    </row>
    <row r="2491" spans="14:16">
      <c r="N2491" s="100"/>
      <c r="P2491" s="100"/>
    </row>
    <row r="2492" spans="14:16">
      <c r="N2492" s="100"/>
      <c r="P2492" s="100"/>
    </row>
    <row r="2493" spans="14:16">
      <c r="N2493" s="100"/>
      <c r="P2493" s="100"/>
    </row>
    <row r="2494" spans="14:16">
      <c r="N2494" s="100"/>
      <c r="P2494" s="100"/>
    </row>
    <row r="2495" spans="14:16">
      <c r="N2495" s="100"/>
      <c r="P2495" s="100"/>
    </row>
    <row r="2496" spans="14:16">
      <c r="N2496" s="100"/>
      <c r="P2496" s="100"/>
    </row>
    <row r="2497" spans="14:16">
      <c r="N2497" s="100"/>
      <c r="P2497" s="100"/>
    </row>
    <row r="2498" spans="14:16">
      <c r="N2498" s="100"/>
      <c r="P2498" s="100"/>
    </row>
    <row r="2499" spans="14:16">
      <c r="N2499" s="100"/>
      <c r="P2499" s="100"/>
    </row>
    <row r="2500" spans="14:16">
      <c r="N2500" s="100"/>
      <c r="P2500" s="100"/>
    </row>
    <row r="2501" spans="14:16">
      <c r="N2501" s="100"/>
      <c r="P2501" s="100"/>
    </row>
    <row r="2502" spans="14:16">
      <c r="N2502" s="100"/>
      <c r="P2502" s="100"/>
    </row>
    <row r="2503" spans="14:16">
      <c r="N2503" s="100"/>
      <c r="P2503" s="100"/>
    </row>
    <row r="2504" spans="14:16">
      <c r="N2504" s="100"/>
      <c r="P2504" s="100"/>
    </row>
    <row r="2505" spans="14:16">
      <c r="N2505" s="100"/>
      <c r="P2505" s="100"/>
    </row>
    <row r="2506" spans="14:16">
      <c r="N2506" s="100"/>
      <c r="P2506" s="100"/>
    </row>
    <row r="2507" spans="14:16">
      <c r="N2507" s="100"/>
      <c r="P2507" s="100"/>
    </row>
    <row r="2508" spans="14:16">
      <c r="N2508" s="100"/>
      <c r="P2508" s="100"/>
    </row>
    <row r="2509" spans="14:16">
      <c r="N2509" s="100"/>
      <c r="P2509" s="100"/>
    </row>
    <row r="2510" spans="14:16">
      <c r="N2510" s="100"/>
      <c r="P2510" s="100"/>
    </row>
    <row r="2511" spans="14:16">
      <c r="N2511" s="100"/>
      <c r="P2511" s="100"/>
    </row>
    <row r="2512" spans="14:16">
      <c r="N2512" s="100"/>
      <c r="P2512" s="100"/>
    </row>
    <row r="2513" spans="14:16">
      <c r="N2513" s="100"/>
      <c r="P2513" s="100"/>
    </row>
    <row r="2514" spans="14:16">
      <c r="N2514" s="100"/>
      <c r="P2514" s="100"/>
    </row>
    <row r="2515" spans="14:16">
      <c r="N2515" s="100"/>
      <c r="P2515" s="100"/>
    </row>
    <row r="2516" spans="14:16">
      <c r="N2516" s="100"/>
      <c r="P2516" s="100"/>
    </row>
    <row r="2517" spans="14:16">
      <c r="N2517" s="100"/>
      <c r="P2517" s="100"/>
    </row>
    <row r="2518" spans="14:16">
      <c r="N2518" s="100"/>
      <c r="P2518" s="100"/>
    </row>
    <row r="2519" spans="14:16">
      <c r="N2519" s="100"/>
      <c r="P2519" s="100"/>
    </row>
    <row r="2520" spans="14:16">
      <c r="N2520" s="100"/>
      <c r="P2520" s="100"/>
    </row>
    <row r="2521" spans="14:16">
      <c r="N2521" s="100"/>
      <c r="P2521" s="100"/>
    </row>
    <row r="2522" spans="14:16">
      <c r="N2522" s="100"/>
      <c r="P2522" s="100"/>
    </row>
    <row r="2523" spans="14:16">
      <c r="N2523" s="100"/>
      <c r="P2523" s="100"/>
    </row>
    <row r="2524" spans="14:16">
      <c r="N2524" s="100"/>
      <c r="P2524" s="100"/>
    </row>
    <row r="2525" spans="14:16">
      <c r="N2525" s="100"/>
      <c r="P2525" s="100"/>
    </row>
    <row r="2526" spans="14:16">
      <c r="N2526" s="100"/>
      <c r="P2526" s="100"/>
    </row>
    <row r="2527" spans="14:16">
      <c r="N2527" s="100"/>
      <c r="P2527" s="100"/>
    </row>
    <row r="2528" spans="14:16">
      <c r="N2528" s="100"/>
      <c r="P2528" s="100"/>
    </row>
    <row r="2529" spans="14:16">
      <c r="N2529" s="100"/>
      <c r="P2529" s="100"/>
    </row>
    <row r="2530" spans="14:16">
      <c r="N2530" s="100"/>
      <c r="P2530" s="100"/>
    </row>
    <row r="2531" spans="14:16">
      <c r="N2531" s="100"/>
      <c r="P2531" s="100"/>
    </row>
    <row r="2532" spans="14:16">
      <c r="N2532" s="100"/>
      <c r="P2532" s="100"/>
    </row>
    <row r="2533" spans="14:16">
      <c r="N2533" s="100"/>
      <c r="P2533" s="100"/>
    </row>
    <row r="2534" spans="14:16">
      <c r="N2534" s="100"/>
      <c r="P2534" s="100"/>
    </row>
    <row r="2535" spans="14:16">
      <c r="N2535" s="100"/>
      <c r="P2535" s="100"/>
    </row>
    <row r="2536" spans="14:16">
      <c r="N2536" s="100"/>
      <c r="P2536" s="100"/>
    </row>
    <row r="2537" spans="14:16">
      <c r="N2537" s="100"/>
      <c r="P2537" s="100"/>
    </row>
    <row r="2538" spans="14:16">
      <c r="N2538" s="100"/>
      <c r="P2538" s="100"/>
    </row>
    <row r="2539" spans="14:16">
      <c r="N2539" s="100"/>
      <c r="P2539" s="100"/>
    </row>
    <row r="2540" spans="14:16">
      <c r="N2540" s="100"/>
      <c r="P2540" s="100"/>
    </row>
    <row r="2541" spans="14:16">
      <c r="N2541" s="100"/>
      <c r="P2541" s="100"/>
    </row>
    <row r="2542" spans="14:16">
      <c r="N2542" s="100"/>
      <c r="P2542" s="100"/>
    </row>
    <row r="2543" spans="14:16">
      <c r="N2543" s="100"/>
      <c r="P2543" s="100"/>
    </row>
    <row r="2544" spans="14:16">
      <c r="N2544" s="100"/>
      <c r="P2544" s="100"/>
    </row>
    <row r="2545" spans="14:16">
      <c r="N2545" s="100"/>
      <c r="P2545" s="100"/>
    </row>
    <row r="2546" spans="14:16">
      <c r="N2546" s="100"/>
      <c r="P2546" s="100"/>
    </row>
    <row r="2547" spans="14:16">
      <c r="N2547" s="100"/>
      <c r="P2547" s="100"/>
    </row>
    <row r="2548" spans="14:16">
      <c r="N2548" s="100"/>
      <c r="P2548" s="100"/>
    </row>
    <row r="2549" spans="14:16">
      <c r="N2549" s="100"/>
      <c r="P2549" s="100"/>
    </row>
    <row r="2550" spans="14:16">
      <c r="N2550" s="100"/>
      <c r="P2550" s="100"/>
    </row>
    <row r="2551" spans="14:16">
      <c r="N2551" s="100"/>
      <c r="P2551" s="100"/>
    </row>
    <row r="2552" spans="14:16">
      <c r="N2552" s="100"/>
      <c r="P2552" s="100"/>
    </row>
    <row r="2553" spans="14:16">
      <c r="N2553" s="100"/>
      <c r="P2553" s="100"/>
    </row>
    <row r="2554" spans="14:16">
      <c r="N2554" s="100"/>
      <c r="P2554" s="100"/>
    </row>
    <row r="2555" spans="14:16">
      <c r="N2555" s="100"/>
      <c r="P2555" s="100"/>
    </row>
    <row r="2556" spans="14:16">
      <c r="N2556" s="100"/>
      <c r="P2556" s="100"/>
    </row>
    <row r="2557" spans="14:16">
      <c r="N2557" s="100"/>
      <c r="P2557" s="100"/>
    </row>
    <row r="2558" spans="14:16">
      <c r="N2558" s="100"/>
      <c r="P2558" s="100"/>
    </row>
    <row r="2559" spans="14:16">
      <c r="N2559" s="100"/>
      <c r="P2559" s="100"/>
    </row>
    <row r="2560" spans="14:16">
      <c r="N2560" s="100"/>
      <c r="P2560" s="100"/>
    </row>
    <row r="2561" spans="14:16">
      <c r="N2561" s="100"/>
      <c r="P2561" s="100"/>
    </row>
    <row r="2562" spans="14:16">
      <c r="N2562" s="100"/>
      <c r="P2562" s="100"/>
    </row>
    <row r="2563" spans="14:16">
      <c r="N2563" s="100"/>
      <c r="P2563" s="100"/>
    </row>
    <row r="2564" spans="14:16">
      <c r="N2564" s="100"/>
      <c r="P2564" s="100"/>
    </row>
    <row r="2565" spans="14:16">
      <c r="N2565" s="100"/>
      <c r="P2565" s="100"/>
    </row>
    <row r="2566" spans="14:16">
      <c r="N2566" s="100"/>
      <c r="P2566" s="100"/>
    </row>
    <row r="2567" spans="14:16">
      <c r="N2567" s="100"/>
      <c r="P2567" s="100"/>
    </row>
    <row r="2568" spans="14:16">
      <c r="N2568" s="100"/>
      <c r="P2568" s="100"/>
    </row>
    <row r="2569" spans="14:16">
      <c r="N2569" s="100"/>
      <c r="P2569" s="100"/>
    </row>
    <row r="2570" spans="14:16">
      <c r="N2570" s="100"/>
      <c r="P2570" s="100"/>
    </row>
    <row r="2571" spans="14:16">
      <c r="N2571" s="100"/>
      <c r="P2571" s="100"/>
    </row>
    <row r="2572" spans="14:16">
      <c r="N2572" s="100"/>
      <c r="P2572" s="100"/>
    </row>
    <row r="2573" spans="14:16">
      <c r="N2573" s="100"/>
      <c r="P2573" s="100"/>
    </row>
    <row r="2574" spans="14:16">
      <c r="N2574" s="100"/>
      <c r="P2574" s="100"/>
    </row>
    <row r="2575" spans="14:16">
      <c r="N2575" s="100"/>
      <c r="P2575" s="100"/>
    </row>
    <row r="2576" spans="14:16">
      <c r="N2576" s="100"/>
      <c r="P2576" s="100"/>
    </row>
    <row r="2577" spans="14:16">
      <c r="N2577" s="100"/>
      <c r="P2577" s="100"/>
    </row>
    <row r="2578" spans="14:16">
      <c r="N2578" s="100"/>
      <c r="P2578" s="100"/>
    </row>
    <row r="2579" spans="14:16">
      <c r="N2579" s="100"/>
      <c r="P2579" s="100"/>
    </row>
    <row r="2580" spans="14:16">
      <c r="N2580" s="100"/>
      <c r="P2580" s="100"/>
    </row>
    <row r="2581" spans="14:16">
      <c r="N2581" s="100"/>
      <c r="P2581" s="100"/>
    </row>
    <row r="2582" spans="14:16">
      <c r="N2582" s="100"/>
      <c r="P2582" s="100"/>
    </row>
    <row r="2583" spans="14:16">
      <c r="N2583" s="100"/>
      <c r="P2583" s="100"/>
    </row>
    <row r="2584" spans="14:16">
      <c r="N2584" s="100"/>
      <c r="P2584" s="100"/>
    </row>
    <row r="2585" spans="14:16">
      <c r="N2585" s="100"/>
      <c r="P2585" s="100"/>
    </row>
    <row r="2586" spans="14:16">
      <c r="N2586" s="100"/>
      <c r="P2586" s="100"/>
    </row>
    <row r="2587" spans="14:16">
      <c r="N2587" s="100"/>
      <c r="P2587" s="100"/>
    </row>
    <row r="2588" spans="14:16">
      <c r="N2588" s="100"/>
      <c r="P2588" s="100"/>
    </row>
    <row r="2589" spans="14:16">
      <c r="N2589" s="100"/>
      <c r="P2589" s="100"/>
    </row>
    <row r="2590" spans="14:16">
      <c r="N2590" s="100"/>
      <c r="P2590" s="100"/>
    </row>
    <row r="2591" spans="14:16">
      <c r="N2591" s="100"/>
      <c r="P2591" s="100"/>
    </row>
    <row r="2592" spans="14:16">
      <c r="N2592" s="100"/>
      <c r="P2592" s="100"/>
    </row>
    <row r="2593" spans="14:16">
      <c r="N2593" s="100"/>
      <c r="P2593" s="100"/>
    </row>
    <row r="2594" spans="14:16">
      <c r="N2594" s="100"/>
      <c r="P2594" s="100"/>
    </row>
    <row r="2595" spans="14:16">
      <c r="N2595" s="100"/>
      <c r="P2595" s="100"/>
    </row>
    <row r="2596" spans="14:16">
      <c r="N2596" s="100"/>
      <c r="P2596" s="100"/>
    </row>
    <row r="2597" spans="14:16">
      <c r="N2597" s="100"/>
      <c r="P2597" s="100"/>
    </row>
    <row r="2598" spans="14:16">
      <c r="N2598" s="100"/>
      <c r="P2598" s="100"/>
    </row>
    <row r="2599" spans="14:16">
      <c r="N2599" s="100"/>
      <c r="P2599" s="100"/>
    </row>
    <row r="2600" spans="14:16">
      <c r="N2600" s="100"/>
      <c r="P2600" s="100"/>
    </row>
    <row r="2601" spans="14:16">
      <c r="N2601" s="100"/>
      <c r="P2601" s="100"/>
    </row>
    <row r="2602" spans="14:16">
      <c r="N2602" s="100"/>
      <c r="P2602" s="100"/>
    </row>
    <row r="2603" spans="14:16">
      <c r="N2603" s="100"/>
      <c r="P2603" s="100"/>
    </row>
    <row r="2604" spans="14:16">
      <c r="N2604" s="100"/>
      <c r="P2604" s="100"/>
    </row>
    <row r="2605" spans="14:16">
      <c r="N2605" s="100"/>
      <c r="P2605" s="100"/>
    </row>
    <row r="2606" spans="14:16">
      <c r="N2606" s="100"/>
      <c r="P2606" s="100"/>
    </row>
    <row r="2607" spans="14:16">
      <c r="N2607" s="100"/>
      <c r="P2607" s="100"/>
    </row>
    <row r="2608" spans="14:16">
      <c r="N2608" s="100"/>
      <c r="P2608" s="100"/>
    </row>
    <row r="2609" spans="14:16">
      <c r="N2609" s="100"/>
      <c r="P2609" s="100"/>
    </row>
    <row r="2610" spans="14:16">
      <c r="N2610" s="100"/>
      <c r="P2610" s="100"/>
    </row>
    <row r="2611" spans="14:16">
      <c r="N2611" s="100"/>
      <c r="P2611" s="100"/>
    </row>
    <row r="2612" spans="14:16">
      <c r="N2612" s="100"/>
      <c r="P2612" s="100"/>
    </row>
    <row r="2613" spans="14:16">
      <c r="N2613" s="100"/>
      <c r="P2613" s="100"/>
    </row>
    <row r="2614" spans="14:16">
      <c r="N2614" s="100"/>
      <c r="P2614" s="100"/>
    </row>
    <row r="2615" spans="14:16">
      <c r="N2615" s="100"/>
      <c r="P2615" s="100"/>
    </row>
    <row r="2616" spans="14:16">
      <c r="N2616" s="100"/>
      <c r="P2616" s="100"/>
    </row>
    <row r="2617" spans="14:16">
      <c r="N2617" s="100"/>
      <c r="P2617" s="100"/>
    </row>
    <row r="2618" spans="14:16">
      <c r="N2618" s="100"/>
      <c r="P2618" s="100"/>
    </row>
    <row r="2619" spans="14:16">
      <c r="N2619" s="100"/>
      <c r="P2619" s="100"/>
    </row>
    <row r="2620" spans="14:16">
      <c r="N2620" s="100"/>
      <c r="P2620" s="100"/>
    </row>
    <row r="2621" spans="14:16">
      <c r="N2621" s="100"/>
      <c r="P2621" s="100"/>
    </row>
    <row r="2622" spans="14:16">
      <c r="N2622" s="100"/>
      <c r="P2622" s="100"/>
    </row>
    <row r="2623" spans="14:16">
      <c r="N2623" s="100"/>
      <c r="P2623" s="100"/>
    </row>
    <row r="2624" spans="14:16">
      <c r="N2624" s="100"/>
      <c r="P2624" s="100"/>
    </row>
    <row r="2625" spans="14:16">
      <c r="N2625" s="100"/>
      <c r="P2625" s="100"/>
    </row>
    <row r="2626" spans="14:16">
      <c r="N2626" s="100"/>
      <c r="P2626" s="100"/>
    </row>
    <row r="2627" spans="14:16">
      <c r="N2627" s="100"/>
      <c r="P2627" s="100"/>
    </row>
    <row r="2628" spans="14:16">
      <c r="N2628" s="100"/>
      <c r="P2628" s="100"/>
    </row>
    <row r="2629" spans="14:16">
      <c r="N2629" s="100"/>
      <c r="P2629" s="100"/>
    </row>
    <row r="2630" spans="14:16">
      <c r="N2630" s="100"/>
      <c r="P2630" s="100"/>
    </row>
    <row r="2631" spans="14:16">
      <c r="N2631" s="100"/>
      <c r="P2631" s="100"/>
    </row>
    <row r="2632" spans="14:16">
      <c r="N2632" s="100"/>
      <c r="P2632" s="100"/>
    </row>
    <row r="2633" spans="14:16">
      <c r="N2633" s="100"/>
      <c r="P2633" s="100"/>
    </row>
    <row r="2634" spans="14:16">
      <c r="N2634" s="100"/>
      <c r="P2634" s="100"/>
    </row>
    <row r="2635" spans="14:16">
      <c r="N2635" s="100"/>
      <c r="P2635" s="100"/>
    </row>
    <row r="2636" spans="14:16">
      <c r="N2636" s="100"/>
      <c r="P2636" s="100"/>
    </row>
    <row r="2637" spans="14:16">
      <c r="N2637" s="100"/>
      <c r="P2637" s="100"/>
    </row>
    <row r="2638" spans="14:16">
      <c r="N2638" s="100"/>
      <c r="P2638" s="100"/>
    </row>
    <row r="2639" spans="14:16">
      <c r="N2639" s="100"/>
      <c r="P2639" s="100"/>
    </row>
    <row r="2640" spans="14:16">
      <c r="N2640" s="100"/>
      <c r="P2640" s="100"/>
    </row>
    <row r="2641" spans="14:16">
      <c r="N2641" s="100"/>
      <c r="P2641" s="100"/>
    </row>
    <row r="2642" spans="14:16">
      <c r="N2642" s="100"/>
      <c r="P2642" s="100"/>
    </row>
    <row r="2643" spans="14:16">
      <c r="N2643" s="100"/>
      <c r="P2643" s="100"/>
    </row>
    <row r="2644" spans="14:16">
      <c r="N2644" s="100"/>
      <c r="P2644" s="100"/>
    </row>
    <row r="2645" spans="14:16">
      <c r="N2645" s="100"/>
      <c r="P2645" s="100"/>
    </row>
    <row r="2646" spans="14:16">
      <c r="N2646" s="100"/>
      <c r="P2646" s="100"/>
    </row>
    <row r="2647" spans="14:16">
      <c r="N2647" s="100"/>
      <c r="P2647" s="100"/>
    </row>
    <row r="2648" spans="14:16">
      <c r="N2648" s="100"/>
      <c r="P2648" s="100"/>
    </row>
    <row r="2649" spans="14:16">
      <c r="N2649" s="100"/>
      <c r="P2649" s="100"/>
    </row>
    <row r="2650" spans="14:16">
      <c r="N2650" s="100"/>
      <c r="P2650" s="100"/>
    </row>
    <row r="2651" spans="14:16">
      <c r="N2651" s="100"/>
      <c r="P2651" s="100"/>
    </row>
    <row r="2652" spans="14:16">
      <c r="N2652" s="100"/>
      <c r="P2652" s="100"/>
    </row>
    <row r="2653" spans="14:16">
      <c r="N2653" s="100"/>
      <c r="P2653" s="100"/>
    </row>
    <row r="2654" spans="14:16">
      <c r="N2654" s="100"/>
      <c r="P2654" s="100"/>
    </row>
    <row r="2655" spans="14:16">
      <c r="N2655" s="100"/>
      <c r="P2655" s="100"/>
    </row>
    <row r="2656" spans="14:16">
      <c r="N2656" s="100"/>
      <c r="P2656" s="100"/>
    </row>
    <row r="2657" spans="14:16">
      <c r="N2657" s="100"/>
      <c r="P2657" s="100"/>
    </row>
    <row r="2658" spans="14:16">
      <c r="N2658" s="100"/>
      <c r="P2658" s="100"/>
    </row>
    <row r="2659" spans="14:16">
      <c r="N2659" s="100"/>
      <c r="P2659" s="100"/>
    </row>
    <row r="2660" spans="14:16">
      <c r="N2660" s="100"/>
      <c r="P2660" s="100"/>
    </row>
    <row r="2661" spans="14:16">
      <c r="N2661" s="100"/>
      <c r="P2661" s="100"/>
    </row>
    <row r="2662" spans="14:16">
      <c r="N2662" s="100"/>
      <c r="P2662" s="100"/>
    </row>
    <row r="2663" spans="14:16">
      <c r="N2663" s="100"/>
      <c r="P2663" s="100"/>
    </row>
    <row r="2664" spans="14:16">
      <c r="N2664" s="100"/>
      <c r="P2664" s="100"/>
    </row>
    <row r="2665" spans="14:16">
      <c r="N2665" s="100"/>
      <c r="P2665" s="100"/>
    </row>
    <row r="2666" spans="14:16">
      <c r="N2666" s="100"/>
      <c r="P2666" s="100"/>
    </row>
    <row r="2667" spans="14:16">
      <c r="N2667" s="100"/>
      <c r="P2667" s="100"/>
    </row>
    <row r="2668" spans="14:16">
      <c r="N2668" s="100"/>
      <c r="P2668" s="100"/>
    </row>
    <row r="2669" spans="14:16">
      <c r="N2669" s="100"/>
      <c r="P2669" s="100"/>
    </row>
    <row r="2670" spans="14:16">
      <c r="N2670" s="100"/>
      <c r="P2670" s="100"/>
    </row>
    <row r="2671" spans="14:16">
      <c r="N2671" s="100"/>
      <c r="P2671" s="100"/>
    </row>
    <row r="2672" spans="14:16">
      <c r="N2672" s="100"/>
      <c r="P2672" s="100"/>
    </row>
    <row r="2673" spans="14:16">
      <c r="N2673" s="100"/>
      <c r="P2673" s="100"/>
    </row>
    <row r="2674" spans="14:16">
      <c r="N2674" s="100"/>
      <c r="P2674" s="100"/>
    </row>
    <row r="2675" spans="14:16">
      <c r="N2675" s="100"/>
      <c r="P2675" s="100"/>
    </row>
    <row r="2676" spans="14:16">
      <c r="N2676" s="100"/>
      <c r="P2676" s="100"/>
    </row>
    <row r="2677" spans="14:16">
      <c r="N2677" s="100"/>
      <c r="P2677" s="100"/>
    </row>
    <row r="2678" spans="14:16">
      <c r="N2678" s="100"/>
      <c r="P2678" s="100"/>
    </row>
    <row r="2679" spans="14:16">
      <c r="N2679" s="100"/>
      <c r="P2679" s="100"/>
    </row>
    <row r="2680" spans="14:16">
      <c r="N2680" s="100"/>
      <c r="P2680" s="100"/>
    </row>
    <row r="2681" spans="14:16">
      <c r="N2681" s="100"/>
      <c r="P2681" s="100"/>
    </row>
    <row r="2682" spans="14:16">
      <c r="N2682" s="100"/>
      <c r="P2682" s="100"/>
    </row>
    <row r="2683" spans="14:16">
      <c r="N2683" s="100"/>
      <c r="P2683" s="100"/>
    </row>
    <row r="2684" spans="14:16">
      <c r="N2684" s="100"/>
      <c r="P2684" s="100"/>
    </row>
    <row r="2685" spans="14:16">
      <c r="N2685" s="100"/>
      <c r="P2685" s="100"/>
    </row>
    <row r="2686" spans="14:16">
      <c r="N2686" s="100"/>
      <c r="P2686" s="100"/>
    </row>
    <row r="2687" spans="14:16">
      <c r="N2687" s="100"/>
      <c r="P2687" s="100"/>
    </row>
    <row r="2688" spans="14:16">
      <c r="N2688" s="100"/>
      <c r="P2688" s="100"/>
    </row>
    <row r="2689" spans="14:16">
      <c r="N2689" s="100"/>
      <c r="P2689" s="100"/>
    </row>
    <row r="2690" spans="14:16">
      <c r="N2690" s="100"/>
      <c r="P2690" s="100"/>
    </row>
    <row r="2691" spans="14:16">
      <c r="N2691" s="100"/>
      <c r="P2691" s="100"/>
    </row>
    <row r="2692" spans="14:16">
      <c r="N2692" s="100"/>
      <c r="P2692" s="100"/>
    </row>
    <row r="2693" spans="14:16">
      <c r="N2693" s="100"/>
      <c r="P2693" s="100"/>
    </row>
    <row r="2694" spans="14:16">
      <c r="N2694" s="100"/>
      <c r="P2694" s="100"/>
    </row>
    <row r="2695" spans="14:16">
      <c r="N2695" s="100"/>
      <c r="P2695" s="100"/>
    </row>
    <row r="2696" spans="14:16">
      <c r="N2696" s="100"/>
      <c r="P2696" s="100"/>
    </row>
    <row r="2697" spans="14:16">
      <c r="N2697" s="100"/>
      <c r="P2697" s="100"/>
    </row>
    <row r="2698" spans="14:16">
      <c r="N2698" s="100"/>
      <c r="P2698" s="100"/>
    </row>
    <row r="2699" spans="14:16">
      <c r="N2699" s="100"/>
      <c r="P2699" s="100"/>
    </row>
    <row r="2700" spans="14:16">
      <c r="N2700" s="100"/>
      <c r="P2700" s="100"/>
    </row>
    <row r="2701" spans="14:16">
      <c r="N2701" s="100"/>
      <c r="P2701" s="100"/>
    </row>
    <row r="2702" spans="14:16">
      <c r="N2702" s="100"/>
      <c r="P2702" s="100"/>
    </row>
    <row r="2703" spans="14:16">
      <c r="N2703" s="100"/>
      <c r="P2703" s="100"/>
    </row>
    <row r="2704" spans="14:16">
      <c r="N2704" s="100"/>
      <c r="P2704" s="100"/>
    </row>
    <row r="2705" spans="14:16">
      <c r="N2705" s="100"/>
      <c r="P2705" s="100"/>
    </row>
    <row r="2706" spans="14:16">
      <c r="N2706" s="100"/>
      <c r="P2706" s="100"/>
    </row>
    <row r="2707" spans="14:16">
      <c r="N2707" s="100"/>
      <c r="P2707" s="100"/>
    </row>
    <row r="2708" spans="14:16">
      <c r="N2708" s="100"/>
      <c r="P2708" s="100"/>
    </row>
    <row r="2709" spans="14:16">
      <c r="N2709" s="100"/>
      <c r="P2709" s="100"/>
    </row>
    <row r="2710" spans="14:16">
      <c r="N2710" s="100"/>
      <c r="P2710" s="100"/>
    </row>
    <row r="2711" spans="14:16">
      <c r="N2711" s="100"/>
      <c r="P2711" s="100"/>
    </row>
    <row r="2712" spans="14:16">
      <c r="N2712" s="100"/>
      <c r="P2712" s="100"/>
    </row>
    <row r="2713" spans="14:16">
      <c r="N2713" s="100"/>
      <c r="P2713" s="100"/>
    </row>
    <row r="2714" spans="14:16">
      <c r="N2714" s="100"/>
      <c r="P2714" s="100"/>
    </row>
    <row r="2715" spans="14:16">
      <c r="N2715" s="100"/>
      <c r="P2715" s="100"/>
    </row>
    <row r="2716" spans="14:16">
      <c r="N2716" s="100"/>
      <c r="P2716" s="100"/>
    </row>
    <row r="2717" spans="14:16">
      <c r="N2717" s="100"/>
      <c r="P2717" s="100"/>
    </row>
    <row r="2718" spans="14:16">
      <c r="N2718" s="100"/>
      <c r="P2718" s="100"/>
    </row>
    <row r="2719" spans="14:16">
      <c r="N2719" s="100"/>
      <c r="P2719" s="100"/>
    </row>
    <row r="2720" spans="14:16">
      <c r="N2720" s="100"/>
      <c r="P2720" s="100"/>
    </row>
    <row r="2721" spans="14:16">
      <c r="N2721" s="100"/>
      <c r="P2721" s="100"/>
    </row>
    <row r="2722" spans="14:16">
      <c r="N2722" s="100"/>
      <c r="P2722" s="100"/>
    </row>
    <row r="2723" spans="14:16">
      <c r="N2723" s="100"/>
      <c r="P2723" s="100"/>
    </row>
    <row r="2724" spans="14:16">
      <c r="N2724" s="100"/>
      <c r="P2724" s="100"/>
    </row>
    <row r="2725" spans="14:16">
      <c r="N2725" s="100"/>
      <c r="P2725" s="100"/>
    </row>
    <row r="2726" spans="14:16">
      <c r="N2726" s="100"/>
      <c r="P2726" s="100"/>
    </row>
    <row r="2727" spans="14:16">
      <c r="N2727" s="100"/>
      <c r="P2727" s="100"/>
    </row>
    <row r="2728" spans="14:16">
      <c r="N2728" s="100"/>
      <c r="P2728" s="100"/>
    </row>
    <row r="2729" spans="14:16">
      <c r="N2729" s="100"/>
      <c r="P2729" s="100"/>
    </row>
    <row r="2730" spans="14:16">
      <c r="N2730" s="100"/>
      <c r="P2730" s="100"/>
    </row>
    <row r="2731" spans="14:16">
      <c r="N2731" s="100"/>
      <c r="P2731" s="100"/>
    </row>
    <row r="2732" spans="14:16">
      <c r="N2732" s="100"/>
      <c r="P2732" s="100"/>
    </row>
    <row r="2733" spans="14:16">
      <c r="N2733" s="100"/>
      <c r="P2733" s="100"/>
    </row>
    <row r="2734" spans="14:16">
      <c r="N2734" s="100"/>
      <c r="P2734" s="100"/>
    </row>
    <row r="2735" spans="14:16">
      <c r="N2735" s="100"/>
      <c r="P2735" s="100"/>
    </row>
    <row r="2736" spans="14:16">
      <c r="N2736" s="100"/>
      <c r="P2736" s="100"/>
    </row>
    <row r="2737" spans="14:16">
      <c r="N2737" s="100"/>
      <c r="P2737" s="100"/>
    </row>
    <row r="2738" spans="14:16">
      <c r="N2738" s="100"/>
      <c r="P2738" s="100"/>
    </row>
    <row r="2739" spans="14:16">
      <c r="N2739" s="100"/>
      <c r="P2739" s="100"/>
    </row>
    <row r="2740" spans="14:16">
      <c r="N2740" s="100"/>
      <c r="P2740" s="100"/>
    </row>
    <row r="2741" spans="14:16">
      <c r="N2741" s="100"/>
      <c r="P2741" s="100"/>
    </row>
    <row r="2742" spans="14:16">
      <c r="N2742" s="100"/>
      <c r="P2742" s="100"/>
    </row>
    <row r="2743" spans="14:16">
      <c r="N2743" s="100"/>
      <c r="P2743" s="100"/>
    </row>
    <row r="2744" spans="14:16">
      <c r="N2744" s="100"/>
      <c r="P2744" s="100"/>
    </row>
    <row r="2745" spans="14:16">
      <c r="N2745" s="100"/>
      <c r="P2745" s="100"/>
    </row>
    <row r="2746" spans="14:16">
      <c r="N2746" s="100"/>
      <c r="P2746" s="100"/>
    </row>
    <row r="2747" spans="14:16">
      <c r="N2747" s="100"/>
      <c r="P2747" s="100"/>
    </row>
    <row r="2748" spans="14:16">
      <c r="N2748" s="100"/>
      <c r="P2748" s="100"/>
    </row>
    <row r="2749" spans="14:16">
      <c r="N2749" s="100"/>
      <c r="P2749" s="100"/>
    </row>
    <row r="2750" spans="14:16">
      <c r="N2750" s="100"/>
      <c r="P2750" s="100"/>
    </row>
    <row r="2751" spans="14:16">
      <c r="N2751" s="100"/>
      <c r="P2751" s="100"/>
    </row>
    <row r="2752" spans="14:16">
      <c r="N2752" s="100"/>
      <c r="P2752" s="100"/>
    </row>
    <row r="2753" spans="14:16">
      <c r="N2753" s="100"/>
      <c r="P2753" s="100"/>
    </row>
    <row r="2754" spans="14:16">
      <c r="N2754" s="100"/>
      <c r="P2754" s="100"/>
    </row>
    <row r="2755" spans="14:16">
      <c r="N2755" s="100"/>
      <c r="P2755" s="100"/>
    </row>
    <row r="2756" spans="14:16">
      <c r="N2756" s="100"/>
      <c r="P2756" s="100"/>
    </row>
    <row r="2757" spans="14:16">
      <c r="N2757" s="100"/>
      <c r="P2757" s="100"/>
    </row>
    <row r="2758" spans="14:16">
      <c r="N2758" s="100"/>
      <c r="P2758" s="100"/>
    </row>
    <row r="2759" spans="14:16">
      <c r="N2759" s="100"/>
      <c r="P2759" s="100"/>
    </row>
    <row r="2760" spans="14:16">
      <c r="N2760" s="100"/>
      <c r="P2760" s="100"/>
    </row>
    <row r="2761" spans="14:16">
      <c r="N2761" s="100"/>
      <c r="P2761" s="100"/>
    </row>
    <row r="2762" spans="14:16">
      <c r="N2762" s="100"/>
      <c r="P2762" s="100"/>
    </row>
    <row r="2763" spans="14:16">
      <c r="N2763" s="100"/>
      <c r="P2763" s="100"/>
    </row>
    <row r="2764" spans="14:16">
      <c r="N2764" s="100"/>
      <c r="P2764" s="100"/>
    </row>
    <row r="2765" spans="14:16">
      <c r="N2765" s="100"/>
      <c r="P2765" s="100"/>
    </row>
    <row r="2766" spans="14:16">
      <c r="N2766" s="100"/>
      <c r="P2766" s="100"/>
    </row>
    <row r="2767" spans="14:16">
      <c r="N2767" s="100"/>
      <c r="P2767" s="100"/>
    </row>
    <row r="2768" spans="14:16">
      <c r="N2768" s="100"/>
      <c r="P2768" s="100"/>
    </row>
    <row r="2769" spans="14:16">
      <c r="N2769" s="100"/>
      <c r="P2769" s="100"/>
    </row>
    <row r="2770" spans="14:16">
      <c r="N2770" s="100"/>
      <c r="P2770" s="100"/>
    </row>
    <row r="2771" spans="14:16">
      <c r="N2771" s="100"/>
      <c r="P2771" s="100"/>
    </row>
    <row r="2772" spans="14:16">
      <c r="N2772" s="100"/>
      <c r="P2772" s="100"/>
    </row>
    <row r="2773" spans="14:16">
      <c r="N2773" s="100"/>
      <c r="P2773" s="100"/>
    </row>
    <row r="2774" spans="14:16">
      <c r="N2774" s="100"/>
      <c r="P2774" s="100"/>
    </row>
    <row r="2775" spans="14:16">
      <c r="N2775" s="100"/>
      <c r="P2775" s="100"/>
    </row>
    <row r="2776" spans="14:16">
      <c r="N2776" s="100"/>
      <c r="P2776" s="100"/>
    </row>
    <row r="2777" spans="14:16">
      <c r="N2777" s="100"/>
      <c r="P2777" s="100"/>
    </row>
    <row r="2778" spans="14:16">
      <c r="N2778" s="100"/>
      <c r="P2778" s="100"/>
    </row>
    <row r="2779" spans="14:16">
      <c r="N2779" s="100"/>
      <c r="P2779" s="100"/>
    </row>
    <row r="2780" spans="14:16">
      <c r="N2780" s="100"/>
      <c r="P2780" s="100"/>
    </row>
    <row r="2781" spans="14:16">
      <c r="N2781" s="100"/>
      <c r="P2781" s="100"/>
    </row>
    <row r="2782" spans="14:16">
      <c r="N2782" s="100"/>
      <c r="P2782" s="100"/>
    </row>
    <row r="2783" spans="14:16">
      <c r="N2783" s="100"/>
      <c r="P2783" s="100"/>
    </row>
    <row r="2784" spans="14:16">
      <c r="N2784" s="100"/>
      <c r="P2784" s="100"/>
    </row>
    <row r="2785" spans="14:16">
      <c r="N2785" s="100"/>
      <c r="P2785" s="100"/>
    </row>
    <row r="2786" spans="14:16">
      <c r="N2786" s="100"/>
      <c r="P2786" s="100"/>
    </row>
    <row r="2787" spans="14:16">
      <c r="N2787" s="100"/>
      <c r="P2787" s="100"/>
    </row>
    <row r="2788" spans="14:16">
      <c r="N2788" s="100"/>
      <c r="P2788" s="100"/>
    </row>
    <row r="2789" spans="14:16">
      <c r="N2789" s="100"/>
      <c r="P2789" s="100"/>
    </row>
    <row r="2790" spans="14:16">
      <c r="N2790" s="100"/>
      <c r="P2790" s="100"/>
    </row>
    <row r="2791" spans="14:16">
      <c r="N2791" s="100"/>
      <c r="P2791" s="100"/>
    </row>
    <row r="2792" spans="14:16">
      <c r="N2792" s="100"/>
      <c r="P2792" s="100"/>
    </row>
    <row r="2793" spans="14:16">
      <c r="N2793" s="100"/>
      <c r="P2793" s="100"/>
    </row>
    <row r="2794" spans="14:16">
      <c r="N2794" s="100"/>
      <c r="P2794" s="100"/>
    </row>
    <row r="2795" spans="14:16">
      <c r="N2795" s="100"/>
      <c r="P2795" s="100"/>
    </row>
    <row r="2796" spans="14:16">
      <c r="N2796" s="100"/>
      <c r="P2796" s="100"/>
    </row>
    <row r="2797" spans="14:16">
      <c r="N2797" s="100"/>
      <c r="P2797" s="100"/>
    </row>
    <row r="2798" spans="14:16">
      <c r="N2798" s="100"/>
      <c r="P2798" s="100"/>
    </row>
    <row r="2799" spans="14:16">
      <c r="N2799" s="100"/>
      <c r="P2799" s="100"/>
    </row>
    <row r="2800" spans="14:16">
      <c r="N2800" s="100"/>
      <c r="P2800" s="100"/>
    </row>
    <row r="2801" spans="14:16">
      <c r="N2801" s="100"/>
      <c r="P2801" s="100"/>
    </row>
    <row r="2802" spans="14:16">
      <c r="N2802" s="100"/>
      <c r="P2802" s="100"/>
    </row>
    <row r="2803" spans="14:16">
      <c r="N2803" s="100"/>
      <c r="P2803" s="100"/>
    </row>
    <row r="2804" spans="14:16">
      <c r="N2804" s="100"/>
      <c r="P2804" s="100"/>
    </row>
    <row r="2805" spans="14:16">
      <c r="N2805" s="100"/>
      <c r="P2805" s="100"/>
    </row>
    <row r="2806" spans="14:16">
      <c r="N2806" s="100"/>
      <c r="P2806" s="100"/>
    </row>
    <row r="2807" spans="14:16">
      <c r="N2807" s="100"/>
      <c r="P2807" s="100"/>
    </row>
    <row r="2808" spans="14:16">
      <c r="N2808" s="100"/>
      <c r="P2808" s="100"/>
    </row>
    <row r="2809" spans="14:16">
      <c r="N2809" s="100"/>
      <c r="P2809" s="100"/>
    </row>
    <row r="2810" spans="14:16">
      <c r="N2810" s="100"/>
      <c r="P2810" s="100"/>
    </row>
    <row r="2811" spans="14:16">
      <c r="N2811" s="100"/>
      <c r="P2811" s="100"/>
    </row>
    <row r="2812" spans="14:16">
      <c r="N2812" s="100"/>
      <c r="P2812" s="100"/>
    </row>
    <row r="2813" spans="14:16">
      <c r="N2813" s="100"/>
      <c r="P2813" s="100"/>
    </row>
    <row r="2814" spans="14:16">
      <c r="N2814" s="100"/>
      <c r="P2814" s="100"/>
    </row>
    <row r="2815" spans="14:16">
      <c r="N2815" s="100"/>
      <c r="P2815" s="100"/>
    </row>
    <row r="2816" spans="14:16">
      <c r="N2816" s="100"/>
      <c r="P2816" s="100"/>
    </row>
    <row r="2817" spans="14:16">
      <c r="N2817" s="100"/>
      <c r="P2817" s="100"/>
    </row>
    <row r="2818" spans="14:16">
      <c r="N2818" s="100"/>
      <c r="P2818" s="100"/>
    </row>
    <row r="2819" spans="14:16">
      <c r="N2819" s="100"/>
      <c r="P2819" s="100"/>
    </row>
    <row r="2820" spans="14:16">
      <c r="N2820" s="100"/>
      <c r="P2820" s="100"/>
    </row>
    <row r="2821" spans="14:16">
      <c r="N2821" s="100"/>
      <c r="P2821" s="100"/>
    </row>
    <row r="2822" spans="14:16">
      <c r="N2822" s="100"/>
      <c r="P2822" s="100"/>
    </row>
    <row r="2823" spans="14:16">
      <c r="N2823" s="100"/>
      <c r="P2823" s="100"/>
    </row>
    <row r="2824" spans="14:16">
      <c r="N2824" s="100"/>
      <c r="P2824" s="100"/>
    </row>
    <row r="2825" spans="14:16">
      <c r="N2825" s="100"/>
      <c r="P2825" s="100"/>
    </row>
    <row r="2826" spans="14:16">
      <c r="N2826" s="100"/>
      <c r="P2826" s="100"/>
    </row>
    <row r="2827" spans="14:16">
      <c r="N2827" s="100"/>
      <c r="P2827" s="100"/>
    </row>
    <row r="2828" spans="14:16">
      <c r="N2828" s="100"/>
      <c r="P2828" s="100"/>
    </row>
    <row r="2829" spans="14:16">
      <c r="N2829" s="100"/>
      <c r="P2829" s="100"/>
    </row>
    <row r="2830" spans="14:16">
      <c r="N2830" s="100"/>
      <c r="P2830" s="100"/>
    </row>
    <row r="2831" spans="14:16">
      <c r="N2831" s="100"/>
      <c r="P2831" s="100"/>
    </row>
    <row r="2832" spans="14:16">
      <c r="N2832" s="100"/>
      <c r="P2832" s="100"/>
    </row>
    <row r="2833" spans="14:16">
      <c r="N2833" s="100"/>
      <c r="P2833" s="100"/>
    </row>
    <row r="2834" spans="14:16">
      <c r="N2834" s="100"/>
      <c r="P2834" s="100"/>
    </row>
    <row r="2835" spans="14:16">
      <c r="N2835" s="100"/>
      <c r="P2835" s="100"/>
    </row>
    <row r="2836" spans="14:16">
      <c r="N2836" s="100"/>
      <c r="P2836" s="100"/>
    </row>
    <row r="2837" spans="14:16">
      <c r="N2837" s="100"/>
      <c r="P2837" s="100"/>
    </row>
    <row r="2838" spans="14:16">
      <c r="N2838" s="100"/>
      <c r="P2838" s="100"/>
    </row>
    <row r="2839" spans="14:16">
      <c r="N2839" s="100"/>
      <c r="P2839" s="100"/>
    </row>
    <row r="2840" spans="14:16">
      <c r="N2840" s="100"/>
      <c r="P2840" s="100"/>
    </row>
    <row r="2841" spans="14:16">
      <c r="N2841" s="100"/>
      <c r="P2841" s="100"/>
    </row>
    <row r="2842" spans="14:16">
      <c r="N2842" s="100"/>
      <c r="P2842" s="100"/>
    </row>
    <row r="2843" spans="14:16">
      <c r="N2843" s="100"/>
      <c r="P2843" s="100"/>
    </row>
    <row r="2844" spans="14:16">
      <c r="N2844" s="100"/>
      <c r="P2844" s="100"/>
    </row>
    <row r="2845" spans="14:16">
      <c r="N2845" s="100"/>
      <c r="P2845" s="100"/>
    </row>
    <row r="2846" spans="14:16">
      <c r="N2846" s="100"/>
      <c r="P2846" s="100"/>
    </row>
    <row r="2847" spans="14:16">
      <c r="N2847" s="100"/>
      <c r="P2847" s="100"/>
    </row>
    <row r="2848" spans="14:16">
      <c r="N2848" s="100"/>
      <c r="P2848" s="100"/>
    </row>
    <row r="2849" spans="14:16">
      <c r="N2849" s="100"/>
      <c r="P2849" s="100"/>
    </row>
    <row r="2850" spans="14:16">
      <c r="N2850" s="100"/>
      <c r="P2850" s="100"/>
    </row>
    <row r="2851" spans="14:16">
      <c r="N2851" s="100"/>
      <c r="P2851" s="100"/>
    </row>
    <row r="2852" spans="14:16">
      <c r="N2852" s="100"/>
      <c r="P2852" s="100"/>
    </row>
    <row r="2853" spans="14:16">
      <c r="N2853" s="100"/>
      <c r="P2853" s="100"/>
    </row>
    <row r="2854" spans="14:16">
      <c r="N2854" s="100"/>
      <c r="P2854" s="100"/>
    </row>
    <row r="2855" spans="14:16">
      <c r="N2855" s="100"/>
      <c r="P2855" s="100"/>
    </row>
    <row r="2856" spans="14:16">
      <c r="N2856" s="100"/>
      <c r="P2856" s="100"/>
    </row>
    <row r="2857" spans="14:16">
      <c r="N2857" s="100"/>
      <c r="P2857" s="100"/>
    </row>
    <row r="2858" spans="14:16">
      <c r="N2858" s="100"/>
      <c r="P2858" s="100"/>
    </row>
    <row r="2859" spans="14:16">
      <c r="N2859" s="100"/>
      <c r="P2859" s="100"/>
    </row>
    <row r="2860" spans="14:16">
      <c r="N2860" s="100"/>
      <c r="P2860" s="100"/>
    </row>
    <row r="2861" spans="14:16">
      <c r="N2861" s="100"/>
      <c r="P2861" s="100"/>
    </row>
    <row r="2862" spans="14:16">
      <c r="N2862" s="100"/>
      <c r="P2862" s="100"/>
    </row>
    <row r="2863" spans="14:16">
      <c r="N2863" s="100"/>
      <c r="P2863" s="100"/>
    </row>
    <row r="2864" spans="14:16">
      <c r="N2864" s="100"/>
      <c r="P2864" s="100"/>
    </row>
    <row r="2865" spans="14:16">
      <c r="N2865" s="100"/>
      <c r="P2865" s="100"/>
    </row>
    <row r="2866" spans="14:16">
      <c r="N2866" s="100"/>
      <c r="P2866" s="100"/>
    </row>
    <row r="2867" spans="14:16">
      <c r="N2867" s="100"/>
      <c r="P2867" s="100"/>
    </row>
    <row r="2868" spans="14:16">
      <c r="N2868" s="100"/>
      <c r="P2868" s="100"/>
    </row>
    <row r="2869" spans="14:16">
      <c r="N2869" s="100"/>
      <c r="P2869" s="100"/>
    </row>
    <row r="2870" spans="14:16">
      <c r="N2870" s="100"/>
      <c r="P2870" s="100"/>
    </row>
    <row r="2871" spans="14:16">
      <c r="N2871" s="100"/>
      <c r="P2871" s="100"/>
    </row>
    <row r="2872" spans="14:16">
      <c r="N2872" s="100"/>
      <c r="P2872" s="100"/>
    </row>
    <row r="2873" spans="14:16">
      <c r="N2873" s="100"/>
      <c r="P2873" s="100"/>
    </row>
    <row r="2874" spans="14:16">
      <c r="N2874" s="100"/>
      <c r="P2874" s="100"/>
    </row>
    <row r="2875" spans="14:16">
      <c r="N2875" s="100"/>
      <c r="P2875" s="100"/>
    </row>
    <row r="2876" spans="14:16">
      <c r="N2876" s="100"/>
      <c r="P2876" s="100"/>
    </row>
    <row r="2877" spans="14:16">
      <c r="N2877" s="100"/>
      <c r="P2877" s="100"/>
    </row>
    <row r="2878" spans="14:16">
      <c r="N2878" s="100"/>
      <c r="P2878" s="100"/>
    </row>
    <row r="2879" spans="14:16">
      <c r="N2879" s="100"/>
      <c r="P2879" s="100"/>
    </row>
    <row r="2880" spans="14:16">
      <c r="N2880" s="100"/>
      <c r="P2880" s="100"/>
    </row>
    <row r="2881" spans="14:16">
      <c r="N2881" s="100"/>
      <c r="P2881" s="100"/>
    </row>
    <row r="2882" spans="14:16">
      <c r="N2882" s="100"/>
      <c r="P2882" s="100"/>
    </row>
    <row r="2883" spans="14:16">
      <c r="N2883" s="100"/>
      <c r="P2883" s="100"/>
    </row>
    <row r="2884" spans="14:16">
      <c r="N2884" s="100"/>
      <c r="P2884" s="100"/>
    </row>
    <row r="2885" spans="14:16">
      <c r="N2885" s="100"/>
      <c r="P2885" s="100"/>
    </row>
    <row r="2886" spans="14:16">
      <c r="N2886" s="100"/>
      <c r="P2886" s="100"/>
    </row>
    <row r="2887" spans="14:16">
      <c r="N2887" s="100"/>
      <c r="P2887" s="100"/>
    </row>
    <row r="2888" spans="14:16">
      <c r="N2888" s="100"/>
      <c r="P2888" s="100"/>
    </row>
    <row r="2889" spans="14:16">
      <c r="N2889" s="100"/>
      <c r="P2889" s="100"/>
    </row>
    <row r="2890" spans="14:16">
      <c r="N2890" s="100"/>
      <c r="P2890" s="100"/>
    </row>
    <row r="2891" spans="14:16">
      <c r="N2891" s="100"/>
      <c r="P2891" s="100"/>
    </row>
    <row r="2892" spans="14:16">
      <c r="N2892" s="100"/>
      <c r="P2892" s="100"/>
    </row>
    <row r="2893" spans="14:16">
      <c r="N2893" s="100"/>
      <c r="P2893" s="100"/>
    </row>
    <row r="2894" spans="14:16">
      <c r="N2894" s="100"/>
      <c r="P2894" s="100"/>
    </row>
    <row r="2895" spans="14:16">
      <c r="N2895" s="100"/>
      <c r="P2895" s="100"/>
    </row>
    <row r="2896" spans="14:16">
      <c r="N2896" s="100"/>
      <c r="P2896" s="100"/>
    </row>
    <row r="2897" spans="14:16">
      <c r="N2897" s="100"/>
      <c r="P2897" s="100"/>
    </row>
    <row r="2898" spans="14:16">
      <c r="N2898" s="100"/>
      <c r="P2898" s="100"/>
    </row>
    <row r="2899" spans="14:16">
      <c r="N2899" s="100"/>
      <c r="P2899" s="100"/>
    </row>
    <row r="2900" spans="14:16">
      <c r="N2900" s="100"/>
      <c r="P2900" s="100"/>
    </row>
    <row r="2901" spans="14:16">
      <c r="N2901" s="100"/>
      <c r="P2901" s="100"/>
    </row>
    <row r="2902" spans="14:16">
      <c r="N2902" s="100"/>
      <c r="P2902" s="100"/>
    </row>
    <row r="2903" spans="14:16">
      <c r="N2903" s="100"/>
      <c r="P2903" s="100"/>
    </row>
    <row r="2904" spans="14:16">
      <c r="N2904" s="100"/>
      <c r="P2904" s="100"/>
    </row>
    <row r="2905" spans="14:16">
      <c r="N2905" s="100"/>
      <c r="P2905" s="100"/>
    </row>
    <row r="2906" spans="14:16">
      <c r="N2906" s="100"/>
      <c r="P2906" s="100"/>
    </row>
    <row r="2907" spans="14:16">
      <c r="N2907" s="100"/>
      <c r="P2907" s="100"/>
    </row>
    <row r="2908" spans="14:16">
      <c r="N2908" s="100"/>
      <c r="P2908" s="100"/>
    </row>
    <row r="2909" spans="14:16">
      <c r="N2909" s="100"/>
      <c r="P2909" s="100"/>
    </row>
    <row r="2910" spans="14:16">
      <c r="N2910" s="100"/>
      <c r="P2910" s="100"/>
    </row>
    <row r="2911" spans="14:16">
      <c r="N2911" s="100"/>
      <c r="P2911" s="100"/>
    </row>
    <row r="2912" spans="14:16">
      <c r="N2912" s="100"/>
      <c r="P2912" s="100"/>
    </row>
    <row r="2913" spans="14:16">
      <c r="N2913" s="100"/>
      <c r="P2913" s="100"/>
    </row>
    <row r="2914" spans="14:16">
      <c r="N2914" s="100"/>
      <c r="P2914" s="100"/>
    </row>
    <row r="2915" spans="14:16">
      <c r="N2915" s="100"/>
      <c r="P2915" s="100"/>
    </row>
    <row r="2916" spans="14:16">
      <c r="N2916" s="100"/>
      <c r="P2916" s="100"/>
    </row>
    <row r="2917" spans="14:16">
      <c r="N2917" s="100"/>
      <c r="P2917" s="100"/>
    </row>
    <row r="2918" spans="14:16">
      <c r="N2918" s="100"/>
      <c r="P2918" s="100"/>
    </row>
    <row r="2919" spans="14:16">
      <c r="N2919" s="100"/>
      <c r="P2919" s="100"/>
    </row>
    <row r="2920" spans="14:16">
      <c r="N2920" s="100"/>
      <c r="P2920" s="100"/>
    </row>
    <row r="2921" spans="14:16">
      <c r="N2921" s="100"/>
      <c r="P2921" s="100"/>
    </row>
    <row r="2922" spans="14:16">
      <c r="N2922" s="100"/>
      <c r="P2922" s="100"/>
    </row>
    <row r="2923" spans="14:16">
      <c r="N2923" s="100"/>
      <c r="P2923" s="100"/>
    </row>
    <row r="2924" spans="14:16">
      <c r="N2924" s="100"/>
      <c r="P2924" s="100"/>
    </row>
    <row r="2925" spans="14:16">
      <c r="N2925" s="100"/>
      <c r="P2925" s="100"/>
    </row>
    <row r="2926" spans="14:16">
      <c r="N2926" s="100"/>
      <c r="P2926" s="100"/>
    </row>
    <row r="2927" spans="14:16">
      <c r="N2927" s="100"/>
      <c r="P2927" s="100"/>
    </row>
    <row r="2928" spans="14:16">
      <c r="N2928" s="100"/>
      <c r="P2928" s="100"/>
    </row>
    <row r="2929" spans="14:16">
      <c r="N2929" s="100"/>
      <c r="P2929" s="100"/>
    </row>
    <row r="2930" spans="14:16">
      <c r="N2930" s="100"/>
      <c r="P2930" s="100"/>
    </row>
    <row r="2931" spans="14:16">
      <c r="N2931" s="100"/>
      <c r="P2931" s="100"/>
    </row>
    <row r="2932" spans="14:16">
      <c r="N2932" s="100"/>
      <c r="P2932" s="100"/>
    </row>
    <row r="2933" spans="14:16">
      <c r="N2933" s="100"/>
      <c r="P2933" s="100"/>
    </row>
    <row r="2934" spans="14:16">
      <c r="N2934" s="100"/>
      <c r="P2934" s="100"/>
    </row>
    <row r="2935" spans="14:16">
      <c r="N2935" s="100"/>
      <c r="P2935" s="100"/>
    </row>
    <row r="2936" spans="14:16">
      <c r="N2936" s="100"/>
      <c r="P2936" s="100"/>
    </row>
    <row r="2937" spans="14:16">
      <c r="N2937" s="100"/>
      <c r="P2937" s="100"/>
    </row>
    <row r="2938" spans="14:16">
      <c r="N2938" s="100"/>
      <c r="P2938" s="100"/>
    </row>
    <row r="2939" spans="14:16">
      <c r="N2939" s="100"/>
      <c r="P2939" s="100"/>
    </row>
    <row r="2940" spans="14:16">
      <c r="N2940" s="100"/>
      <c r="P2940" s="100"/>
    </row>
    <row r="2941" spans="14:16">
      <c r="N2941" s="100"/>
      <c r="P2941" s="100"/>
    </row>
    <row r="2942" spans="14:16">
      <c r="N2942" s="100"/>
      <c r="P2942" s="100"/>
    </row>
    <row r="2943" spans="14:16">
      <c r="N2943" s="100"/>
      <c r="P2943" s="100"/>
    </row>
    <row r="2944" spans="14:16">
      <c r="N2944" s="100"/>
      <c r="P2944" s="100"/>
    </row>
    <row r="2945" spans="14:16">
      <c r="N2945" s="100"/>
      <c r="P2945" s="100"/>
    </row>
    <row r="2946" spans="14:16">
      <c r="N2946" s="100"/>
      <c r="P2946" s="100"/>
    </row>
    <row r="2947" spans="14:16">
      <c r="N2947" s="100"/>
      <c r="P2947" s="100"/>
    </row>
    <row r="2948" spans="14:16">
      <c r="N2948" s="100"/>
      <c r="P2948" s="100"/>
    </row>
    <row r="2949" spans="14:16">
      <c r="N2949" s="100"/>
      <c r="P2949" s="100"/>
    </row>
    <row r="2950" spans="14:16">
      <c r="N2950" s="100"/>
      <c r="P2950" s="100"/>
    </row>
    <row r="2951" spans="14:16">
      <c r="N2951" s="100"/>
      <c r="P2951" s="100"/>
    </row>
    <row r="2952" spans="14:16">
      <c r="N2952" s="100"/>
      <c r="P2952" s="100"/>
    </row>
    <row r="2953" spans="14:16">
      <c r="N2953" s="100"/>
      <c r="P2953" s="100"/>
    </row>
    <row r="2954" spans="14:16">
      <c r="N2954" s="100"/>
      <c r="P2954" s="100"/>
    </row>
    <row r="2955" spans="14:16">
      <c r="N2955" s="100"/>
      <c r="P2955" s="100"/>
    </row>
    <row r="2956" spans="14:16">
      <c r="N2956" s="100"/>
      <c r="P2956" s="100"/>
    </row>
    <row r="2957" spans="14:16">
      <c r="N2957" s="100"/>
      <c r="P2957" s="100"/>
    </row>
    <row r="2958" spans="14:16">
      <c r="N2958" s="100"/>
      <c r="P2958" s="100"/>
    </row>
    <row r="2959" spans="14:16">
      <c r="N2959" s="100"/>
      <c r="P2959" s="100"/>
    </row>
    <row r="2960" spans="14:16">
      <c r="N2960" s="100"/>
      <c r="P2960" s="100"/>
    </row>
    <row r="2961" spans="14:16">
      <c r="N2961" s="100"/>
      <c r="P2961" s="100"/>
    </row>
    <row r="2962" spans="14:16">
      <c r="N2962" s="100"/>
      <c r="P2962" s="100"/>
    </row>
    <row r="2963" spans="14:16">
      <c r="N2963" s="100"/>
      <c r="P2963" s="100"/>
    </row>
    <row r="2964" spans="14:16">
      <c r="N2964" s="100"/>
      <c r="P2964" s="100"/>
    </row>
    <row r="2965" spans="14:16">
      <c r="N2965" s="100"/>
      <c r="P2965" s="100"/>
    </row>
    <row r="2966" spans="14:16">
      <c r="N2966" s="100"/>
      <c r="P2966" s="100"/>
    </row>
    <row r="2967" spans="14:16">
      <c r="N2967" s="100"/>
      <c r="P2967" s="100"/>
    </row>
    <row r="2968" spans="14:16">
      <c r="N2968" s="100"/>
      <c r="P2968" s="100"/>
    </row>
    <row r="2969" spans="14:16">
      <c r="N2969" s="100"/>
      <c r="P2969" s="100"/>
    </row>
    <row r="2970" spans="14:16">
      <c r="N2970" s="100"/>
      <c r="P2970" s="100"/>
    </row>
    <row r="2971" spans="14:16">
      <c r="N2971" s="100"/>
      <c r="P2971" s="100"/>
    </row>
    <row r="2972" spans="14:16">
      <c r="N2972" s="100"/>
      <c r="P2972" s="100"/>
    </row>
    <row r="2973" spans="14:16">
      <c r="N2973" s="100"/>
      <c r="P2973" s="100"/>
    </row>
    <row r="2974" spans="14:16">
      <c r="N2974" s="100"/>
      <c r="P2974" s="100"/>
    </row>
    <row r="2975" spans="14:16">
      <c r="N2975" s="100"/>
      <c r="P2975" s="100"/>
    </row>
    <row r="2976" spans="14:16">
      <c r="N2976" s="100"/>
      <c r="P2976" s="100"/>
    </row>
    <row r="2977" spans="14:16">
      <c r="N2977" s="100"/>
      <c r="P2977" s="100"/>
    </row>
    <row r="2978" spans="14:16">
      <c r="N2978" s="100"/>
      <c r="P2978" s="100"/>
    </row>
    <row r="2979" spans="14:16">
      <c r="N2979" s="100"/>
      <c r="P2979" s="100"/>
    </row>
    <row r="2980" spans="14:16">
      <c r="N2980" s="100"/>
      <c r="P2980" s="100"/>
    </row>
    <row r="2981" spans="14:16">
      <c r="N2981" s="100"/>
      <c r="P2981" s="100"/>
    </row>
    <row r="2982" spans="14:16">
      <c r="N2982" s="100"/>
      <c r="P2982" s="100"/>
    </row>
    <row r="2983" spans="14:16">
      <c r="N2983" s="100"/>
      <c r="P2983" s="100"/>
    </row>
    <row r="2984" spans="14:16">
      <c r="N2984" s="100"/>
      <c r="P2984" s="100"/>
    </row>
    <row r="2985" spans="14:16">
      <c r="N2985" s="100"/>
      <c r="P2985" s="100"/>
    </row>
    <row r="2986" spans="14:16">
      <c r="N2986" s="100"/>
      <c r="P2986" s="100"/>
    </row>
    <row r="2987" spans="14:16">
      <c r="N2987" s="100"/>
      <c r="P2987" s="100"/>
    </row>
    <row r="2988" spans="14:16">
      <c r="N2988" s="100"/>
      <c r="P2988" s="100"/>
    </row>
    <row r="2989" spans="14:16">
      <c r="N2989" s="100"/>
      <c r="P2989" s="100"/>
    </row>
    <row r="2990" spans="14:16">
      <c r="N2990" s="100"/>
      <c r="P2990" s="100"/>
    </row>
    <row r="2991" spans="14:16">
      <c r="N2991" s="100"/>
      <c r="P2991" s="100"/>
    </row>
    <row r="2992" spans="14:16">
      <c r="N2992" s="100"/>
      <c r="P2992" s="100"/>
    </row>
    <row r="2993" spans="14:16">
      <c r="N2993" s="100"/>
      <c r="P2993" s="100"/>
    </row>
    <row r="2994" spans="14:16">
      <c r="N2994" s="100"/>
      <c r="P2994" s="100"/>
    </row>
    <row r="2995" spans="14:16">
      <c r="N2995" s="100"/>
      <c r="P2995" s="100"/>
    </row>
    <row r="2996" spans="14:16">
      <c r="N2996" s="100"/>
      <c r="P2996" s="100"/>
    </row>
    <row r="2997" spans="14:16">
      <c r="N2997" s="100"/>
      <c r="P2997" s="100"/>
    </row>
    <row r="2998" spans="14:16">
      <c r="N2998" s="100"/>
      <c r="P2998" s="100"/>
    </row>
    <row r="2999" spans="14:16">
      <c r="N2999" s="100"/>
      <c r="P2999" s="100"/>
    </row>
    <row r="3000" spans="14:16">
      <c r="N3000" s="100"/>
      <c r="P3000" s="100"/>
    </row>
    <row r="3001" spans="14:16">
      <c r="N3001" s="100"/>
      <c r="P3001" s="100"/>
    </row>
    <row r="3002" spans="14:16">
      <c r="N3002" s="100"/>
      <c r="P3002" s="100"/>
    </row>
    <row r="3003" spans="14:16">
      <c r="N3003" s="100"/>
      <c r="P3003" s="100"/>
    </row>
    <row r="3004" spans="14:16">
      <c r="N3004" s="100"/>
      <c r="P3004" s="100"/>
    </row>
    <row r="3005" spans="14:16">
      <c r="N3005" s="100"/>
      <c r="P3005" s="100"/>
    </row>
    <row r="3006" spans="14:16">
      <c r="N3006" s="100"/>
      <c r="P3006" s="100"/>
    </row>
    <row r="3007" spans="14:16">
      <c r="N3007" s="100"/>
      <c r="P3007" s="100"/>
    </row>
    <row r="3008" spans="14:16">
      <c r="N3008" s="100"/>
      <c r="P3008" s="100"/>
    </row>
    <row r="3009" spans="14:16">
      <c r="N3009" s="100"/>
      <c r="P3009" s="100"/>
    </row>
    <row r="3010" spans="14:16">
      <c r="N3010" s="100"/>
      <c r="P3010" s="100"/>
    </row>
    <row r="3011" spans="14:16">
      <c r="N3011" s="100"/>
      <c r="P3011" s="100"/>
    </row>
    <row r="3012" spans="14:16">
      <c r="N3012" s="100"/>
      <c r="P3012" s="100"/>
    </row>
    <row r="3013" spans="14:16">
      <c r="N3013" s="100"/>
      <c r="P3013" s="100"/>
    </row>
    <row r="3014" spans="14:16">
      <c r="N3014" s="100"/>
      <c r="P3014" s="100"/>
    </row>
    <row r="3015" spans="14:16">
      <c r="N3015" s="100"/>
      <c r="P3015" s="100"/>
    </row>
    <row r="3016" spans="14:16">
      <c r="N3016" s="100"/>
      <c r="P3016" s="100"/>
    </row>
    <row r="3017" spans="14:16">
      <c r="N3017" s="100"/>
      <c r="P3017" s="100"/>
    </row>
    <row r="3018" spans="14:16">
      <c r="N3018" s="100"/>
      <c r="P3018" s="100"/>
    </row>
    <row r="3019" spans="14:16">
      <c r="N3019" s="100"/>
      <c r="P3019" s="100"/>
    </row>
    <row r="3020" spans="14:16">
      <c r="N3020" s="100"/>
      <c r="P3020" s="100"/>
    </row>
    <row r="3021" spans="14:16">
      <c r="N3021" s="100"/>
      <c r="P3021" s="100"/>
    </row>
    <row r="3022" spans="14:16">
      <c r="N3022" s="100"/>
      <c r="P3022" s="100"/>
    </row>
    <row r="3023" spans="14:16">
      <c r="N3023" s="100"/>
      <c r="P3023" s="100"/>
    </row>
    <row r="3024" spans="14:16">
      <c r="N3024" s="100"/>
      <c r="P3024" s="100"/>
    </row>
    <row r="3025" spans="14:16">
      <c r="N3025" s="100"/>
      <c r="P3025" s="100"/>
    </row>
    <row r="3026" spans="14:16">
      <c r="N3026" s="100"/>
      <c r="P3026" s="100"/>
    </row>
    <row r="3027" spans="14:16">
      <c r="N3027" s="100"/>
      <c r="P3027" s="100"/>
    </row>
    <row r="3028" spans="14:16">
      <c r="N3028" s="100"/>
      <c r="P3028" s="100"/>
    </row>
    <row r="3029" spans="14:16">
      <c r="N3029" s="100"/>
      <c r="P3029" s="100"/>
    </row>
    <row r="3030" spans="14:16">
      <c r="N3030" s="100"/>
      <c r="P3030" s="100"/>
    </row>
    <row r="3031" spans="14:16">
      <c r="N3031" s="100"/>
      <c r="P3031" s="100"/>
    </row>
    <row r="3032" spans="14:16">
      <c r="N3032" s="100"/>
      <c r="P3032" s="100"/>
    </row>
    <row r="3033" spans="14:16">
      <c r="N3033" s="100"/>
      <c r="P3033" s="100"/>
    </row>
    <row r="3034" spans="14:16">
      <c r="N3034" s="100"/>
      <c r="P3034" s="100"/>
    </row>
    <row r="3035" spans="14:16">
      <c r="N3035" s="100"/>
      <c r="P3035" s="100"/>
    </row>
    <row r="3036" spans="14:16">
      <c r="N3036" s="100"/>
      <c r="P3036" s="100"/>
    </row>
    <row r="3037" spans="14:16">
      <c r="N3037" s="100"/>
      <c r="P3037" s="100"/>
    </row>
    <row r="3038" spans="14:16">
      <c r="N3038" s="100"/>
      <c r="P3038" s="100"/>
    </row>
    <row r="3039" spans="14:16">
      <c r="N3039" s="100"/>
      <c r="P3039" s="100"/>
    </row>
    <row r="3040" spans="14:16">
      <c r="N3040" s="100"/>
      <c r="P3040" s="100"/>
    </row>
    <row r="3041" spans="14:16">
      <c r="N3041" s="100"/>
      <c r="P3041" s="100"/>
    </row>
    <row r="3042" spans="14:16">
      <c r="N3042" s="100"/>
      <c r="P3042" s="100"/>
    </row>
    <row r="3043" spans="14:16">
      <c r="N3043" s="100"/>
      <c r="P3043" s="100"/>
    </row>
    <row r="3044" spans="14:16">
      <c r="N3044" s="100"/>
      <c r="P3044" s="100"/>
    </row>
    <row r="3045" spans="14:16">
      <c r="N3045" s="100"/>
      <c r="P3045" s="100"/>
    </row>
    <row r="3046" spans="14:16">
      <c r="N3046" s="100"/>
      <c r="P3046" s="100"/>
    </row>
    <row r="3047" spans="14:16">
      <c r="N3047" s="100"/>
      <c r="P3047" s="100"/>
    </row>
    <row r="3048" spans="14:16">
      <c r="N3048" s="100"/>
      <c r="P3048" s="100"/>
    </row>
    <row r="3049" spans="14:16">
      <c r="N3049" s="100"/>
      <c r="P3049" s="100"/>
    </row>
    <row r="3050" spans="14:16">
      <c r="N3050" s="100"/>
      <c r="P3050" s="100"/>
    </row>
    <row r="3051" spans="14:16">
      <c r="N3051" s="100"/>
      <c r="P3051" s="100"/>
    </row>
    <row r="3052" spans="14:16">
      <c r="N3052" s="100"/>
      <c r="P3052" s="100"/>
    </row>
    <row r="3053" spans="14:16">
      <c r="N3053" s="100"/>
      <c r="P3053" s="100"/>
    </row>
    <row r="3054" spans="14:16">
      <c r="N3054" s="100"/>
      <c r="P3054" s="100"/>
    </row>
    <row r="3055" spans="14:16">
      <c r="N3055" s="100"/>
      <c r="P3055" s="100"/>
    </row>
    <row r="3056" spans="14:16">
      <c r="N3056" s="100"/>
      <c r="P3056" s="100"/>
    </row>
    <row r="3057" spans="14:16">
      <c r="N3057" s="100"/>
      <c r="P3057" s="100"/>
    </row>
    <row r="3058" spans="14:16">
      <c r="N3058" s="100"/>
      <c r="P3058" s="100"/>
    </row>
    <row r="3059" spans="14:16">
      <c r="N3059" s="100"/>
      <c r="P3059" s="100"/>
    </row>
    <row r="3060" spans="14:16">
      <c r="N3060" s="100"/>
      <c r="P3060" s="100"/>
    </row>
    <row r="3061" spans="14:16">
      <c r="N3061" s="100"/>
      <c r="P3061" s="100"/>
    </row>
    <row r="3062" spans="14:16">
      <c r="N3062" s="100"/>
      <c r="P3062" s="100"/>
    </row>
    <row r="3063" spans="14:16">
      <c r="N3063" s="100"/>
      <c r="P3063" s="100"/>
    </row>
    <row r="3064" spans="14:16">
      <c r="N3064" s="100"/>
      <c r="P3064" s="100"/>
    </row>
    <row r="3065" spans="14:16">
      <c r="N3065" s="100"/>
      <c r="P3065" s="100"/>
    </row>
    <row r="3066" spans="14:16">
      <c r="N3066" s="100"/>
      <c r="P3066" s="100"/>
    </row>
    <row r="3067" spans="14:16">
      <c r="N3067" s="100"/>
      <c r="P3067" s="100"/>
    </row>
    <row r="3068" spans="14:16">
      <c r="N3068" s="100"/>
      <c r="P3068" s="100"/>
    </row>
    <row r="3069" spans="14:16">
      <c r="N3069" s="100"/>
      <c r="P3069" s="100"/>
    </row>
    <row r="3070" spans="14:16">
      <c r="N3070" s="100"/>
      <c r="P3070" s="100"/>
    </row>
    <row r="3071" spans="14:16">
      <c r="N3071" s="100"/>
      <c r="P3071" s="100"/>
    </row>
    <row r="3072" spans="14:16">
      <c r="N3072" s="100"/>
      <c r="P3072" s="100"/>
    </row>
    <row r="3073" spans="14:16">
      <c r="N3073" s="100"/>
      <c r="P3073" s="100"/>
    </row>
    <row r="3074" spans="14:16">
      <c r="N3074" s="100"/>
      <c r="P3074" s="100"/>
    </row>
    <row r="3075" spans="14:16">
      <c r="N3075" s="100"/>
      <c r="P3075" s="100"/>
    </row>
    <row r="3076" spans="14:16">
      <c r="N3076" s="100"/>
      <c r="P3076" s="100"/>
    </row>
    <row r="3077" spans="14:16">
      <c r="N3077" s="100"/>
      <c r="P3077" s="100"/>
    </row>
    <row r="3078" spans="14:16">
      <c r="N3078" s="100"/>
      <c r="P3078" s="100"/>
    </row>
    <row r="3079" spans="14:16">
      <c r="N3079" s="100"/>
      <c r="P3079" s="100"/>
    </row>
    <row r="3080" spans="14:16">
      <c r="N3080" s="100"/>
      <c r="P3080" s="100"/>
    </row>
    <row r="3081" spans="14:16">
      <c r="N3081" s="100"/>
      <c r="P3081" s="100"/>
    </row>
    <row r="3082" spans="14:16">
      <c r="N3082" s="100"/>
      <c r="P3082" s="100"/>
    </row>
    <row r="3083" spans="14:16">
      <c r="N3083" s="100"/>
      <c r="P3083" s="100"/>
    </row>
    <row r="3084" spans="14:16">
      <c r="N3084" s="100"/>
      <c r="P3084" s="100"/>
    </row>
    <row r="3085" spans="14:16">
      <c r="N3085" s="100"/>
      <c r="P3085" s="100"/>
    </row>
    <row r="3086" spans="14:16">
      <c r="N3086" s="100"/>
      <c r="P3086" s="100"/>
    </row>
    <row r="3087" spans="14:16">
      <c r="N3087" s="100"/>
      <c r="P3087" s="100"/>
    </row>
    <row r="3088" spans="14:16">
      <c r="N3088" s="100"/>
      <c r="P3088" s="100"/>
    </row>
    <row r="3089" spans="14:16">
      <c r="N3089" s="100"/>
      <c r="P3089" s="100"/>
    </row>
    <row r="3090" spans="14:16">
      <c r="N3090" s="100"/>
      <c r="P3090" s="100"/>
    </row>
    <row r="3091" spans="14:16">
      <c r="N3091" s="100"/>
      <c r="P3091" s="100"/>
    </row>
    <row r="3092" spans="14:16">
      <c r="N3092" s="100"/>
      <c r="P3092" s="100"/>
    </row>
    <row r="3093" spans="14:16">
      <c r="N3093" s="100"/>
      <c r="P3093" s="100"/>
    </row>
    <row r="3094" spans="14:16">
      <c r="N3094" s="100"/>
      <c r="P3094" s="100"/>
    </row>
    <row r="3095" spans="14:16">
      <c r="N3095" s="100"/>
      <c r="P3095" s="100"/>
    </row>
    <row r="3096" spans="14:16">
      <c r="N3096" s="100"/>
      <c r="P3096" s="100"/>
    </row>
    <row r="3097" spans="14:16">
      <c r="N3097" s="100"/>
      <c r="P3097" s="100"/>
    </row>
    <row r="3098" spans="14:16">
      <c r="N3098" s="100"/>
      <c r="P3098" s="100"/>
    </row>
    <row r="3099" spans="14:16">
      <c r="N3099" s="100"/>
      <c r="P3099" s="100"/>
    </row>
    <row r="3100" spans="14:16">
      <c r="N3100" s="100"/>
      <c r="P3100" s="100"/>
    </row>
    <row r="3101" spans="14:16">
      <c r="N3101" s="100"/>
      <c r="P3101" s="100"/>
    </row>
    <row r="3102" spans="14:16">
      <c r="N3102" s="100"/>
      <c r="P3102" s="100"/>
    </row>
    <row r="3103" spans="14:16">
      <c r="N3103" s="100"/>
      <c r="P3103" s="100"/>
    </row>
    <row r="3104" spans="14:16">
      <c r="N3104" s="100"/>
      <c r="P3104" s="100"/>
    </row>
    <row r="3105" spans="14:16">
      <c r="N3105" s="100"/>
      <c r="P3105" s="100"/>
    </row>
    <row r="3106" spans="14:16">
      <c r="N3106" s="100"/>
      <c r="P3106" s="100"/>
    </row>
    <row r="3107" spans="14:16">
      <c r="N3107" s="100"/>
      <c r="P3107" s="100"/>
    </row>
    <row r="3108" spans="14:16">
      <c r="N3108" s="100"/>
      <c r="P3108" s="100"/>
    </row>
    <row r="3109" spans="14:16">
      <c r="N3109" s="100"/>
      <c r="P3109" s="100"/>
    </row>
    <row r="3110" spans="14:16">
      <c r="N3110" s="100"/>
      <c r="P3110" s="100"/>
    </row>
    <row r="3111" spans="14:16">
      <c r="N3111" s="100"/>
      <c r="P3111" s="100"/>
    </row>
    <row r="3112" spans="14:16">
      <c r="N3112" s="100"/>
      <c r="P3112" s="100"/>
    </row>
    <row r="3113" spans="14:16">
      <c r="N3113" s="100"/>
      <c r="P3113" s="100"/>
    </row>
    <row r="3114" spans="14:16">
      <c r="N3114" s="100"/>
      <c r="P3114" s="100"/>
    </row>
    <row r="3115" spans="14:16">
      <c r="N3115" s="100"/>
      <c r="P3115" s="100"/>
    </row>
    <row r="3116" spans="14:16">
      <c r="N3116" s="100"/>
      <c r="P3116" s="100"/>
    </row>
    <row r="3117" spans="14:16">
      <c r="N3117" s="100"/>
      <c r="P3117" s="100"/>
    </row>
    <row r="3118" spans="14:16">
      <c r="N3118" s="100"/>
      <c r="P3118" s="100"/>
    </row>
    <row r="3119" spans="14:16">
      <c r="N3119" s="100"/>
      <c r="P3119" s="100"/>
    </row>
    <row r="3120" spans="14:16">
      <c r="N3120" s="100"/>
      <c r="P3120" s="100"/>
    </row>
    <row r="3121" spans="14:16">
      <c r="N3121" s="100"/>
      <c r="P3121" s="100"/>
    </row>
    <row r="3122" spans="14:16">
      <c r="N3122" s="100"/>
      <c r="P3122" s="100"/>
    </row>
    <row r="3123" spans="14:16">
      <c r="N3123" s="100"/>
      <c r="P3123" s="100"/>
    </row>
    <row r="3124" spans="14:16">
      <c r="N3124" s="100"/>
      <c r="P3124" s="100"/>
    </row>
    <row r="3125" spans="14:16">
      <c r="N3125" s="100"/>
      <c r="P3125" s="100"/>
    </row>
    <row r="3126" spans="14:16">
      <c r="N3126" s="100"/>
      <c r="P3126" s="100"/>
    </row>
    <row r="3127" spans="14:16">
      <c r="N3127" s="100"/>
      <c r="P3127" s="100"/>
    </row>
    <row r="3128" spans="14:16">
      <c r="N3128" s="100"/>
      <c r="P3128" s="100"/>
    </row>
    <row r="3129" spans="14:16">
      <c r="N3129" s="100"/>
      <c r="P3129" s="100"/>
    </row>
    <row r="3130" spans="14:16">
      <c r="N3130" s="100"/>
      <c r="P3130" s="100"/>
    </row>
    <row r="3131" spans="14:16">
      <c r="N3131" s="100"/>
      <c r="P3131" s="100"/>
    </row>
    <row r="3132" spans="14:16">
      <c r="N3132" s="100"/>
      <c r="P3132" s="100"/>
    </row>
    <row r="3133" spans="14:16">
      <c r="N3133" s="100"/>
      <c r="P3133" s="100"/>
    </row>
    <row r="3134" spans="14:16">
      <c r="N3134" s="100"/>
      <c r="P3134" s="100"/>
    </row>
    <row r="3135" spans="14:16">
      <c r="N3135" s="100"/>
      <c r="P3135" s="100"/>
    </row>
    <row r="3136" spans="14:16">
      <c r="N3136" s="100"/>
      <c r="P3136" s="100"/>
    </row>
    <row r="3137" spans="14:16">
      <c r="N3137" s="100"/>
      <c r="P3137" s="100"/>
    </row>
    <row r="3138" spans="14:16">
      <c r="N3138" s="100"/>
      <c r="P3138" s="100"/>
    </row>
    <row r="3139" spans="14:16">
      <c r="N3139" s="100"/>
      <c r="P3139" s="100"/>
    </row>
    <row r="3140" spans="14:16">
      <c r="N3140" s="100"/>
      <c r="P3140" s="100"/>
    </row>
    <row r="3141" spans="14:16">
      <c r="N3141" s="100"/>
      <c r="P3141" s="100"/>
    </row>
    <row r="3142" spans="14:16">
      <c r="N3142" s="100"/>
      <c r="P3142" s="100"/>
    </row>
    <row r="3143" spans="14:16">
      <c r="N3143" s="100"/>
      <c r="P3143" s="100"/>
    </row>
    <row r="3144" spans="14:16">
      <c r="N3144" s="100"/>
      <c r="P3144" s="100"/>
    </row>
    <row r="3145" spans="14:16">
      <c r="N3145" s="100"/>
      <c r="P3145" s="100"/>
    </row>
    <row r="3146" spans="14:16">
      <c r="N3146" s="100"/>
      <c r="P3146" s="100"/>
    </row>
    <row r="3147" spans="14:16">
      <c r="N3147" s="100"/>
      <c r="P3147" s="100"/>
    </row>
    <row r="3148" spans="14:16">
      <c r="N3148" s="100"/>
      <c r="P3148" s="100"/>
    </row>
    <row r="3149" spans="14:16">
      <c r="N3149" s="100"/>
      <c r="P3149" s="100"/>
    </row>
    <row r="3150" spans="14:16">
      <c r="N3150" s="100"/>
      <c r="P3150" s="100"/>
    </row>
    <row r="3151" spans="14:16">
      <c r="N3151" s="100"/>
      <c r="P3151" s="100"/>
    </row>
    <row r="3152" spans="14:16">
      <c r="N3152" s="100"/>
      <c r="P3152" s="100"/>
    </row>
    <row r="3153" spans="14:16">
      <c r="N3153" s="100"/>
      <c r="P3153" s="100"/>
    </row>
    <row r="3154" spans="14:16">
      <c r="N3154" s="100"/>
      <c r="P3154" s="100"/>
    </row>
    <row r="3155" spans="14:16">
      <c r="N3155" s="100"/>
      <c r="P3155" s="100"/>
    </row>
    <row r="3156" spans="14:16">
      <c r="N3156" s="100"/>
      <c r="P3156" s="100"/>
    </row>
    <row r="3157" spans="14:16">
      <c r="N3157" s="100"/>
      <c r="P3157" s="100"/>
    </row>
    <row r="3158" spans="14:16">
      <c r="N3158" s="100"/>
      <c r="P3158" s="100"/>
    </row>
    <row r="3159" spans="14:16">
      <c r="N3159" s="100"/>
      <c r="P3159" s="100"/>
    </row>
    <row r="3160" spans="14:16">
      <c r="N3160" s="100"/>
      <c r="P3160" s="100"/>
    </row>
    <row r="3161" spans="14:16">
      <c r="N3161" s="100"/>
      <c r="P3161" s="100"/>
    </row>
    <row r="3162" spans="14:16">
      <c r="N3162" s="100"/>
      <c r="P3162" s="100"/>
    </row>
    <row r="3163" spans="14:16">
      <c r="N3163" s="100"/>
      <c r="P3163" s="100"/>
    </row>
    <row r="3164" spans="14:16">
      <c r="N3164" s="100"/>
      <c r="P3164" s="100"/>
    </row>
    <row r="3165" spans="14:16">
      <c r="N3165" s="100"/>
      <c r="P3165" s="100"/>
    </row>
    <row r="3166" spans="14:16">
      <c r="N3166" s="100"/>
      <c r="P3166" s="100"/>
    </row>
    <row r="3167" spans="14:16">
      <c r="N3167" s="100"/>
      <c r="P3167" s="100"/>
    </row>
    <row r="3168" spans="14:16">
      <c r="N3168" s="100"/>
      <c r="P3168" s="100"/>
    </row>
    <row r="3169" spans="14:16">
      <c r="N3169" s="100"/>
      <c r="P3169" s="100"/>
    </row>
    <row r="3170" spans="14:16">
      <c r="N3170" s="100"/>
      <c r="P3170" s="100"/>
    </row>
    <row r="3171" spans="14:16">
      <c r="N3171" s="100"/>
      <c r="P3171" s="100"/>
    </row>
    <row r="3172" spans="14:16">
      <c r="N3172" s="100"/>
      <c r="P3172" s="100"/>
    </row>
    <row r="3173" spans="14:16">
      <c r="N3173" s="100"/>
      <c r="P3173" s="100"/>
    </row>
    <row r="3174" spans="14:16">
      <c r="N3174" s="100"/>
      <c r="P3174" s="100"/>
    </row>
    <row r="3175" spans="14:16">
      <c r="N3175" s="100"/>
      <c r="P3175" s="100"/>
    </row>
    <row r="3176" spans="14:16">
      <c r="N3176" s="100"/>
      <c r="P3176" s="100"/>
    </row>
    <row r="3177" spans="14:16">
      <c r="N3177" s="100"/>
      <c r="P3177" s="100"/>
    </row>
    <row r="3178" spans="14:16">
      <c r="N3178" s="100"/>
      <c r="P3178" s="100"/>
    </row>
    <row r="3179" spans="14:16">
      <c r="N3179" s="100"/>
      <c r="P3179" s="100"/>
    </row>
    <row r="3180" spans="14:16">
      <c r="N3180" s="100"/>
      <c r="P3180" s="100"/>
    </row>
    <row r="3181" spans="14:16">
      <c r="N3181" s="100"/>
      <c r="P3181" s="100"/>
    </row>
    <row r="3182" spans="14:16">
      <c r="N3182" s="100"/>
      <c r="P3182" s="100"/>
    </row>
    <row r="3183" spans="14:16">
      <c r="N3183" s="100"/>
      <c r="P3183" s="100"/>
    </row>
    <row r="3184" spans="14:16">
      <c r="N3184" s="100"/>
      <c r="P3184" s="100"/>
    </row>
    <row r="3185" spans="14:16">
      <c r="N3185" s="100"/>
      <c r="P3185" s="100"/>
    </row>
    <row r="3186" spans="14:16">
      <c r="N3186" s="100"/>
      <c r="P3186" s="100"/>
    </row>
    <row r="3187" spans="14:16">
      <c r="N3187" s="100"/>
      <c r="P3187" s="100"/>
    </row>
    <row r="3188" spans="14:16">
      <c r="N3188" s="100"/>
      <c r="P3188" s="100"/>
    </row>
    <row r="3189" spans="14:16">
      <c r="N3189" s="100"/>
      <c r="P3189" s="100"/>
    </row>
    <row r="3190" spans="14:16">
      <c r="N3190" s="100"/>
      <c r="P3190" s="100"/>
    </row>
    <row r="3191" spans="14:16">
      <c r="N3191" s="100"/>
      <c r="P3191" s="100"/>
    </row>
    <row r="3192" spans="14:16">
      <c r="N3192" s="100"/>
      <c r="P3192" s="100"/>
    </row>
    <row r="3193" spans="14:16">
      <c r="N3193" s="100"/>
      <c r="P3193" s="100"/>
    </row>
    <row r="3194" spans="14:16">
      <c r="N3194" s="100"/>
      <c r="P3194" s="100"/>
    </row>
    <row r="3195" spans="14:16">
      <c r="N3195" s="100"/>
      <c r="P3195" s="100"/>
    </row>
    <row r="3196" spans="14:16">
      <c r="N3196" s="100"/>
      <c r="P3196" s="100"/>
    </row>
    <row r="3197" spans="14:16">
      <c r="N3197" s="100"/>
      <c r="P3197" s="100"/>
    </row>
    <row r="3198" spans="14:16">
      <c r="N3198" s="100"/>
      <c r="P3198" s="100"/>
    </row>
    <row r="3199" spans="14:16">
      <c r="N3199" s="100"/>
      <c r="P3199" s="100"/>
    </row>
    <row r="3200" spans="14:16">
      <c r="N3200" s="100"/>
      <c r="P3200" s="100"/>
    </row>
    <row r="3201" spans="14:16">
      <c r="N3201" s="100"/>
      <c r="P3201" s="100"/>
    </row>
    <row r="3202" spans="14:16">
      <c r="N3202" s="100"/>
      <c r="P3202" s="100"/>
    </row>
    <row r="3203" spans="14:16">
      <c r="N3203" s="100"/>
      <c r="P3203" s="100"/>
    </row>
    <row r="3204" spans="14:16">
      <c r="N3204" s="100"/>
      <c r="P3204" s="100"/>
    </row>
    <row r="3205" spans="14:16">
      <c r="N3205" s="100"/>
      <c r="P3205" s="100"/>
    </row>
    <row r="3206" spans="14:16">
      <c r="N3206" s="100"/>
      <c r="P3206" s="100"/>
    </row>
    <row r="3207" spans="14:16">
      <c r="N3207" s="100"/>
      <c r="P3207" s="100"/>
    </row>
    <row r="3208" spans="14:16">
      <c r="N3208" s="100"/>
      <c r="P3208" s="100"/>
    </row>
    <row r="3209" spans="14:16">
      <c r="N3209" s="100"/>
      <c r="P3209" s="100"/>
    </row>
    <row r="3210" spans="14:16">
      <c r="N3210" s="100"/>
      <c r="P3210" s="100"/>
    </row>
    <row r="3211" spans="14:16">
      <c r="N3211" s="100"/>
      <c r="P3211" s="100"/>
    </row>
    <row r="3212" spans="14:16">
      <c r="N3212" s="100"/>
      <c r="P3212" s="100"/>
    </row>
    <row r="3213" spans="14:16">
      <c r="N3213" s="100"/>
      <c r="P3213" s="100"/>
    </row>
    <row r="3214" spans="14:16">
      <c r="N3214" s="100"/>
      <c r="P3214" s="100"/>
    </row>
    <row r="3215" spans="14:16">
      <c r="N3215" s="100"/>
      <c r="P3215" s="100"/>
    </row>
    <row r="3216" spans="14:16">
      <c r="N3216" s="100"/>
      <c r="P3216" s="100"/>
    </row>
    <row r="3217" spans="14:16">
      <c r="N3217" s="100"/>
      <c r="P3217" s="100"/>
    </row>
    <row r="3218" spans="14:16">
      <c r="N3218" s="100"/>
      <c r="P3218" s="100"/>
    </row>
    <row r="3219" spans="14:16">
      <c r="N3219" s="100"/>
      <c r="P3219" s="100"/>
    </row>
    <row r="3220" spans="14:16">
      <c r="N3220" s="100"/>
      <c r="P3220" s="100"/>
    </row>
    <row r="3221" spans="14:16">
      <c r="N3221" s="100"/>
      <c r="P3221" s="100"/>
    </row>
    <row r="3222" spans="14:16">
      <c r="N3222" s="100"/>
      <c r="P3222" s="100"/>
    </row>
    <row r="3223" spans="14:16">
      <c r="N3223" s="100"/>
      <c r="P3223" s="100"/>
    </row>
    <row r="3224" spans="14:16">
      <c r="N3224" s="100"/>
      <c r="P3224" s="100"/>
    </row>
    <row r="3225" spans="14:16">
      <c r="N3225" s="100"/>
      <c r="P3225" s="100"/>
    </row>
    <row r="3226" spans="14:16">
      <c r="N3226" s="100"/>
      <c r="P3226" s="100"/>
    </row>
    <row r="3227" spans="14:16">
      <c r="N3227" s="100"/>
      <c r="P3227" s="100"/>
    </row>
    <row r="3228" spans="14:16">
      <c r="N3228" s="100"/>
      <c r="P3228" s="100"/>
    </row>
    <row r="3229" spans="14:16">
      <c r="N3229" s="100"/>
      <c r="P3229" s="100"/>
    </row>
    <row r="3230" spans="14:16">
      <c r="N3230" s="100"/>
      <c r="P3230" s="100"/>
    </row>
    <row r="3231" spans="14:16">
      <c r="N3231" s="100"/>
      <c r="P3231" s="100"/>
    </row>
    <row r="3232" spans="14:16">
      <c r="N3232" s="100"/>
      <c r="P3232" s="100"/>
    </row>
    <row r="3233" spans="14:16">
      <c r="N3233" s="100"/>
      <c r="P3233" s="100"/>
    </row>
    <row r="3234" spans="14:16">
      <c r="N3234" s="100"/>
      <c r="P3234" s="100"/>
    </row>
    <row r="3235" spans="14:16">
      <c r="N3235" s="100"/>
      <c r="P3235" s="100"/>
    </row>
    <row r="3236" spans="14:16">
      <c r="N3236" s="100"/>
      <c r="P3236" s="100"/>
    </row>
    <row r="3237" spans="14:16">
      <c r="N3237" s="100"/>
      <c r="P3237" s="100"/>
    </row>
    <row r="3238" spans="14:16">
      <c r="N3238" s="100"/>
      <c r="P3238" s="100"/>
    </row>
    <row r="3239" spans="14:16">
      <c r="N3239" s="100"/>
      <c r="P3239" s="100"/>
    </row>
    <row r="3240" spans="14:16">
      <c r="N3240" s="100"/>
      <c r="P3240" s="100"/>
    </row>
    <row r="3241" spans="14:16">
      <c r="N3241" s="100"/>
      <c r="P3241" s="100"/>
    </row>
    <row r="3242" spans="14:16">
      <c r="N3242" s="100"/>
      <c r="P3242" s="100"/>
    </row>
    <row r="3243" spans="14:16">
      <c r="N3243" s="100"/>
      <c r="P3243" s="100"/>
    </row>
    <row r="3244" spans="14:16">
      <c r="N3244" s="100"/>
      <c r="P3244" s="100"/>
    </row>
    <row r="3245" spans="14:16">
      <c r="N3245" s="100"/>
      <c r="P3245" s="100"/>
    </row>
    <row r="3246" spans="14:16">
      <c r="N3246" s="100"/>
      <c r="P3246" s="100"/>
    </row>
    <row r="3247" spans="14:16">
      <c r="N3247" s="100"/>
      <c r="P3247" s="100"/>
    </row>
    <row r="3248" spans="14:16">
      <c r="N3248" s="100"/>
      <c r="P3248" s="100"/>
    </row>
    <row r="3249" spans="14:16">
      <c r="N3249" s="100"/>
      <c r="P3249" s="100"/>
    </row>
    <row r="3250" spans="14:16">
      <c r="N3250" s="100"/>
      <c r="P3250" s="100"/>
    </row>
    <row r="3251" spans="14:16">
      <c r="N3251" s="100"/>
      <c r="P3251" s="100"/>
    </row>
    <row r="3252" spans="14:16">
      <c r="N3252" s="100"/>
      <c r="P3252" s="100"/>
    </row>
    <row r="3253" spans="14:16">
      <c r="N3253" s="100"/>
      <c r="P3253" s="100"/>
    </row>
    <row r="3254" spans="14:16">
      <c r="N3254" s="100"/>
      <c r="P3254" s="100"/>
    </row>
    <row r="3255" spans="14:16">
      <c r="N3255" s="100"/>
      <c r="P3255" s="100"/>
    </row>
    <row r="3256" spans="14:16">
      <c r="N3256" s="100"/>
      <c r="P3256" s="100"/>
    </row>
    <row r="3257" spans="14:16">
      <c r="N3257" s="100"/>
      <c r="P3257" s="100"/>
    </row>
    <row r="3258" spans="14:16">
      <c r="N3258" s="100"/>
      <c r="P3258" s="100"/>
    </row>
    <row r="3259" spans="14:16">
      <c r="N3259" s="100"/>
      <c r="P3259" s="100"/>
    </row>
    <row r="3260" spans="14:16">
      <c r="N3260" s="100"/>
      <c r="P3260" s="100"/>
    </row>
    <row r="3261" spans="14:16">
      <c r="N3261" s="100"/>
      <c r="P3261" s="100"/>
    </row>
    <row r="3262" spans="14:16">
      <c r="N3262" s="100"/>
      <c r="P3262" s="100"/>
    </row>
    <row r="3263" spans="14:16">
      <c r="N3263" s="100"/>
      <c r="P3263" s="100"/>
    </row>
    <row r="3264" spans="14:16">
      <c r="N3264" s="100"/>
      <c r="P3264" s="100"/>
    </row>
    <row r="3265" spans="14:16">
      <c r="N3265" s="100"/>
      <c r="P3265" s="100"/>
    </row>
    <row r="3266" spans="14:16">
      <c r="N3266" s="100"/>
      <c r="P3266" s="100"/>
    </row>
    <row r="3267" spans="14:16">
      <c r="N3267" s="100"/>
      <c r="P3267" s="100"/>
    </row>
    <row r="3268" spans="14:16">
      <c r="N3268" s="100"/>
      <c r="P3268" s="100"/>
    </row>
    <row r="3269" spans="14:16">
      <c r="N3269" s="100"/>
      <c r="P3269" s="100"/>
    </row>
    <row r="3270" spans="14:16">
      <c r="N3270" s="100"/>
      <c r="P3270" s="100"/>
    </row>
    <row r="3271" spans="14:16">
      <c r="N3271" s="100"/>
      <c r="P3271" s="100"/>
    </row>
    <row r="3272" spans="14:16">
      <c r="N3272" s="100"/>
      <c r="P3272" s="100"/>
    </row>
    <row r="3273" spans="14:16">
      <c r="N3273" s="100"/>
      <c r="P3273" s="100"/>
    </row>
    <row r="3274" spans="14:16">
      <c r="N3274" s="100"/>
      <c r="P3274" s="100"/>
    </row>
    <row r="3275" spans="14:16">
      <c r="N3275" s="100"/>
      <c r="P3275" s="100"/>
    </row>
    <row r="3276" spans="14:16">
      <c r="N3276" s="100"/>
      <c r="P3276" s="100"/>
    </row>
    <row r="3277" spans="14:16">
      <c r="N3277" s="100"/>
      <c r="P3277" s="100"/>
    </row>
    <row r="3278" spans="14:16">
      <c r="N3278" s="100"/>
      <c r="P3278" s="100"/>
    </row>
    <row r="3279" spans="14:16">
      <c r="N3279" s="100"/>
      <c r="P3279" s="100"/>
    </row>
    <row r="3280" spans="14:16">
      <c r="N3280" s="100"/>
      <c r="P3280" s="100"/>
    </row>
    <row r="3281" spans="14:16">
      <c r="N3281" s="100"/>
      <c r="P3281" s="100"/>
    </row>
    <row r="3282" spans="14:16">
      <c r="N3282" s="100"/>
      <c r="P3282" s="100"/>
    </row>
    <row r="3283" spans="14:16">
      <c r="N3283" s="100"/>
      <c r="P3283" s="100"/>
    </row>
    <row r="3284" spans="14:16">
      <c r="N3284" s="100"/>
      <c r="P3284" s="100"/>
    </row>
    <row r="3285" spans="14:16">
      <c r="N3285" s="100"/>
      <c r="P3285" s="100"/>
    </row>
    <row r="3286" spans="14:16">
      <c r="N3286" s="100"/>
      <c r="P3286" s="100"/>
    </row>
    <row r="3287" spans="14:16">
      <c r="N3287" s="100"/>
      <c r="P3287" s="100"/>
    </row>
    <row r="3288" spans="14:16">
      <c r="N3288" s="100"/>
      <c r="P3288" s="100"/>
    </row>
    <row r="3289" spans="14:16">
      <c r="N3289" s="100"/>
      <c r="P3289" s="100"/>
    </row>
    <row r="3290" spans="14:16">
      <c r="N3290" s="100"/>
      <c r="P3290" s="100"/>
    </row>
    <row r="3291" spans="14:16">
      <c r="N3291" s="100"/>
      <c r="P3291" s="100"/>
    </row>
    <row r="3292" spans="14:16">
      <c r="N3292" s="100"/>
      <c r="P3292" s="100"/>
    </row>
    <row r="3293" spans="14:16">
      <c r="N3293" s="100"/>
      <c r="P3293" s="100"/>
    </row>
    <row r="3294" spans="14:16">
      <c r="N3294" s="100"/>
      <c r="P3294" s="100"/>
    </row>
    <row r="3295" spans="14:16">
      <c r="N3295" s="100"/>
      <c r="P3295" s="100"/>
    </row>
    <row r="3296" spans="14:16">
      <c r="N3296" s="100"/>
      <c r="P3296" s="100"/>
    </row>
    <row r="3297" spans="14:16">
      <c r="N3297" s="100"/>
      <c r="P3297" s="100"/>
    </row>
    <row r="3298" spans="14:16">
      <c r="N3298" s="100"/>
      <c r="P3298" s="100"/>
    </row>
    <row r="3299" spans="14:16">
      <c r="N3299" s="100"/>
      <c r="P3299" s="100"/>
    </row>
    <row r="3300" spans="14:16">
      <c r="N3300" s="100"/>
      <c r="P3300" s="100"/>
    </row>
    <row r="3301" spans="14:16">
      <c r="N3301" s="100"/>
      <c r="P3301" s="100"/>
    </row>
    <row r="3302" spans="14:16">
      <c r="N3302" s="100"/>
      <c r="P3302" s="100"/>
    </row>
    <row r="3303" spans="14:16">
      <c r="N3303" s="100"/>
      <c r="P3303" s="100"/>
    </row>
    <row r="3304" spans="14:16">
      <c r="N3304" s="100"/>
      <c r="P3304" s="100"/>
    </row>
    <row r="3305" spans="14:16">
      <c r="N3305" s="100"/>
      <c r="P3305" s="100"/>
    </row>
    <row r="3306" spans="14:16">
      <c r="N3306" s="100"/>
      <c r="P3306" s="100"/>
    </row>
    <row r="3307" spans="14:16">
      <c r="N3307" s="100"/>
      <c r="P3307" s="100"/>
    </row>
    <row r="3308" spans="14:16">
      <c r="N3308" s="100"/>
      <c r="P3308" s="100"/>
    </row>
    <row r="3309" spans="14:16">
      <c r="N3309" s="100"/>
      <c r="P3309" s="100"/>
    </row>
    <row r="3310" spans="14:16">
      <c r="N3310" s="100"/>
      <c r="P3310" s="100"/>
    </row>
    <row r="3311" spans="14:16">
      <c r="N3311" s="100"/>
      <c r="P3311" s="100"/>
    </row>
    <row r="3312" spans="14:16">
      <c r="N3312" s="100"/>
      <c r="P3312" s="100"/>
    </row>
    <row r="3313" spans="14:16">
      <c r="N3313" s="100"/>
      <c r="P3313" s="100"/>
    </row>
    <row r="3314" spans="14:16">
      <c r="N3314" s="100"/>
      <c r="P3314" s="100"/>
    </row>
    <row r="3315" spans="14:16">
      <c r="N3315" s="100"/>
      <c r="P3315" s="100"/>
    </row>
    <row r="3316" spans="14:16">
      <c r="N3316" s="100"/>
      <c r="P3316" s="100"/>
    </row>
    <row r="3317" spans="14:16">
      <c r="N3317" s="100"/>
      <c r="P3317" s="100"/>
    </row>
    <row r="3318" spans="14:16">
      <c r="N3318" s="100"/>
      <c r="P3318" s="100"/>
    </row>
    <row r="3319" spans="14:16">
      <c r="N3319" s="100"/>
      <c r="P3319" s="100"/>
    </row>
    <row r="3320" spans="14:16">
      <c r="N3320" s="100"/>
      <c r="P3320" s="100"/>
    </row>
    <row r="3321" spans="14:16">
      <c r="N3321" s="100"/>
      <c r="P3321" s="100"/>
    </row>
    <row r="3322" spans="14:16">
      <c r="N3322" s="100"/>
      <c r="P3322" s="100"/>
    </row>
    <row r="3323" spans="14:16">
      <c r="N3323" s="100"/>
      <c r="P3323" s="100"/>
    </row>
    <row r="3324" spans="14:16">
      <c r="N3324" s="100"/>
      <c r="P3324" s="100"/>
    </row>
    <row r="3325" spans="14:16">
      <c r="N3325" s="100"/>
      <c r="P3325" s="100"/>
    </row>
    <row r="3326" spans="14:16">
      <c r="N3326" s="100"/>
      <c r="P3326" s="100"/>
    </row>
    <row r="3327" spans="14:16">
      <c r="N3327" s="100"/>
      <c r="P3327" s="100"/>
    </row>
    <row r="3328" spans="14:16">
      <c r="N3328" s="100"/>
      <c r="P3328" s="100"/>
    </row>
    <row r="3329" spans="14:16">
      <c r="N3329" s="100"/>
      <c r="P3329" s="100"/>
    </row>
    <row r="3330" spans="14:16">
      <c r="N3330" s="100"/>
      <c r="P3330" s="100"/>
    </row>
    <row r="3331" spans="14:16">
      <c r="N3331" s="100"/>
      <c r="P3331" s="100"/>
    </row>
    <row r="3332" spans="14:16">
      <c r="N3332" s="100"/>
      <c r="P3332" s="100"/>
    </row>
    <row r="3333" spans="14:16">
      <c r="N3333" s="100"/>
      <c r="P3333" s="100"/>
    </row>
    <row r="3334" spans="14:16">
      <c r="N3334" s="100"/>
      <c r="P3334" s="100"/>
    </row>
    <row r="3335" spans="14:16">
      <c r="N3335" s="100"/>
      <c r="P3335" s="100"/>
    </row>
    <row r="3336" spans="14:16">
      <c r="N3336" s="100"/>
      <c r="P3336" s="100"/>
    </row>
    <row r="3337" spans="14:16">
      <c r="N3337" s="100"/>
      <c r="P3337" s="100"/>
    </row>
    <row r="3338" spans="14:16">
      <c r="N3338" s="100"/>
      <c r="P3338" s="100"/>
    </row>
    <row r="3339" spans="14:16">
      <c r="N3339" s="100"/>
      <c r="P3339" s="100"/>
    </row>
    <row r="3340" spans="14:16">
      <c r="N3340" s="100"/>
      <c r="P3340" s="100"/>
    </row>
    <row r="3341" spans="14:16">
      <c r="N3341" s="100"/>
      <c r="P3341" s="100"/>
    </row>
    <row r="3342" spans="14:16">
      <c r="N3342" s="100"/>
      <c r="P3342" s="100"/>
    </row>
    <row r="3343" spans="14:16">
      <c r="N3343" s="100"/>
      <c r="P3343" s="100"/>
    </row>
    <row r="3344" spans="14:16">
      <c r="N3344" s="100"/>
      <c r="P3344" s="100"/>
    </row>
    <row r="3345" spans="14:16">
      <c r="N3345" s="100"/>
      <c r="P3345" s="100"/>
    </row>
    <row r="3346" spans="14:16">
      <c r="N3346" s="100"/>
      <c r="P3346" s="100"/>
    </row>
    <row r="3347" spans="14:16">
      <c r="N3347" s="100"/>
      <c r="P3347" s="100"/>
    </row>
    <row r="3348" spans="14:16">
      <c r="N3348" s="100"/>
      <c r="P3348" s="100"/>
    </row>
    <row r="3349" spans="14:16">
      <c r="N3349" s="100"/>
      <c r="P3349" s="100"/>
    </row>
    <row r="3350" spans="14:16">
      <c r="N3350" s="100"/>
      <c r="P3350" s="100"/>
    </row>
    <row r="3351" spans="14:16">
      <c r="N3351" s="100"/>
      <c r="P3351" s="100"/>
    </row>
    <row r="3352" spans="14:16">
      <c r="N3352" s="100"/>
      <c r="P3352" s="100"/>
    </row>
    <row r="3353" spans="14:16">
      <c r="N3353" s="100"/>
      <c r="P3353" s="100"/>
    </row>
    <row r="3354" spans="14:16">
      <c r="N3354" s="100"/>
      <c r="P3354" s="100"/>
    </row>
    <row r="3355" spans="14:16">
      <c r="N3355" s="100"/>
      <c r="P3355" s="100"/>
    </row>
    <row r="3356" spans="14:16">
      <c r="N3356" s="100"/>
      <c r="P3356" s="100"/>
    </row>
    <row r="3357" spans="14:16">
      <c r="N3357" s="100"/>
      <c r="P3357" s="100"/>
    </row>
    <row r="3358" spans="14:16">
      <c r="N3358" s="100"/>
      <c r="P3358" s="100"/>
    </row>
    <row r="3359" spans="14:16">
      <c r="N3359" s="100"/>
      <c r="P3359" s="100"/>
    </row>
    <row r="3360" spans="14:16">
      <c r="N3360" s="100"/>
      <c r="P3360" s="100"/>
    </row>
    <row r="3361" spans="14:16">
      <c r="N3361" s="100"/>
      <c r="P3361" s="100"/>
    </row>
    <row r="3362" spans="14:16">
      <c r="N3362" s="100"/>
      <c r="P3362" s="100"/>
    </row>
    <row r="3363" spans="14:16">
      <c r="N3363" s="100"/>
      <c r="P3363" s="100"/>
    </row>
    <row r="3364" spans="14:16">
      <c r="N3364" s="100"/>
      <c r="P3364" s="100"/>
    </row>
    <row r="3365" spans="14:16">
      <c r="N3365" s="100"/>
      <c r="P3365" s="100"/>
    </row>
    <row r="3366" spans="14:16">
      <c r="N3366" s="100"/>
      <c r="P3366" s="100"/>
    </row>
    <row r="3367" spans="14:16">
      <c r="N3367" s="100"/>
      <c r="P3367" s="100"/>
    </row>
    <row r="3368" spans="14:16">
      <c r="N3368" s="100"/>
      <c r="P3368" s="100"/>
    </row>
    <row r="3369" spans="14:16">
      <c r="N3369" s="100"/>
      <c r="P3369" s="100"/>
    </row>
    <row r="3370" spans="14:16">
      <c r="N3370" s="100"/>
      <c r="P3370" s="100"/>
    </row>
    <row r="3371" spans="14:16">
      <c r="N3371" s="100"/>
      <c r="P3371" s="100"/>
    </row>
    <row r="3372" spans="14:16">
      <c r="N3372" s="100"/>
      <c r="P3372" s="100"/>
    </row>
    <row r="3373" spans="14:16">
      <c r="N3373" s="100"/>
      <c r="P3373" s="100"/>
    </row>
    <row r="3374" spans="14:16">
      <c r="N3374" s="100"/>
      <c r="P3374" s="100"/>
    </row>
    <row r="3375" spans="14:16">
      <c r="N3375" s="100"/>
      <c r="P3375" s="100"/>
    </row>
    <row r="3376" spans="14:16">
      <c r="N3376" s="100"/>
      <c r="P3376" s="100"/>
    </row>
    <row r="3377" spans="14:16">
      <c r="N3377" s="100"/>
      <c r="P3377" s="100"/>
    </row>
    <row r="3378" spans="14:16">
      <c r="N3378" s="100"/>
      <c r="P3378" s="100"/>
    </row>
    <row r="3379" spans="14:16">
      <c r="N3379" s="100"/>
      <c r="P3379" s="100"/>
    </row>
    <row r="3380" spans="14:16">
      <c r="N3380" s="100"/>
      <c r="P3380" s="100"/>
    </row>
    <row r="3381" spans="14:16">
      <c r="N3381" s="100"/>
      <c r="P3381" s="100"/>
    </row>
    <row r="3382" spans="14:16">
      <c r="N3382" s="100"/>
      <c r="P3382" s="100"/>
    </row>
    <row r="3383" spans="14:16">
      <c r="N3383" s="100"/>
      <c r="P3383" s="100"/>
    </row>
    <row r="3384" spans="14:16">
      <c r="N3384" s="100"/>
      <c r="P3384" s="100"/>
    </row>
    <row r="3385" spans="14:16">
      <c r="N3385" s="100"/>
      <c r="P3385" s="100"/>
    </row>
    <row r="3386" spans="14:16">
      <c r="N3386" s="100"/>
      <c r="P3386" s="100"/>
    </row>
    <row r="3387" spans="14:16">
      <c r="N3387" s="100"/>
      <c r="P3387" s="100"/>
    </row>
    <row r="3388" spans="14:16">
      <c r="N3388" s="100"/>
      <c r="P3388" s="100"/>
    </row>
    <row r="3389" spans="14:16">
      <c r="N3389" s="100"/>
      <c r="P3389" s="100"/>
    </row>
    <row r="3390" spans="14:16">
      <c r="N3390" s="100"/>
      <c r="P3390" s="100"/>
    </row>
    <row r="3391" spans="14:16">
      <c r="N3391" s="100"/>
      <c r="P3391" s="100"/>
    </row>
    <row r="3392" spans="14:16">
      <c r="N3392" s="100"/>
      <c r="P3392" s="100"/>
    </row>
    <row r="3393" spans="14:16">
      <c r="N3393" s="100"/>
      <c r="P3393" s="100"/>
    </row>
    <row r="3394" spans="14:16">
      <c r="N3394" s="100"/>
      <c r="P3394" s="100"/>
    </row>
    <row r="3395" spans="14:16">
      <c r="N3395" s="100"/>
      <c r="P3395" s="100"/>
    </row>
    <row r="3396" spans="14:16">
      <c r="N3396" s="100"/>
      <c r="P3396" s="100"/>
    </row>
    <row r="3397" spans="14:16">
      <c r="N3397" s="100"/>
      <c r="P3397" s="100"/>
    </row>
    <row r="3398" spans="14:16">
      <c r="N3398" s="100"/>
      <c r="P3398" s="100"/>
    </row>
    <row r="3399" spans="14:16">
      <c r="N3399" s="100"/>
      <c r="P3399" s="100"/>
    </row>
    <row r="3400" spans="14:16">
      <c r="N3400" s="100"/>
      <c r="P3400" s="100"/>
    </row>
    <row r="3401" spans="14:16">
      <c r="N3401" s="100"/>
      <c r="P3401" s="100"/>
    </row>
    <row r="3402" spans="14:16">
      <c r="N3402" s="100"/>
      <c r="P3402" s="100"/>
    </row>
    <row r="3403" spans="14:16">
      <c r="N3403" s="100"/>
      <c r="P3403" s="100"/>
    </row>
    <row r="3404" spans="14:16">
      <c r="N3404" s="100"/>
      <c r="P3404" s="100"/>
    </row>
    <row r="3405" spans="14:16">
      <c r="N3405" s="100"/>
      <c r="P3405" s="100"/>
    </row>
    <row r="3406" spans="14:16">
      <c r="N3406" s="100"/>
      <c r="P3406" s="100"/>
    </row>
    <row r="3407" spans="14:16">
      <c r="N3407" s="100"/>
      <c r="P3407" s="100"/>
    </row>
    <row r="3408" spans="14:16">
      <c r="N3408" s="100"/>
      <c r="P3408" s="100"/>
    </row>
    <row r="3409" spans="14:16">
      <c r="N3409" s="100"/>
      <c r="P3409" s="100"/>
    </row>
    <row r="3410" spans="14:16">
      <c r="N3410" s="100"/>
      <c r="P3410" s="100"/>
    </row>
    <row r="3411" spans="14:16">
      <c r="N3411" s="100"/>
      <c r="P3411" s="100"/>
    </row>
    <row r="3412" spans="14:16">
      <c r="N3412" s="100"/>
      <c r="P3412" s="100"/>
    </row>
    <row r="3413" spans="14:16">
      <c r="N3413" s="100"/>
      <c r="P3413" s="100"/>
    </row>
    <row r="3414" spans="14:16">
      <c r="N3414" s="100"/>
      <c r="P3414" s="100"/>
    </row>
    <row r="3415" spans="14:16">
      <c r="N3415" s="100"/>
      <c r="P3415" s="100"/>
    </row>
    <row r="3416" spans="14:16">
      <c r="N3416" s="100"/>
      <c r="P3416" s="100"/>
    </row>
    <row r="3417" spans="14:16">
      <c r="N3417" s="100"/>
      <c r="P3417" s="100"/>
    </row>
    <row r="3418" spans="14:16">
      <c r="N3418" s="100"/>
      <c r="P3418" s="100"/>
    </row>
    <row r="3419" spans="14:16">
      <c r="N3419" s="100"/>
      <c r="P3419" s="100"/>
    </row>
    <row r="3420" spans="14:16">
      <c r="N3420" s="100"/>
      <c r="P3420" s="100"/>
    </row>
    <row r="3421" spans="14:16">
      <c r="N3421" s="100"/>
      <c r="P3421" s="100"/>
    </row>
    <row r="3422" spans="14:16">
      <c r="N3422" s="100"/>
      <c r="P3422" s="100"/>
    </row>
    <row r="3423" spans="14:16">
      <c r="N3423" s="100"/>
      <c r="P3423" s="100"/>
    </row>
    <row r="3424" spans="14:16">
      <c r="N3424" s="100"/>
      <c r="P3424" s="100"/>
    </row>
    <row r="3425" spans="14:16">
      <c r="N3425" s="100"/>
      <c r="P3425" s="100"/>
    </row>
    <row r="3426" spans="14:16">
      <c r="N3426" s="100"/>
      <c r="P3426" s="100"/>
    </row>
    <row r="3427" spans="14:16">
      <c r="N3427" s="100"/>
      <c r="P3427" s="100"/>
    </row>
    <row r="3428" spans="14:16">
      <c r="N3428" s="100"/>
      <c r="P3428" s="100"/>
    </row>
    <row r="3429" spans="14:16">
      <c r="N3429" s="100"/>
      <c r="P3429" s="100"/>
    </row>
    <row r="3430" spans="14:16">
      <c r="N3430" s="100"/>
      <c r="P3430" s="100"/>
    </row>
    <row r="3431" spans="14:16">
      <c r="N3431" s="100"/>
      <c r="P3431" s="100"/>
    </row>
    <row r="3432" spans="14:16">
      <c r="N3432" s="100"/>
      <c r="P3432" s="100"/>
    </row>
    <row r="3433" spans="14:16">
      <c r="N3433" s="100"/>
      <c r="P3433" s="100"/>
    </row>
    <row r="3434" spans="14:16">
      <c r="N3434" s="100"/>
      <c r="P3434" s="100"/>
    </row>
    <row r="3435" spans="14:16">
      <c r="N3435" s="100"/>
      <c r="P3435" s="100"/>
    </row>
    <row r="3436" spans="14:16">
      <c r="N3436" s="100"/>
      <c r="P3436" s="100"/>
    </row>
    <row r="3437" spans="14:16">
      <c r="N3437" s="100"/>
      <c r="P3437" s="100"/>
    </row>
    <row r="3438" spans="14:16">
      <c r="N3438" s="100"/>
      <c r="P3438" s="100"/>
    </row>
    <row r="3439" spans="14:16">
      <c r="N3439" s="100"/>
      <c r="P3439" s="100"/>
    </row>
    <row r="3440" spans="14:16">
      <c r="N3440" s="100"/>
      <c r="P3440" s="100"/>
    </row>
    <row r="3441" spans="14:16">
      <c r="N3441" s="100"/>
      <c r="P3441" s="100"/>
    </row>
    <row r="3442" spans="14:16">
      <c r="N3442" s="100"/>
      <c r="P3442" s="100"/>
    </row>
    <row r="3443" spans="14:16">
      <c r="N3443" s="100"/>
      <c r="P3443" s="100"/>
    </row>
    <row r="3444" spans="14:16">
      <c r="N3444" s="100"/>
      <c r="P3444" s="100"/>
    </row>
    <row r="3445" spans="14:16">
      <c r="N3445" s="100"/>
      <c r="P3445" s="100"/>
    </row>
    <row r="3446" spans="14:16">
      <c r="N3446" s="100"/>
      <c r="P3446" s="100"/>
    </row>
    <row r="3447" spans="14:16">
      <c r="N3447" s="100"/>
      <c r="P3447" s="100"/>
    </row>
    <row r="3448" spans="14:16">
      <c r="N3448" s="100"/>
      <c r="P3448" s="100"/>
    </row>
    <row r="3449" spans="14:16">
      <c r="N3449" s="100"/>
      <c r="P3449" s="100"/>
    </row>
    <row r="3450" spans="14:16">
      <c r="N3450" s="100"/>
      <c r="P3450" s="100"/>
    </row>
    <row r="3451" spans="14:16">
      <c r="N3451" s="100"/>
      <c r="P3451" s="100"/>
    </row>
    <row r="3452" spans="14:16">
      <c r="N3452" s="100"/>
      <c r="P3452" s="100"/>
    </row>
    <row r="3453" spans="14:16">
      <c r="N3453" s="100"/>
      <c r="P3453" s="100"/>
    </row>
    <row r="3454" spans="14:16">
      <c r="N3454" s="100"/>
      <c r="P3454" s="100"/>
    </row>
    <row r="3455" spans="14:16">
      <c r="N3455" s="100"/>
      <c r="P3455" s="100"/>
    </row>
    <row r="3456" spans="14:16">
      <c r="N3456" s="100"/>
      <c r="P3456" s="100"/>
    </row>
    <row r="3457" spans="14:16">
      <c r="N3457" s="100"/>
      <c r="P3457" s="100"/>
    </row>
    <row r="3458" spans="14:16">
      <c r="N3458" s="100"/>
      <c r="P3458" s="100"/>
    </row>
    <row r="3459" spans="14:16">
      <c r="N3459" s="100"/>
      <c r="P3459" s="100"/>
    </row>
    <row r="3460" spans="14:16">
      <c r="N3460" s="100"/>
      <c r="P3460" s="100"/>
    </row>
    <row r="3461" spans="14:16">
      <c r="N3461" s="100"/>
      <c r="P3461" s="100"/>
    </row>
    <row r="3462" spans="14:16">
      <c r="N3462" s="100"/>
      <c r="P3462" s="100"/>
    </row>
    <row r="3463" spans="14:16">
      <c r="N3463" s="100"/>
      <c r="P3463" s="100"/>
    </row>
    <row r="3464" spans="14:16">
      <c r="N3464" s="100"/>
      <c r="P3464" s="100"/>
    </row>
    <row r="3465" spans="14:16">
      <c r="N3465" s="100"/>
      <c r="P3465" s="100"/>
    </row>
    <row r="3466" spans="14:16">
      <c r="N3466" s="100"/>
      <c r="P3466" s="100"/>
    </row>
    <row r="3467" spans="14:16">
      <c r="N3467" s="100"/>
      <c r="P3467" s="100"/>
    </row>
    <row r="3468" spans="14:16">
      <c r="N3468" s="100"/>
      <c r="P3468" s="100"/>
    </row>
    <row r="3469" spans="14:16">
      <c r="N3469" s="100"/>
      <c r="P3469" s="100"/>
    </row>
    <row r="3470" spans="14:16">
      <c r="N3470" s="100"/>
      <c r="P3470" s="100"/>
    </row>
    <row r="3471" spans="14:16">
      <c r="N3471" s="100"/>
      <c r="P3471" s="100"/>
    </row>
    <row r="3472" spans="14:16">
      <c r="N3472" s="100"/>
      <c r="P3472" s="100"/>
    </row>
    <row r="3473" spans="14:16">
      <c r="N3473" s="100"/>
      <c r="P3473" s="100"/>
    </row>
    <row r="3474" spans="14:16">
      <c r="N3474" s="100"/>
      <c r="P3474" s="100"/>
    </row>
    <row r="3475" spans="14:16">
      <c r="N3475" s="100"/>
      <c r="P3475" s="100"/>
    </row>
    <row r="3476" spans="14:16">
      <c r="N3476" s="100"/>
      <c r="P3476" s="100"/>
    </row>
    <row r="3477" spans="14:16">
      <c r="N3477" s="100"/>
      <c r="P3477" s="100"/>
    </row>
    <row r="3478" spans="14:16">
      <c r="N3478" s="100"/>
      <c r="P3478" s="100"/>
    </row>
    <row r="3479" spans="14:16">
      <c r="N3479" s="100"/>
      <c r="P3479" s="100"/>
    </row>
    <row r="3480" spans="14:16">
      <c r="N3480" s="100"/>
      <c r="P3480" s="100"/>
    </row>
    <row r="3481" spans="14:16">
      <c r="N3481" s="100"/>
      <c r="P3481" s="100"/>
    </row>
    <row r="3482" spans="14:16">
      <c r="N3482" s="100"/>
      <c r="P3482" s="100"/>
    </row>
    <row r="3483" spans="14:16">
      <c r="N3483" s="100"/>
      <c r="P3483" s="100"/>
    </row>
    <row r="3484" spans="14:16">
      <c r="N3484" s="100"/>
      <c r="P3484" s="100"/>
    </row>
    <row r="3485" spans="14:16">
      <c r="N3485" s="100"/>
      <c r="P3485" s="100"/>
    </row>
    <row r="3486" spans="14:16">
      <c r="N3486" s="100"/>
      <c r="P3486" s="100"/>
    </row>
    <row r="3487" spans="14:16">
      <c r="N3487" s="100"/>
      <c r="P3487" s="100"/>
    </row>
    <row r="3488" spans="14:16">
      <c r="N3488" s="100"/>
      <c r="P3488" s="100"/>
    </row>
    <row r="3489" spans="14:16">
      <c r="N3489" s="100"/>
      <c r="P3489" s="100"/>
    </row>
    <row r="3490" spans="14:16">
      <c r="N3490" s="100"/>
      <c r="P3490" s="100"/>
    </row>
    <row r="3491" spans="14:16">
      <c r="N3491" s="100"/>
      <c r="P3491" s="100"/>
    </row>
    <row r="3492" spans="14:16">
      <c r="N3492" s="100"/>
      <c r="P3492" s="100"/>
    </row>
    <row r="3493" spans="14:16">
      <c r="N3493" s="100"/>
      <c r="P3493" s="100"/>
    </row>
    <row r="3494" spans="14:16">
      <c r="N3494" s="100"/>
      <c r="P3494" s="100"/>
    </row>
    <row r="3495" spans="14:16">
      <c r="N3495" s="100"/>
      <c r="P3495" s="100"/>
    </row>
    <row r="3496" spans="14:16">
      <c r="N3496" s="100"/>
      <c r="P3496" s="100"/>
    </row>
    <row r="3497" spans="14:16">
      <c r="N3497" s="100"/>
      <c r="P3497" s="100"/>
    </row>
    <row r="3498" spans="14:16">
      <c r="N3498" s="100"/>
      <c r="P3498" s="100"/>
    </row>
    <row r="3499" spans="14:16">
      <c r="N3499" s="100"/>
      <c r="P3499" s="100"/>
    </row>
    <row r="3500" spans="14:16">
      <c r="N3500" s="100"/>
      <c r="P3500" s="100"/>
    </row>
    <row r="3501" spans="14:16">
      <c r="N3501" s="100"/>
      <c r="P3501" s="100"/>
    </row>
    <row r="3502" spans="14:16">
      <c r="N3502" s="100"/>
      <c r="P3502" s="100"/>
    </row>
    <row r="3503" spans="14:16">
      <c r="N3503" s="100"/>
      <c r="P3503" s="100"/>
    </row>
    <row r="3504" spans="14:16">
      <c r="N3504" s="100"/>
      <c r="P3504" s="100"/>
    </row>
    <row r="3505" spans="14:16">
      <c r="N3505" s="100"/>
      <c r="P3505" s="100"/>
    </row>
    <row r="3506" spans="14:16">
      <c r="N3506" s="100"/>
      <c r="P3506" s="100"/>
    </row>
    <row r="3507" spans="14:16">
      <c r="N3507" s="100"/>
      <c r="P3507" s="100"/>
    </row>
    <row r="3508" spans="14:16">
      <c r="N3508" s="100"/>
      <c r="P3508" s="100"/>
    </row>
    <row r="3509" spans="14:16">
      <c r="N3509" s="100"/>
      <c r="P3509" s="100"/>
    </row>
    <row r="3510" spans="14:16">
      <c r="N3510" s="100"/>
      <c r="P3510" s="100"/>
    </row>
    <row r="3511" spans="14:16">
      <c r="N3511" s="100"/>
      <c r="P3511" s="100"/>
    </row>
    <row r="3512" spans="14:16">
      <c r="N3512" s="100"/>
      <c r="P3512" s="100"/>
    </row>
    <row r="3513" spans="14:16">
      <c r="N3513" s="100"/>
      <c r="P3513" s="100"/>
    </row>
    <row r="3514" spans="14:16">
      <c r="N3514" s="100"/>
      <c r="P3514" s="100"/>
    </row>
    <row r="3515" spans="14:16">
      <c r="N3515" s="100"/>
      <c r="P3515" s="100"/>
    </row>
    <row r="3516" spans="14:16">
      <c r="N3516" s="100"/>
      <c r="P3516" s="100"/>
    </row>
    <row r="3517" spans="14:16">
      <c r="N3517" s="100"/>
      <c r="P3517" s="100"/>
    </row>
    <row r="3518" spans="14:16">
      <c r="N3518" s="100"/>
      <c r="P3518" s="100"/>
    </row>
    <row r="3519" spans="14:16">
      <c r="N3519" s="100"/>
      <c r="P3519" s="100"/>
    </row>
    <row r="3520" spans="14:16">
      <c r="N3520" s="100"/>
      <c r="P3520" s="100"/>
    </row>
    <row r="3521" spans="14:16">
      <c r="N3521" s="100"/>
      <c r="P3521" s="100"/>
    </row>
    <row r="3522" spans="14:16">
      <c r="N3522" s="100"/>
      <c r="P3522" s="100"/>
    </row>
    <row r="3523" spans="14:16">
      <c r="N3523" s="100"/>
      <c r="P3523" s="100"/>
    </row>
    <row r="3524" spans="14:16">
      <c r="N3524" s="100"/>
      <c r="P3524" s="100"/>
    </row>
    <row r="3525" spans="14:16">
      <c r="N3525" s="100"/>
      <c r="P3525" s="100"/>
    </row>
    <row r="3526" spans="14:16">
      <c r="N3526" s="100"/>
      <c r="P3526" s="100"/>
    </row>
    <row r="3527" spans="14:16">
      <c r="N3527" s="100"/>
      <c r="P3527" s="100"/>
    </row>
    <row r="3528" spans="14:16">
      <c r="N3528" s="100"/>
      <c r="P3528" s="100"/>
    </row>
    <row r="3529" spans="14:16">
      <c r="N3529" s="100"/>
      <c r="P3529" s="100"/>
    </row>
    <row r="3530" spans="14:16">
      <c r="N3530" s="100"/>
      <c r="P3530" s="100"/>
    </row>
    <row r="3531" spans="14:16">
      <c r="N3531" s="100"/>
      <c r="P3531" s="100"/>
    </row>
    <row r="3532" spans="14:16">
      <c r="N3532" s="100"/>
      <c r="P3532" s="100"/>
    </row>
    <row r="3533" spans="14:16">
      <c r="N3533" s="100"/>
      <c r="P3533" s="100"/>
    </row>
    <row r="3534" spans="14:16">
      <c r="N3534" s="100"/>
      <c r="P3534" s="100"/>
    </row>
    <row r="3535" spans="14:16">
      <c r="N3535" s="100"/>
      <c r="P3535" s="100"/>
    </row>
    <row r="3536" spans="14:16">
      <c r="N3536" s="100"/>
      <c r="P3536" s="100"/>
    </row>
    <row r="3537" spans="14:16">
      <c r="N3537" s="100"/>
      <c r="P3537" s="100"/>
    </row>
    <row r="3538" spans="14:16">
      <c r="N3538" s="100"/>
      <c r="P3538" s="100"/>
    </row>
    <row r="3539" spans="14:16">
      <c r="N3539" s="100"/>
      <c r="P3539" s="100"/>
    </row>
    <row r="3540" spans="14:16">
      <c r="N3540" s="100"/>
      <c r="P3540" s="100"/>
    </row>
    <row r="3541" spans="14:16">
      <c r="N3541" s="100"/>
      <c r="P3541" s="100"/>
    </row>
    <row r="3542" spans="14:16">
      <c r="N3542" s="100"/>
      <c r="P3542" s="100"/>
    </row>
    <row r="3543" spans="14:16">
      <c r="N3543" s="100"/>
      <c r="P3543" s="100"/>
    </row>
    <row r="3544" spans="14:16">
      <c r="N3544" s="100"/>
      <c r="P3544" s="100"/>
    </row>
    <row r="3545" spans="14:16">
      <c r="N3545" s="100"/>
      <c r="P3545" s="100"/>
    </row>
    <row r="3546" spans="14:16">
      <c r="N3546" s="100"/>
      <c r="P3546" s="100"/>
    </row>
    <row r="3547" spans="14:16">
      <c r="N3547" s="100"/>
      <c r="P3547" s="100"/>
    </row>
    <row r="3548" spans="14:16">
      <c r="N3548" s="100"/>
      <c r="P3548" s="100"/>
    </row>
    <row r="3549" spans="14:16">
      <c r="N3549" s="100"/>
      <c r="P3549" s="100"/>
    </row>
    <row r="3550" spans="14:16">
      <c r="N3550" s="100"/>
      <c r="P3550" s="100"/>
    </row>
    <row r="3551" spans="14:16">
      <c r="N3551" s="100"/>
      <c r="P3551" s="100"/>
    </row>
    <row r="3552" spans="14:16">
      <c r="N3552" s="100"/>
      <c r="P3552" s="100"/>
    </row>
    <row r="3553" spans="14:16">
      <c r="N3553" s="100"/>
      <c r="P3553" s="100"/>
    </row>
    <row r="3554" spans="14:16">
      <c r="N3554" s="100"/>
      <c r="P3554" s="100"/>
    </row>
    <row r="3555" spans="14:16">
      <c r="N3555" s="100"/>
      <c r="P3555" s="100"/>
    </row>
    <row r="3556" spans="14:16">
      <c r="N3556" s="100"/>
      <c r="P3556" s="100"/>
    </row>
    <row r="3557" spans="14:16">
      <c r="N3557" s="100"/>
      <c r="P3557" s="100"/>
    </row>
    <row r="3558" spans="14:16">
      <c r="N3558" s="100"/>
      <c r="P3558" s="100"/>
    </row>
    <row r="3559" spans="14:16">
      <c r="N3559" s="100"/>
      <c r="P3559" s="100"/>
    </row>
    <row r="3560" spans="14:16">
      <c r="N3560" s="100"/>
      <c r="P3560" s="100"/>
    </row>
    <row r="3561" spans="14:16">
      <c r="N3561" s="100"/>
      <c r="P3561" s="100"/>
    </row>
    <row r="3562" spans="14:16">
      <c r="N3562" s="100"/>
      <c r="P3562" s="100"/>
    </row>
    <row r="3563" spans="14:16">
      <c r="N3563" s="100"/>
      <c r="P3563" s="100"/>
    </row>
    <row r="3564" spans="14:16">
      <c r="N3564" s="100"/>
      <c r="P3564" s="100"/>
    </row>
    <row r="3565" spans="14:16">
      <c r="N3565" s="100"/>
      <c r="P3565" s="100"/>
    </row>
    <row r="3566" spans="14:16">
      <c r="N3566" s="100"/>
      <c r="P3566" s="100"/>
    </row>
    <row r="3567" spans="14:16">
      <c r="N3567" s="100"/>
      <c r="P3567" s="100"/>
    </row>
    <row r="3568" spans="14:16">
      <c r="N3568" s="100"/>
      <c r="P3568" s="100"/>
    </row>
    <row r="3569" spans="14:16">
      <c r="N3569" s="100"/>
      <c r="P3569" s="100"/>
    </row>
    <row r="3570" spans="14:16">
      <c r="N3570" s="100"/>
      <c r="P3570" s="100"/>
    </row>
    <row r="3571" spans="14:16">
      <c r="N3571" s="100"/>
      <c r="P3571" s="100"/>
    </row>
    <row r="3572" spans="14:16">
      <c r="N3572" s="100"/>
      <c r="P3572" s="100"/>
    </row>
    <row r="3573" spans="14:16">
      <c r="N3573" s="100"/>
      <c r="P3573" s="100"/>
    </row>
    <row r="3574" spans="14:16">
      <c r="N3574" s="100"/>
      <c r="P3574" s="100"/>
    </row>
    <row r="3575" spans="14:16">
      <c r="N3575" s="100"/>
      <c r="P3575" s="100"/>
    </row>
    <row r="3576" spans="14:16">
      <c r="N3576" s="100"/>
      <c r="P3576" s="100"/>
    </row>
    <row r="3577" spans="14:16">
      <c r="N3577" s="100"/>
      <c r="P3577" s="100"/>
    </row>
    <row r="3578" spans="14:16">
      <c r="N3578" s="100"/>
      <c r="P3578" s="100"/>
    </row>
    <row r="3579" spans="14:16">
      <c r="N3579" s="100"/>
      <c r="P3579" s="100"/>
    </row>
    <row r="3580" spans="14:16">
      <c r="N3580" s="100"/>
      <c r="P3580" s="100"/>
    </row>
    <row r="3581" spans="14:16">
      <c r="N3581" s="100"/>
      <c r="P3581" s="100"/>
    </row>
    <row r="3582" spans="14:16">
      <c r="N3582" s="100"/>
      <c r="P3582" s="100"/>
    </row>
    <row r="3583" spans="14:16">
      <c r="N3583" s="100"/>
      <c r="P3583" s="100"/>
    </row>
    <row r="3584" spans="14:16">
      <c r="N3584" s="100"/>
      <c r="P3584" s="100"/>
    </row>
    <row r="3585" spans="14:16">
      <c r="N3585" s="100"/>
      <c r="P3585" s="100"/>
    </row>
    <row r="3586" spans="14:16">
      <c r="N3586" s="100"/>
      <c r="P3586" s="100"/>
    </row>
    <row r="3587" spans="14:16">
      <c r="N3587" s="100"/>
      <c r="P3587" s="100"/>
    </row>
    <row r="3588" spans="14:16">
      <c r="N3588" s="100"/>
      <c r="P3588" s="100"/>
    </row>
    <row r="3589" spans="14:16">
      <c r="N3589" s="100"/>
      <c r="P3589" s="100"/>
    </row>
    <row r="3590" spans="14:16">
      <c r="N3590" s="100"/>
      <c r="P3590" s="100"/>
    </row>
    <row r="3591" spans="14:16">
      <c r="N3591" s="100"/>
      <c r="P3591" s="100"/>
    </row>
    <row r="3592" spans="14:16">
      <c r="N3592" s="100"/>
      <c r="P3592" s="100"/>
    </row>
    <row r="3593" spans="14:16">
      <c r="N3593" s="100"/>
      <c r="P3593" s="100"/>
    </row>
    <row r="3594" spans="14:16">
      <c r="N3594" s="100"/>
      <c r="P3594" s="100"/>
    </row>
    <row r="3595" spans="14:16">
      <c r="N3595" s="100"/>
      <c r="P3595" s="100"/>
    </row>
    <row r="3596" spans="14:16">
      <c r="N3596" s="100"/>
      <c r="P3596" s="100"/>
    </row>
    <row r="3597" spans="14:16">
      <c r="N3597" s="100"/>
      <c r="P3597" s="100"/>
    </row>
    <row r="3598" spans="14:16">
      <c r="N3598" s="100"/>
      <c r="P3598" s="100"/>
    </row>
    <row r="3599" spans="14:16">
      <c r="N3599" s="100"/>
      <c r="P3599" s="100"/>
    </row>
    <row r="3600" spans="14:16">
      <c r="N3600" s="100"/>
      <c r="P3600" s="100"/>
    </row>
    <row r="3601" spans="14:16">
      <c r="N3601" s="100"/>
      <c r="P3601" s="100"/>
    </row>
    <row r="3602" spans="14:16">
      <c r="N3602" s="100"/>
      <c r="P3602" s="100"/>
    </row>
    <row r="3603" spans="14:16">
      <c r="N3603" s="100"/>
      <c r="P3603" s="100"/>
    </row>
    <row r="3604" spans="14:16">
      <c r="N3604" s="100"/>
      <c r="P3604" s="100"/>
    </row>
    <row r="3605" spans="14:16">
      <c r="N3605" s="100"/>
      <c r="P3605" s="100"/>
    </row>
    <row r="3606" spans="14:16">
      <c r="N3606" s="100"/>
      <c r="P3606" s="100"/>
    </row>
    <row r="3607" spans="14:16">
      <c r="N3607" s="100"/>
      <c r="P3607" s="100"/>
    </row>
    <row r="3608" spans="14:16">
      <c r="N3608" s="100"/>
      <c r="P3608" s="100"/>
    </row>
    <row r="3609" spans="14:16">
      <c r="N3609" s="100"/>
      <c r="P3609" s="100"/>
    </row>
    <row r="3610" spans="14:16">
      <c r="N3610" s="100"/>
      <c r="P3610" s="100"/>
    </row>
    <row r="3611" spans="14:16">
      <c r="N3611" s="100"/>
      <c r="P3611" s="100"/>
    </row>
    <row r="3612" spans="14:16">
      <c r="N3612" s="100"/>
      <c r="P3612" s="100"/>
    </row>
    <row r="3613" spans="14:16">
      <c r="N3613" s="100"/>
      <c r="P3613" s="100"/>
    </row>
    <row r="3614" spans="14:16">
      <c r="N3614" s="100"/>
      <c r="P3614" s="100"/>
    </row>
    <row r="3615" spans="14:16">
      <c r="N3615" s="100"/>
      <c r="P3615" s="100"/>
    </row>
    <row r="3616" spans="14:16">
      <c r="N3616" s="100"/>
      <c r="P3616" s="100"/>
    </row>
    <row r="3617" spans="14:16">
      <c r="N3617" s="100"/>
      <c r="P3617" s="100"/>
    </row>
    <row r="3618" spans="14:16">
      <c r="N3618" s="100"/>
      <c r="P3618" s="100"/>
    </row>
    <row r="3619" spans="14:16">
      <c r="N3619" s="100"/>
      <c r="P3619" s="100"/>
    </row>
    <row r="3620" spans="14:16">
      <c r="N3620" s="100"/>
      <c r="P3620" s="100"/>
    </row>
    <row r="3621" spans="14:16">
      <c r="N3621" s="100"/>
      <c r="P3621" s="100"/>
    </row>
    <row r="3622" spans="14:16">
      <c r="N3622" s="100"/>
      <c r="P3622" s="100"/>
    </row>
    <row r="3623" spans="14:16">
      <c r="N3623" s="100"/>
      <c r="P3623" s="100"/>
    </row>
    <row r="3624" spans="14:16">
      <c r="N3624" s="100"/>
      <c r="P3624" s="100"/>
    </row>
    <row r="3625" spans="14:16">
      <c r="N3625" s="100"/>
      <c r="P3625" s="100"/>
    </row>
    <row r="3626" spans="14:16">
      <c r="N3626" s="100"/>
      <c r="P3626" s="100"/>
    </row>
    <row r="3627" spans="14:16">
      <c r="N3627" s="100"/>
      <c r="P3627" s="100"/>
    </row>
    <row r="3628" spans="14:16">
      <c r="N3628" s="100"/>
      <c r="P3628" s="100"/>
    </row>
    <row r="3629" spans="14:16">
      <c r="N3629" s="100"/>
      <c r="P3629" s="100"/>
    </row>
    <row r="3630" spans="14:16">
      <c r="N3630" s="100"/>
      <c r="P3630" s="100"/>
    </row>
    <row r="3631" spans="14:16">
      <c r="N3631" s="100"/>
      <c r="P3631" s="100"/>
    </row>
    <row r="3632" spans="14:16">
      <c r="N3632" s="100"/>
      <c r="P3632" s="100"/>
    </row>
    <row r="3633" spans="14:16">
      <c r="N3633" s="100"/>
      <c r="P3633" s="100"/>
    </row>
    <row r="3634" spans="14:16">
      <c r="N3634" s="100"/>
      <c r="P3634" s="100"/>
    </row>
    <row r="3635" spans="14:16">
      <c r="N3635" s="100"/>
      <c r="P3635" s="100"/>
    </row>
    <row r="3636" spans="14:16">
      <c r="N3636" s="100"/>
      <c r="P3636" s="100"/>
    </row>
    <row r="3637" spans="14:16">
      <c r="N3637" s="100"/>
      <c r="P3637" s="100"/>
    </row>
    <row r="3638" spans="14:16">
      <c r="N3638" s="100"/>
      <c r="P3638" s="100"/>
    </row>
    <row r="3639" spans="14:16">
      <c r="N3639" s="100"/>
      <c r="P3639" s="100"/>
    </row>
    <row r="3640" spans="14:16">
      <c r="N3640" s="100"/>
      <c r="P3640" s="100"/>
    </row>
    <row r="3641" spans="14:16">
      <c r="N3641" s="100"/>
      <c r="P3641" s="100"/>
    </row>
    <row r="3642" spans="14:16">
      <c r="N3642" s="100"/>
      <c r="P3642" s="100"/>
    </row>
    <row r="3643" spans="14:16">
      <c r="N3643" s="100"/>
      <c r="P3643" s="100"/>
    </row>
    <row r="3644" spans="14:16">
      <c r="N3644" s="100"/>
      <c r="P3644" s="100"/>
    </row>
    <row r="3645" spans="14:16">
      <c r="N3645" s="100"/>
      <c r="P3645" s="100"/>
    </row>
    <row r="3646" spans="14:16">
      <c r="N3646" s="100"/>
      <c r="P3646" s="100"/>
    </row>
    <row r="3647" spans="14:16">
      <c r="N3647" s="100"/>
      <c r="P3647" s="100"/>
    </row>
    <row r="3648" spans="14:16">
      <c r="N3648" s="100"/>
      <c r="P3648" s="100"/>
    </row>
    <row r="3649" spans="14:16">
      <c r="N3649" s="100"/>
      <c r="P3649" s="100"/>
    </row>
    <row r="3650" spans="14:16">
      <c r="N3650" s="100"/>
      <c r="P3650" s="100"/>
    </row>
    <row r="3651" spans="14:16">
      <c r="N3651" s="100"/>
      <c r="P3651" s="100"/>
    </row>
    <row r="3652" spans="14:16">
      <c r="N3652" s="100"/>
      <c r="P3652" s="100"/>
    </row>
    <row r="3653" spans="14:16">
      <c r="N3653" s="100"/>
      <c r="P3653" s="100"/>
    </row>
    <row r="3654" spans="14:16">
      <c r="N3654" s="100"/>
      <c r="P3654" s="100"/>
    </row>
    <row r="3655" spans="14:16">
      <c r="N3655" s="100"/>
      <c r="P3655" s="100"/>
    </row>
    <row r="3656" spans="14:16">
      <c r="N3656" s="100"/>
      <c r="P3656" s="100"/>
    </row>
    <row r="3657" spans="14:16">
      <c r="N3657" s="100"/>
      <c r="P3657" s="100"/>
    </row>
    <row r="3658" spans="14:16">
      <c r="N3658" s="100"/>
      <c r="P3658" s="100"/>
    </row>
    <row r="3659" spans="14:16">
      <c r="N3659" s="100"/>
      <c r="P3659" s="100"/>
    </row>
    <row r="3660" spans="14:16">
      <c r="N3660" s="100"/>
      <c r="P3660" s="100"/>
    </row>
    <row r="3661" spans="14:16">
      <c r="N3661" s="100"/>
      <c r="P3661" s="100"/>
    </row>
    <row r="3662" spans="14:16">
      <c r="N3662" s="100"/>
      <c r="P3662" s="100"/>
    </row>
    <row r="3663" spans="14:16">
      <c r="N3663" s="100"/>
      <c r="P3663" s="100"/>
    </row>
    <row r="3664" spans="14:16">
      <c r="N3664" s="100"/>
      <c r="P3664" s="100"/>
    </row>
    <row r="3665" spans="14:16">
      <c r="N3665" s="100"/>
      <c r="P3665" s="100"/>
    </row>
    <row r="3666" spans="14:16">
      <c r="N3666" s="100"/>
      <c r="P3666" s="100"/>
    </row>
    <row r="3667" spans="14:16">
      <c r="N3667" s="100"/>
      <c r="P3667" s="100"/>
    </row>
    <row r="3668" spans="14:16">
      <c r="N3668" s="100"/>
      <c r="P3668" s="100"/>
    </row>
    <row r="3669" spans="14:16">
      <c r="N3669" s="100"/>
      <c r="P3669" s="100"/>
    </row>
    <row r="3670" spans="14:16">
      <c r="N3670" s="100"/>
      <c r="P3670" s="100"/>
    </row>
    <row r="3671" spans="14:16">
      <c r="N3671" s="100"/>
      <c r="P3671" s="100"/>
    </row>
    <row r="3672" spans="14:16">
      <c r="N3672" s="100"/>
      <c r="P3672" s="100"/>
    </row>
    <row r="3673" spans="14:16">
      <c r="N3673" s="100"/>
      <c r="P3673" s="100"/>
    </row>
    <row r="3674" spans="14:16">
      <c r="N3674" s="100"/>
      <c r="P3674" s="100"/>
    </row>
    <row r="3675" spans="14:16">
      <c r="N3675" s="100"/>
      <c r="P3675" s="100"/>
    </row>
    <row r="3676" spans="14:16">
      <c r="N3676" s="100"/>
      <c r="P3676" s="100"/>
    </row>
    <row r="3677" spans="14:16">
      <c r="N3677" s="100"/>
      <c r="P3677" s="100"/>
    </row>
    <row r="3678" spans="14:16">
      <c r="N3678" s="100"/>
      <c r="P3678" s="100"/>
    </row>
    <row r="3679" spans="14:16">
      <c r="N3679" s="100"/>
      <c r="P3679" s="100"/>
    </row>
    <row r="3680" spans="14:16">
      <c r="N3680" s="100"/>
      <c r="P3680" s="100"/>
    </row>
    <row r="3681" spans="14:16">
      <c r="N3681" s="100"/>
      <c r="P3681" s="100"/>
    </row>
    <row r="3682" spans="14:16">
      <c r="N3682" s="100"/>
      <c r="P3682" s="100"/>
    </row>
    <row r="3683" spans="14:16">
      <c r="N3683" s="100"/>
      <c r="P3683" s="100"/>
    </row>
    <row r="3684" spans="14:16">
      <c r="N3684" s="100"/>
      <c r="P3684" s="100"/>
    </row>
    <row r="3685" spans="14:16">
      <c r="N3685" s="100"/>
      <c r="P3685" s="100"/>
    </row>
    <row r="3686" spans="14:16">
      <c r="N3686" s="100"/>
      <c r="P3686" s="100"/>
    </row>
    <row r="3687" spans="14:16">
      <c r="N3687" s="100"/>
      <c r="P3687" s="100"/>
    </row>
  </sheetData>
  <autoFilter ref="B10:G46"/>
  <phoneticPr fontId="19" type="noConversion"/>
  <dataValidations disablePrompts="1" count="4">
    <dataValidation type="list" allowBlank="1" showInputMessage="1" showErrorMessage="1" sqref="F64816:F64867 WVM982320:WVM982371 WLQ982320:WLQ982371 WBU982320:WBU982371 VRY982320:VRY982371 VIC982320:VIC982371 UYG982320:UYG982371 UOK982320:UOK982371 UEO982320:UEO982371 TUS982320:TUS982371 TKW982320:TKW982371 TBA982320:TBA982371 SRE982320:SRE982371 SHI982320:SHI982371 RXM982320:RXM982371 RNQ982320:RNQ982371 RDU982320:RDU982371 QTY982320:QTY982371 QKC982320:QKC982371 QAG982320:QAG982371 PQK982320:PQK982371 PGO982320:PGO982371 OWS982320:OWS982371 OMW982320:OMW982371 ODA982320:ODA982371 NTE982320:NTE982371 NJI982320:NJI982371 MZM982320:MZM982371 MPQ982320:MPQ982371 MFU982320:MFU982371 LVY982320:LVY982371 LMC982320:LMC982371 LCG982320:LCG982371 KSK982320:KSK982371 KIO982320:KIO982371 JYS982320:JYS982371 JOW982320:JOW982371 JFA982320:JFA982371 IVE982320:IVE982371 ILI982320:ILI982371 IBM982320:IBM982371 HRQ982320:HRQ982371 HHU982320:HHU982371 GXY982320:GXY982371 GOC982320:GOC982371 GEG982320:GEG982371 FUK982320:FUK982371 FKO982320:FKO982371 FAS982320:FAS982371 EQW982320:EQW982371 EHA982320:EHA982371 DXE982320:DXE982371 DNI982320:DNI982371 DDM982320:DDM982371 CTQ982320:CTQ982371 CJU982320:CJU982371 BZY982320:BZY982371 BQC982320:BQC982371 BGG982320:BGG982371 AWK982320:AWK982371 AMO982320:AMO982371 ACS982320:ACS982371 SW982320:SW982371 JA982320:JA982371 F982320:F982371 WVM916784:WVM916835 WLQ916784:WLQ916835 WBU916784:WBU916835 VRY916784:VRY916835 VIC916784:VIC916835 UYG916784:UYG916835 UOK916784:UOK916835 UEO916784:UEO916835 TUS916784:TUS916835 TKW916784:TKW916835 TBA916784:TBA916835 SRE916784:SRE916835 SHI916784:SHI916835 RXM916784:RXM916835 RNQ916784:RNQ916835 RDU916784:RDU916835 QTY916784:QTY916835 QKC916784:QKC916835 QAG916784:QAG916835 PQK916784:PQK916835 PGO916784:PGO916835 OWS916784:OWS916835 OMW916784:OMW916835 ODA916784:ODA916835 NTE916784:NTE916835 NJI916784:NJI916835 MZM916784:MZM916835 MPQ916784:MPQ916835 MFU916784:MFU916835 LVY916784:LVY916835 LMC916784:LMC916835 LCG916784:LCG916835 KSK916784:KSK916835 KIO916784:KIO916835 JYS916784:JYS916835 JOW916784:JOW916835 JFA916784:JFA916835 IVE916784:IVE916835 ILI916784:ILI916835 IBM916784:IBM916835 HRQ916784:HRQ916835 HHU916784:HHU916835 GXY916784:GXY916835 GOC916784:GOC916835 GEG916784:GEG916835 FUK916784:FUK916835 FKO916784:FKO916835 FAS916784:FAS916835 EQW916784:EQW916835 EHA916784:EHA916835 DXE916784:DXE916835 DNI916784:DNI916835 DDM916784:DDM916835 CTQ916784:CTQ916835 CJU916784:CJU916835 BZY916784:BZY916835 BQC916784:BQC916835 BGG916784:BGG916835 AWK916784:AWK916835 AMO916784:AMO916835 ACS916784:ACS916835 SW916784:SW916835 JA916784:JA916835 F916784:F916835 WVM851248:WVM851299 WLQ851248:WLQ851299 WBU851248:WBU851299 VRY851248:VRY851299 VIC851248:VIC851299 UYG851248:UYG851299 UOK851248:UOK851299 UEO851248:UEO851299 TUS851248:TUS851299 TKW851248:TKW851299 TBA851248:TBA851299 SRE851248:SRE851299 SHI851248:SHI851299 RXM851248:RXM851299 RNQ851248:RNQ851299 RDU851248:RDU851299 QTY851248:QTY851299 QKC851248:QKC851299 QAG851248:QAG851299 PQK851248:PQK851299 PGO851248:PGO851299 OWS851248:OWS851299 OMW851248:OMW851299 ODA851248:ODA851299 NTE851248:NTE851299 NJI851248:NJI851299 MZM851248:MZM851299 MPQ851248:MPQ851299 MFU851248:MFU851299 LVY851248:LVY851299 LMC851248:LMC851299 LCG851248:LCG851299 KSK851248:KSK851299 KIO851248:KIO851299 JYS851248:JYS851299 JOW851248:JOW851299 JFA851248:JFA851299 IVE851248:IVE851299 ILI851248:ILI851299 IBM851248:IBM851299 HRQ851248:HRQ851299 HHU851248:HHU851299 GXY851248:GXY851299 GOC851248:GOC851299 GEG851248:GEG851299 FUK851248:FUK851299 FKO851248:FKO851299 FAS851248:FAS851299 EQW851248:EQW851299 EHA851248:EHA851299 DXE851248:DXE851299 DNI851248:DNI851299 DDM851248:DDM851299 CTQ851248:CTQ851299 CJU851248:CJU851299 BZY851248:BZY851299 BQC851248:BQC851299 BGG851248:BGG851299 AWK851248:AWK851299 AMO851248:AMO851299 ACS851248:ACS851299 SW851248:SW851299 JA851248:JA851299 F851248:F851299 WVM785712:WVM785763 WLQ785712:WLQ785763 WBU785712:WBU785763 VRY785712:VRY785763 VIC785712:VIC785763 UYG785712:UYG785763 UOK785712:UOK785763 UEO785712:UEO785763 TUS785712:TUS785763 TKW785712:TKW785763 TBA785712:TBA785763 SRE785712:SRE785763 SHI785712:SHI785763 RXM785712:RXM785763 RNQ785712:RNQ785763 RDU785712:RDU785763 QTY785712:QTY785763 QKC785712:QKC785763 QAG785712:QAG785763 PQK785712:PQK785763 PGO785712:PGO785763 OWS785712:OWS785763 OMW785712:OMW785763 ODA785712:ODA785763 NTE785712:NTE785763 NJI785712:NJI785763 MZM785712:MZM785763 MPQ785712:MPQ785763 MFU785712:MFU785763 LVY785712:LVY785763 LMC785712:LMC785763 LCG785712:LCG785763 KSK785712:KSK785763 KIO785712:KIO785763 JYS785712:JYS785763 JOW785712:JOW785763 JFA785712:JFA785763 IVE785712:IVE785763 ILI785712:ILI785763 IBM785712:IBM785763 HRQ785712:HRQ785763 HHU785712:HHU785763 GXY785712:GXY785763 GOC785712:GOC785763 GEG785712:GEG785763 FUK785712:FUK785763 FKO785712:FKO785763 FAS785712:FAS785763 EQW785712:EQW785763 EHA785712:EHA785763 DXE785712:DXE785763 DNI785712:DNI785763 DDM785712:DDM785763 CTQ785712:CTQ785763 CJU785712:CJU785763 BZY785712:BZY785763 BQC785712:BQC785763 BGG785712:BGG785763 AWK785712:AWK785763 AMO785712:AMO785763 ACS785712:ACS785763 SW785712:SW785763 JA785712:JA785763 F785712:F785763 WVM720176:WVM720227 WLQ720176:WLQ720227 WBU720176:WBU720227 VRY720176:VRY720227 VIC720176:VIC720227 UYG720176:UYG720227 UOK720176:UOK720227 UEO720176:UEO720227 TUS720176:TUS720227 TKW720176:TKW720227 TBA720176:TBA720227 SRE720176:SRE720227 SHI720176:SHI720227 RXM720176:RXM720227 RNQ720176:RNQ720227 RDU720176:RDU720227 QTY720176:QTY720227 QKC720176:QKC720227 QAG720176:QAG720227 PQK720176:PQK720227 PGO720176:PGO720227 OWS720176:OWS720227 OMW720176:OMW720227 ODA720176:ODA720227 NTE720176:NTE720227 NJI720176:NJI720227 MZM720176:MZM720227 MPQ720176:MPQ720227 MFU720176:MFU720227 LVY720176:LVY720227 LMC720176:LMC720227 LCG720176:LCG720227 KSK720176:KSK720227 KIO720176:KIO720227 JYS720176:JYS720227 JOW720176:JOW720227 JFA720176:JFA720227 IVE720176:IVE720227 ILI720176:ILI720227 IBM720176:IBM720227 HRQ720176:HRQ720227 HHU720176:HHU720227 GXY720176:GXY720227 GOC720176:GOC720227 GEG720176:GEG720227 FUK720176:FUK720227 FKO720176:FKO720227 FAS720176:FAS720227 EQW720176:EQW720227 EHA720176:EHA720227 DXE720176:DXE720227 DNI720176:DNI720227 DDM720176:DDM720227 CTQ720176:CTQ720227 CJU720176:CJU720227 BZY720176:BZY720227 BQC720176:BQC720227 BGG720176:BGG720227 AWK720176:AWK720227 AMO720176:AMO720227 ACS720176:ACS720227 SW720176:SW720227 JA720176:JA720227 F720176:F720227 WVM654640:WVM654691 WLQ654640:WLQ654691 WBU654640:WBU654691 VRY654640:VRY654691 VIC654640:VIC654691 UYG654640:UYG654691 UOK654640:UOK654691 UEO654640:UEO654691 TUS654640:TUS654691 TKW654640:TKW654691 TBA654640:TBA654691 SRE654640:SRE654691 SHI654640:SHI654691 RXM654640:RXM654691 RNQ654640:RNQ654691 RDU654640:RDU654691 QTY654640:QTY654691 QKC654640:QKC654691 QAG654640:QAG654691 PQK654640:PQK654691 PGO654640:PGO654691 OWS654640:OWS654691 OMW654640:OMW654691 ODA654640:ODA654691 NTE654640:NTE654691 NJI654640:NJI654691 MZM654640:MZM654691 MPQ654640:MPQ654691 MFU654640:MFU654691 LVY654640:LVY654691 LMC654640:LMC654691 LCG654640:LCG654691 KSK654640:KSK654691 KIO654640:KIO654691 JYS654640:JYS654691 JOW654640:JOW654691 JFA654640:JFA654691 IVE654640:IVE654691 ILI654640:ILI654691 IBM654640:IBM654691 HRQ654640:HRQ654691 HHU654640:HHU654691 GXY654640:GXY654691 GOC654640:GOC654691 GEG654640:GEG654691 FUK654640:FUK654691 FKO654640:FKO654691 FAS654640:FAS654691 EQW654640:EQW654691 EHA654640:EHA654691 DXE654640:DXE654691 DNI654640:DNI654691 DDM654640:DDM654691 CTQ654640:CTQ654691 CJU654640:CJU654691 BZY654640:BZY654691 BQC654640:BQC654691 BGG654640:BGG654691 AWK654640:AWK654691 AMO654640:AMO654691 ACS654640:ACS654691 SW654640:SW654691 JA654640:JA654691 F654640:F654691 WVM589104:WVM589155 WLQ589104:WLQ589155 WBU589104:WBU589155 VRY589104:VRY589155 VIC589104:VIC589155 UYG589104:UYG589155 UOK589104:UOK589155 UEO589104:UEO589155 TUS589104:TUS589155 TKW589104:TKW589155 TBA589104:TBA589155 SRE589104:SRE589155 SHI589104:SHI589155 RXM589104:RXM589155 RNQ589104:RNQ589155 RDU589104:RDU589155 QTY589104:QTY589155 QKC589104:QKC589155 QAG589104:QAG589155 PQK589104:PQK589155 PGO589104:PGO589155 OWS589104:OWS589155 OMW589104:OMW589155 ODA589104:ODA589155 NTE589104:NTE589155 NJI589104:NJI589155 MZM589104:MZM589155 MPQ589104:MPQ589155 MFU589104:MFU589155 LVY589104:LVY589155 LMC589104:LMC589155 LCG589104:LCG589155 KSK589104:KSK589155 KIO589104:KIO589155 JYS589104:JYS589155 JOW589104:JOW589155 JFA589104:JFA589155 IVE589104:IVE589155 ILI589104:ILI589155 IBM589104:IBM589155 HRQ589104:HRQ589155 HHU589104:HHU589155 GXY589104:GXY589155 GOC589104:GOC589155 GEG589104:GEG589155 FUK589104:FUK589155 FKO589104:FKO589155 FAS589104:FAS589155 EQW589104:EQW589155 EHA589104:EHA589155 DXE589104:DXE589155 DNI589104:DNI589155 DDM589104:DDM589155 CTQ589104:CTQ589155 CJU589104:CJU589155 BZY589104:BZY589155 BQC589104:BQC589155 BGG589104:BGG589155 AWK589104:AWK589155 AMO589104:AMO589155 ACS589104:ACS589155 SW589104:SW589155 JA589104:JA589155 F589104:F589155 WVM523568:WVM523619 WLQ523568:WLQ523619 WBU523568:WBU523619 VRY523568:VRY523619 VIC523568:VIC523619 UYG523568:UYG523619 UOK523568:UOK523619 UEO523568:UEO523619 TUS523568:TUS523619 TKW523568:TKW523619 TBA523568:TBA523619 SRE523568:SRE523619 SHI523568:SHI523619 RXM523568:RXM523619 RNQ523568:RNQ523619 RDU523568:RDU523619 QTY523568:QTY523619 QKC523568:QKC523619 QAG523568:QAG523619 PQK523568:PQK523619 PGO523568:PGO523619 OWS523568:OWS523619 OMW523568:OMW523619 ODA523568:ODA523619 NTE523568:NTE523619 NJI523568:NJI523619 MZM523568:MZM523619 MPQ523568:MPQ523619 MFU523568:MFU523619 LVY523568:LVY523619 LMC523568:LMC523619 LCG523568:LCG523619 KSK523568:KSK523619 KIO523568:KIO523619 JYS523568:JYS523619 JOW523568:JOW523619 JFA523568:JFA523619 IVE523568:IVE523619 ILI523568:ILI523619 IBM523568:IBM523619 HRQ523568:HRQ523619 HHU523568:HHU523619 GXY523568:GXY523619 GOC523568:GOC523619 GEG523568:GEG523619 FUK523568:FUK523619 FKO523568:FKO523619 FAS523568:FAS523619 EQW523568:EQW523619 EHA523568:EHA523619 DXE523568:DXE523619 DNI523568:DNI523619 DDM523568:DDM523619 CTQ523568:CTQ523619 CJU523568:CJU523619 BZY523568:BZY523619 BQC523568:BQC523619 BGG523568:BGG523619 AWK523568:AWK523619 AMO523568:AMO523619 ACS523568:ACS523619 SW523568:SW523619 JA523568:JA523619 F523568:F523619 WVM458032:WVM458083 WLQ458032:WLQ458083 WBU458032:WBU458083 VRY458032:VRY458083 VIC458032:VIC458083 UYG458032:UYG458083 UOK458032:UOK458083 UEO458032:UEO458083 TUS458032:TUS458083 TKW458032:TKW458083 TBA458032:TBA458083 SRE458032:SRE458083 SHI458032:SHI458083 RXM458032:RXM458083 RNQ458032:RNQ458083 RDU458032:RDU458083 QTY458032:QTY458083 QKC458032:QKC458083 QAG458032:QAG458083 PQK458032:PQK458083 PGO458032:PGO458083 OWS458032:OWS458083 OMW458032:OMW458083 ODA458032:ODA458083 NTE458032:NTE458083 NJI458032:NJI458083 MZM458032:MZM458083 MPQ458032:MPQ458083 MFU458032:MFU458083 LVY458032:LVY458083 LMC458032:LMC458083 LCG458032:LCG458083 KSK458032:KSK458083 KIO458032:KIO458083 JYS458032:JYS458083 JOW458032:JOW458083 JFA458032:JFA458083 IVE458032:IVE458083 ILI458032:ILI458083 IBM458032:IBM458083 HRQ458032:HRQ458083 HHU458032:HHU458083 GXY458032:GXY458083 GOC458032:GOC458083 GEG458032:GEG458083 FUK458032:FUK458083 FKO458032:FKO458083 FAS458032:FAS458083 EQW458032:EQW458083 EHA458032:EHA458083 DXE458032:DXE458083 DNI458032:DNI458083 DDM458032:DDM458083 CTQ458032:CTQ458083 CJU458032:CJU458083 BZY458032:BZY458083 BQC458032:BQC458083 BGG458032:BGG458083 AWK458032:AWK458083 AMO458032:AMO458083 ACS458032:ACS458083 SW458032:SW458083 JA458032:JA458083 F458032:F458083 WVM392496:WVM392547 WLQ392496:WLQ392547 WBU392496:WBU392547 VRY392496:VRY392547 VIC392496:VIC392547 UYG392496:UYG392547 UOK392496:UOK392547 UEO392496:UEO392547 TUS392496:TUS392547 TKW392496:TKW392547 TBA392496:TBA392547 SRE392496:SRE392547 SHI392496:SHI392547 RXM392496:RXM392547 RNQ392496:RNQ392547 RDU392496:RDU392547 QTY392496:QTY392547 QKC392496:QKC392547 QAG392496:QAG392547 PQK392496:PQK392547 PGO392496:PGO392547 OWS392496:OWS392547 OMW392496:OMW392547 ODA392496:ODA392547 NTE392496:NTE392547 NJI392496:NJI392547 MZM392496:MZM392547 MPQ392496:MPQ392547 MFU392496:MFU392547 LVY392496:LVY392547 LMC392496:LMC392547 LCG392496:LCG392547 KSK392496:KSK392547 KIO392496:KIO392547 JYS392496:JYS392547 JOW392496:JOW392547 JFA392496:JFA392547 IVE392496:IVE392547 ILI392496:ILI392547 IBM392496:IBM392547 HRQ392496:HRQ392547 HHU392496:HHU392547 GXY392496:GXY392547 GOC392496:GOC392547 GEG392496:GEG392547 FUK392496:FUK392547 FKO392496:FKO392547 FAS392496:FAS392547 EQW392496:EQW392547 EHA392496:EHA392547 DXE392496:DXE392547 DNI392496:DNI392547 DDM392496:DDM392547 CTQ392496:CTQ392547 CJU392496:CJU392547 BZY392496:BZY392547 BQC392496:BQC392547 BGG392496:BGG392547 AWK392496:AWK392547 AMO392496:AMO392547 ACS392496:ACS392547 SW392496:SW392547 JA392496:JA392547 F392496:F392547 WVM326960:WVM327011 WLQ326960:WLQ327011 WBU326960:WBU327011 VRY326960:VRY327011 VIC326960:VIC327011 UYG326960:UYG327011 UOK326960:UOK327011 UEO326960:UEO327011 TUS326960:TUS327011 TKW326960:TKW327011 TBA326960:TBA327011 SRE326960:SRE327011 SHI326960:SHI327011 RXM326960:RXM327011 RNQ326960:RNQ327011 RDU326960:RDU327011 QTY326960:QTY327011 QKC326960:QKC327011 QAG326960:QAG327011 PQK326960:PQK327011 PGO326960:PGO327011 OWS326960:OWS327011 OMW326960:OMW327011 ODA326960:ODA327011 NTE326960:NTE327011 NJI326960:NJI327011 MZM326960:MZM327011 MPQ326960:MPQ327011 MFU326960:MFU327011 LVY326960:LVY327011 LMC326960:LMC327011 LCG326960:LCG327011 KSK326960:KSK327011 KIO326960:KIO327011 JYS326960:JYS327011 JOW326960:JOW327011 JFA326960:JFA327011 IVE326960:IVE327011 ILI326960:ILI327011 IBM326960:IBM327011 HRQ326960:HRQ327011 HHU326960:HHU327011 GXY326960:GXY327011 GOC326960:GOC327011 GEG326960:GEG327011 FUK326960:FUK327011 FKO326960:FKO327011 FAS326960:FAS327011 EQW326960:EQW327011 EHA326960:EHA327011 DXE326960:DXE327011 DNI326960:DNI327011 DDM326960:DDM327011 CTQ326960:CTQ327011 CJU326960:CJU327011 BZY326960:BZY327011 BQC326960:BQC327011 BGG326960:BGG327011 AWK326960:AWK327011 AMO326960:AMO327011 ACS326960:ACS327011 SW326960:SW327011 JA326960:JA327011 F326960:F327011 WVM261424:WVM261475 WLQ261424:WLQ261475 WBU261424:WBU261475 VRY261424:VRY261475 VIC261424:VIC261475 UYG261424:UYG261475 UOK261424:UOK261475 UEO261424:UEO261475 TUS261424:TUS261475 TKW261424:TKW261475 TBA261424:TBA261475 SRE261424:SRE261475 SHI261424:SHI261475 RXM261424:RXM261475 RNQ261424:RNQ261475 RDU261424:RDU261475 QTY261424:QTY261475 QKC261424:QKC261475 QAG261424:QAG261475 PQK261424:PQK261475 PGO261424:PGO261475 OWS261424:OWS261475 OMW261424:OMW261475 ODA261424:ODA261475 NTE261424:NTE261475 NJI261424:NJI261475 MZM261424:MZM261475 MPQ261424:MPQ261475 MFU261424:MFU261475 LVY261424:LVY261475 LMC261424:LMC261475 LCG261424:LCG261475 KSK261424:KSK261475 KIO261424:KIO261475 JYS261424:JYS261475 JOW261424:JOW261475 JFA261424:JFA261475 IVE261424:IVE261475 ILI261424:ILI261475 IBM261424:IBM261475 HRQ261424:HRQ261475 HHU261424:HHU261475 GXY261424:GXY261475 GOC261424:GOC261475 GEG261424:GEG261475 FUK261424:FUK261475 FKO261424:FKO261475 FAS261424:FAS261475 EQW261424:EQW261475 EHA261424:EHA261475 DXE261424:DXE261475 DNI261424:DNI261475 DDM261424:DDM261475 CTQ261424:CTQ261475 CJU261424:CJU261475 BZY261424:BZY261475 BQC261424:BQC261475 BGG261424:BGG261475 AWK261424:AWK261475 AMO261424:AMO261475 ACS261424:ACS261475 SW261424:SW261475 JA261424:JA261475 F261424:F261475 WVM195888:WVM195939 WLQ195888:WLQ195939 WBU195888:WBU195939 VRY195888:VRY195939 VIC195888:VIC195939 UYG195888:UYG195939 UOK195888:UOK195939 UEO195888:UEO195939 TUS195888:TUS195939 TKW195888:TKW195939 TBA195888:TBA195939 SRE195888:SRE195939 SHI195888:SHI195939 RXM195888:RXM195939 RNQ195888:RNQ195939 RDU195888:RDU195939 QTY195888:QTY195939 QKC195888:QKC195939 QAG195888:QAG195939 PQK195888:PQK195939 PGO195888:PGO195939 OWS195888:OWS195939 OMW195888:OMW195939 ODA195888:ODA195939 NTE195888:NTE195939 NJI195888:NJI195939 MZM195888:MZM195939 MPQ195888:MPQ195939 MFU195888:MFU195939 LVY195888:LVY195939 LMC195888:LMC195939 LCG195888:LCG195939 KSK195888:KSK195939 KIO195888:KIO195939 JYS195888:JYS195939 JOW195888:JOW195939 JFA195888:JFA195939 IVE195888:IVE195939 ILI195888:ILI195939 IBM195888:IBM195939 HRQ195888:HRQ195939 HHU195888:HHU195939 GXY195888:GXY195939 GOC195888:GOC195939 GEG195888:GEG195939 FUK195888:FUK195939 FKO195888:FKO195939 FAS195888:FAS195939 EQW195888:EQW195939 EHA195888:EHA195939 DXE195888:DXE195939 DNI195888:DNI195939 DDM195888:DDM195939 CTQ195888:CTQ195939 CJU195888:CJU195939 BZY195888:BZY195939 BQC195888:BQC195939 BGG195888:BGG195939 AWK195888:AWK195939 AMO195888:AMO195939 ACS195888:ACS195939 SW195888:SW195939 JA195888:JA195939 F195888:F195939 WVM130352:WVM130403 WLQ130352:WLQ130403 WBU130352:WBU130403 VRY130352:VRY130403 VIC130352:VIC130403 UYG130352:UYG130403 UOK130352:UOK130403 UEO130352:UEO130403 TUS130352:TUS130403 TKW130352:TKW130403 TBA130352:TBA130403 SRE130352:SRE130403 SHI130352:SHI130403 RXM130352:RXM130403 RNQ130352:RNQ130403 RDU130352:RDU130403 QTY130352:QTY130403 QKC130352:QKC130403 QAG130352:QAG130403 PQK130352:PQK130403 PGO130352:PGO130403 OWS130352:OWS130403 OMW130352:OMW130403 ODA130352:ODA130403 NTE130352:NTE130403 NJI130352:NJI130403 MZM130352:MZM130403 MPQ130352:MPQ130403 MFU130352:MFU130403 LVY130352:LVY130403 LMC130352:LMC130403 LCG130352:LCG130403 KSK130352:KSK130403 KIO130352:KIO130403 JYS130352:JYS130403 JOW130352:JOW130403 JFA130352:JFA130403 IVE130352:IVE130403 ILI130352:ILI130403 IBM130352:IBM130403 HRQ130352:HRQ130403 HHU130352:HHU130403 GXY130352:GXY130403 GOC130352:GOC130403 GEG130352:GEG130403 FUK130352:FUK130403 FKO130352:FKO130403 FAS130352:FAS130403 EQW130352:EQW130403 EHA130352:EHA130403 DXE130352:DXE130403 DNI130352:DNI130403 DDM130352:DDM130403 CTQ130352:CTQ130403 CJU130352:CJU130403 BZY130352:BZY130403 BQC130352:BQC130403 BGG130352:BGG130403 AWK130352:AWK130403 AMO130352:AMO130403 ACS130352:ACS130403 SW130352:SW130403 JA130352:JA130403 F130352:F130403 WVM64816:WVM64867 WLQ64816:WLQ64867 WBU64816:WBU64867 VRY64816:VRY64867 VIC64816:VIC64867 UYG64816:UYG64867 UOK64816:UOK64867 UEO64816:UEO64867 TUS64816:TUS64867 TKW64816:TKW64867 TBA64816:TBA64867 SRE64816:SRE64867 SHI64816:SHI64867 RXM64816:RXM64867 RNQ64816:RNQ64867 RDU64816:RDU64867 QTY64816:QTY64867 QKC64816:QKC64867 QAG64816:QAG64867 PQK64816:PQK64867 PGO64816:PGO64867 OWS64816:OWS64867 OMW64816:OMW64867 ODA64816:ODA64867 NTE64816:NTE64867 NJI64816:NJI64867 MZM64816:MZM64867 MPQ64816:MPQ64867 MFU64816:MFU64867 LVY64816:LVY64867 LMC64816:LMC64867 LCG64816:LCG64867 KSK64816:KSK64867 KIO64816:KIO64867 JYS64816:JYS64867 JOW64816:JOW64867 JFA64816:JFA64867 IVE64816:IVE64867 ILI64816:ILI64867 IBM64816:IBM64867 HRQ64816:HRQ64867 HHU64816:HHU64867 GXY64816:GXY64867 GOC64816:GOC64867 GEG64816:GEG64867 FUK64816:FUK64867 FKO64816:FKO64867 FAS64816:FAS64867 EQW64816:EQW64867 EHA64816:EHA64867 DXE64816:DXE64867 DNI64816:DNI64867 DDM64816:DDM64867 CTQ64816:CTQ64867 CJU64816:CJU64867 BZY64816:BZY64867 BQC64816:BQC64867 BGG64816:BGG64867 AWK64816:AWK64867 AMO64816:AMO64867 ACS64816:ACS64867 SW64816:SW64867 JA64816:JA64867 F12:F46 JA12:JA46 SW12:SW46 ACS12:ACS46 AMO12:AMO46 AWK12:AWK46 BGG12:BGG46 BQC12:BQC46 BZY12:BZY46 CJU12:CJU46 CTQ12:CTQ46 DDM12:DDM46 DNI12:DNI46 DXE12:DXE46 EHA12:EHA46 EQW12:EQW46 FAS12:FAS46 FKO12:FKO46 FUK12:FUK46 GEG12:GEG46 GOC12:GOC46 GXY12:GXY46 HHU12:HHU46 HRQ12:HRQ46 IBM12:IBM46 ILI12:ILI46 IVE12:IVE46 JFA12:JFA46 JOW12:JOW46 JYS12:JYS46 KIO12:KIO46 KSK12:KSK46 LCG12:LCG46 LMC12:LMC46 LVY12:LVY46 MFU12:MFU46 MPQ12:MPQ46 MZM12:MZM46 NJI12:NJI46 NTE12:NTE46 ODA12:ODA46 OMW12:OMW46 OWS12:OWS46 PGO12:PGO46 PQK12:PQK46 QAG12:QAG46 QKC12:QKC46 QTY12:QTY46 RDU12:RDU46 RNQ12:RNQ46 RXM12:RXM46 SHI12:SHI46 SRE12:SRE46 TBA12:TBA46 TKW12:TKW46 TUS12:TUS46 UEO12:UEO46 UOK12:UOK46 UYG12:UYG46 VIC12:VIC46 VRY12:VRY46 WBU12:WBU46 WLQ12:WLQ46 WVM12:WVM46">
      <formula1>#REF!</formula1>
    </dataValidation>
    <dataValidation type="list" allowBlank="1" showInputMessage="1" showErrorMessage="1" sqref="WLQ982372:WLQ983010 JA11 SW11 ACS11 AMO11 AWK11 BGG11 BQC11 BZY11 CJU11 CTQ11 DDM11 DNI11 DXE11 EHA11 EQW11 FAS11 FKO11 FUK11 GEG11 GOC11 GXY11 HHU11 HRQ11 IBM11 ILI11 IVE11 JFA11 JOW11 JYS11 KIO11 KSK11 LCG11 LMC11 LVY11 MFU11 MPQ11 MZM11 NJI11 NTE11 ODA11 OMW11 OWS11 PGO11 PQK11 QAG11 QKC11 QTY11 RDU11 RNQ11 RXM11 SHI11 SRE11 TBA11 TKW11 TUS11 UEO11 UOK11 UYG11 VIC11 VRY11 WBU11 WLQ11 WVM11 F64815 JA64815 SW64815 ACS64815 AMO64815 AWK64815 BGG64815 BQC64815 BZY64815 CJU64815 CTQ64815 DDM64815 DNI64815 DXE64815 EHA64815 EQW64815 FAS64815 FKO64815 FUK64815 GEG64815 GOC64815 GXY64815 HHU64815 HRQ64815 IBM64815 ILI64815 IVE64815 JFA64815 JOW64815 JYS64815 KIO64815 KSK64815 LCG64815 LMC64815 LVY64815 MFU64815 MPQ64815 MZM64815 NJI64815 NTE64815 ODA64815 OMW64815 OWS64815 PGO64815 PQK64815 QAG64815 QKC64815 QTY64815 RDU64815 RNQ64815 RXM64815 SHI64815 SRE64815 TBA64815 TKW64815 TUS64815 UEO64815 UOK64815 UYG64815 VIC64815 VRY64815 WBU64815 WLQ64815 WVM64815 F130351 JA130351 SW130351 ACS130351 AMO130351 AWK130351 BGG130351 BQC130351 BZY130351 CJU130351 CTQ130351 DDM130351 DNI130351 DXE130351 EHA130351 EQW130351 FAS130351 FKO130351 FUK130351 GEG130351 GOC130351 GXY130351 HHU130351 HRQ130351 IBM130351 ILI130351 IVE130351 JFA130351 JOW130351 JYS130351 KIO130351 KSK130351 LCG130351 LMC130351 LVY130351 MFU130351 MPQ130351 MZM130351 NJI130351 NTE130351 ODA130351 OMW130351 OWS130351 PGO130351 PQK130351 QAG130351 QKC130351 QTY130351 RDU130351 RNQ130351 RXM130351 SHI130351 SRE130351 TBA130351 TKW130351 TUS130351 UEO130351 UOK130351 UYG130351 VIC130351 VRY130351 WBU130351 WLQ130351 WVM130351 F195887 JA195887 SW195887 ACS195887 AMO195887 AWK195887 BGG195887 BQC195887 BZY195887 CJU195887 CTQ195887 DDM195887 DNI195887 DXE195887 EHA195887 EQW195887 FAS195887 FKO195887 FUK195887 GEG195887 GOC195887 GXY195887 HHU195887 HRQ195887 IBM195887 ILI195887 IVE195887 JFA195887 JOW195887 JYS195887 KIO195887 KSK195887 LCG195887 LMC195887 LVY195887 MFU195887 MPQ195887 MZM195887 NJI195887 NTE195887 ODA195887 OMW195887 OWS195887 PGO195887 PQK195887 QAG195887 QKC195887 QTY195887 RDU195887 RNQ195887 RXM195887 SHI195887 SRE195887 TBA195887 TKW195887 TUS195887 UEO195887 UOK195887 UYG195887 VIC195887 VRY195887 WBU195887 WLQ195887 WVM195887 F261423 JA261423 SW261423 ACS261423 AMO261423 AWK261423 BGG261423 BQC261423 BZY261423 CJU261423 CTQ261423 DDM261423 DNI261423 DXE261423 EHA261423 EQW261423 FAS261423 FKO261423 FUK261423 GEG261423 GOC261423 GXY261423 HHU261423 HRQ261423 IBM261423 ILI261423 IVE261423 JFA261423 JOW261423 JYS261423 KIO261423 KSK261423 LCG261423 LMC261423 LVY261423 MFU261423 MPQ261423 MZM261423 NJI261423 NTE261423 ODA261423 OMW261423 OWS261423 PGO261423 PQK261423 QAG261423 QKC261423 QTY261423 RDU261423 RNQ261423 RXM261423 SHI261423 SRE261423 TBA261423 TKW261423 TUS261423 UEO261423 UOK261423 UYG261423 VIC261423 VRY261423 WBU261423 WLQ261423 WVM261423 F326959 JA326959 SW326959 ACS326959 AMO326959 AWK326959 BGG326959 BQC326959 BZY326959 CJU326959 CTQ326959 DDM326959 DNI326959 DXE326959 EHA326959 EQW326959 FAS326959 FKO326959 FUK326959 GEG326959 GOC326959 GXY326959 HHU326959 HRQ326959 IBM326959 ILI326959 IVE326959 JFA326959 JOW326959 JYS326959 KIO326959 KSK326959 LCG326959 LMC326959 LVY326959 MFU326959 MPQ326959 MZM326959 NJI326959 NTE326959 ODA326959 OMW326959 OWS326959 PGO326959 PQK326959 QAG326959 QKC326959 QTY326959 RDU326959 RNQ326959 RXM326959 SHI326959 SRE326959 TBA326959 TKW326959 TUS326959 UEO326959 UOK326959 UYG326959 VIC326959 VRY326959 WBU326959 WLQ326959 WVM326959 F392495 JA392495 SW392495 ACS392495 AMO392495 AWK392495 BGG392495 BQC392495 BZY392495 CJU392495 CTQ392495 DDM392495 DNI392495 DXE392495 EHA392495 EQW392495 FAS392495 FKO392495 FUK392495 GEG392495 GOC392495 GXY392495 HHU392495 HRQ392495 IBM392495 ILI392495 IVE392495 JFA392495 JOW392495 JYS392495 KIO392495 KSK392495 LCG392495 LMC392495 LVY392495 MFU392495 MPQ392495 MZM392495 NJI392495 NTE392495 ODA392495 OMW392495 OWS392495 PGO392495 PQK392495 QAG392495 QKC392495 QTY392495 RDU392495 RNQ392495 RXM392495 SHI392495 SRE392495 TBA392495 TKW392495 TUS392495 UEO392495 UOK392495 UYG392495 VIC392495 VRY392495 WBU392495 WLQ392495 WVM392495 F458031 JA458031 SW458031 ACS458031 AMO458031 AWK458031 BGG458031 BQC458031 BZY458031 CJU458031 CTQ458031 DDM458031 DNI458031 DXE458031 EHA458031 EQW458031 FAS458031 FKO458031 FUK458031 GEG458031 GOC458031 GXY458031 HHU458031 HRQ458031 IBM458031 ILI458031 IVE458031 JFA458031 JOW458031 JYS458031 KIO458031 KSK458031 LCG458031 LMC458031 LVY458031 MFU458031 MPQ458031 MZM458031 NJI458031 NTE458031 ODA458031 OMW458031 OWS458031 PGO458031 PQK458031 QAG458031 QKC458031 QTY458031 RDU458031 RNQ458031 RXM458031 SHI458031 SRE458031 TBA458031 TKW458031 TUS458031 UEO458031 UOK458031 UYG458031 VIC458031 VRY458031 WBU458031 WLQ458031 WVM458031 F523567 JA523567 SW523567 ACS523567 AMO523567 AWK523567 BGG523567 BQC523567 BZY523567 CJU523567 CTQ523567 DDM523567 DNI523567 DXE523567 EHA523567 EQW523567 FAS523567 FKO523567 FUK523567 GEG523567 GOC523567 GXY523567 HHU523567 HRQ523567 IBM523567 ILI523567 IVE523567 JFA523567 JOW523567 JYS523567 KIO523567 KSK523567 LCG523567 LMC523567 LVY523567 MFU523567 MPQ523567 MZM523567 NJI523567 NTE523567 ODA523567 OMW523567 OWS523567 PGO523567 PQK523567 QAG523567 QKC523567 QTY523567 RDU523567 RNQ523567 RXM523567 SHI523567 SRE523567 TBA523567 TKW523567 TUS523567 UEO523567 UOK523567 UYG523567 VIC523567 VRY523567 WBU523567 WLQ523567 WVM523567 F589103 JA589103 SW589103 ACS589103 AMO589103 AWK589103 BGG589103 BQC589103 BZY589103 CJU589103 CTQ589103 DDM589103 DNI589103 DXE589103 EHA589103 EQW589103 FAS589103 FKO589103 FUK589103 GEG589103 GOC589103 GXY589103 HHU589103 HRQ589103 IBM589103 ILI589103 IVE589103 JFA589103 JOW589103 JYS589103 KIO589103 KSK589103 LCG589103 LMC589103 LVY589103 MFU589103 MPQ589103 MZM589103 NJI589103 NTE589103 ODA589103 OMW589103 OWS589103 PGO589103 PQK589103 QAG589103 QKC589103 QTY589103 RDU589103 RNQ589103 RXM589103 SHI589103 SRE589103 TBA589103 TKW589103 TUS589103 UEO589103 UOK589103 UYG589103 VIC589103 VRY589103 WBU589103 WLQ589103 WVM589103 F654639 JA654639 SW654639 ACS654639 AMO654639 AWK654639 BGG654639 BQC654639 BZY654639 CJU654639 CTQ654639 DDM654639 DNI654639 DXE654639 EHA654639 EQW654639 FAS654639 FKO654639 FUK654639 GEG654639 GOC654639 GXY654639 HHU654639 HRQ654639 IBM654639 ILI654639 IVE654639 JFA654639 JOW654639 JYS654639 KIO654639 KSK654639 LCG654639 LMC654639 LVY654639 MFU654639 MPQ654639 MZM654639 NJI654639 NTE654639 ODA654639 OMW654639 OWS654639 PGO654639 PQK654639 QAG654639 QKC654639 QTY654639 RDU654639 RNQ654639 RXM654639 SHI654639 SRE654639 TBA654639 TKW654639 TUS654639 UEO654639 UOK654639 UYG654639 VIC654639 VRY654639 WBU654639 WLQ654639 WVM654639 F720175 JA720175 SW720175 ACS720175 AMO720175 AWK720175 BGG720175 BQC720175 BZY720175 CJU720175 CTQ720175 DDM720175 DNI720175 DXE720175 EHA720175 EQW720175 FAS720175 FKO720175 FUK720175 GEG720175 GOC720175 GXY720175 HHU720175 HRQ720175 IBM720175 ILI720175 IVE720175 JFA720175 JOW720175 JYS720175 KIO720175 KSK720175 LCG720175 LMC720175 LVY720175 MFU720175 MPQ720175 MZM720175 NJI720175 NTE720175 ODA720175 OMW720175 OWS720175 PGO720175 PQK720175 QAG720175 QKC720175 QTY720175 RDU720175 RNQ720175 RXM720175 SHI720175 SRE720175 TBA720175 TKW720175 TUS720175 UEO720175 UOK720175 UYG720175 VIC720175 VRY720175 WBU720175 WLQ720175 WVM720175 F785711 JA785711 SW785711 ACS785711 AMO785711 AWK785711 BGG785711 BQC785711 BZY785711 CJU785711 CTQ785711 DDM785711 DNI785711 DXE785711 EHA785711 EQW785711 FAS785711 FKO785711 FUK785711 GEG785711 GOC785711 GXY785711 HHU785711 HRQ785711 IBM785711 ILI785711 IVE785711 JFA785711 JOW785711 JYS785711 KIO785711 KSK785711 LCG785711 LMC785711 LVY785711 MFU785711 MPQ785711 MZM785711 NJI785711 NTE785711 ODA785711 OMW785711 OWS785711 PGO785711 PQK785711 QAG785711 QKC785711 QTY785711 RDU785711 RNQ785711 RXM785711 SHI785711 SRE785711 TBA785711 TKW785711 TUS785711 UEO785711 UOK785711 UYG785711 VIC785711 VRY785711 WBU785711 WLQ785711 WVM785711 F851247 JA851247 SW851247 ACS851247 AMO851247 AWK851247 BGG851247 BQC851247 BZY851247 CJU851247 CTQ851247 DDM851247 DNI851247 DXE851247 EHA851247 EQW851247 FAS851247 FKO851247 FUK851247 GEG851247 GOC851247 GXY851247 HHU851247 HRQ851247 IBM851247 ILI851247 IVE851247 JFA851247 JOW851247 JYS851247 KIO851247 KSK851247 LCG851247 LMC851247 LVY851247 MFU851247 MPQ851247 MZM851247 NJI851247 NTE851247 ODA851247 OMW851247 OWS851247 PGO851247 PQK851247 QAG851247 QKC851247 QTY851247 RDU851247 RNQ851247 RXM851247 SHI851247 SRE851247 TBA851247 TKW851247 TUS851247 UEO851247 UOK851247 UYG851247 VIC851247 VRY851247 WBU851247 WLQ851247 WVM851247 F916783 JA916783 SW916783 ACS916783 AMO916783 AWK916783 BGG916783 BQC916783 BZY916783 CJU916783 CTQ916783 DDM916783 DNI916783 DXE916783 EHA916783 EQW916783 FAS916783 FKO916783 FUK916783 GEG916783 GOC916783 GXY916783 HHU916783 HRQ916783 IBM916783 ILI916783 IVE916783 JFA916783 JOW916783 JYS916783 KIO916783 KSK916783 LCG916783 LMC916783 LVY916783 MFU916783 MPQ916783 MZM916783 NJI916783 NTE916783 ODA916783 OMW916783 OWS916783 PGO916783 PQK916783 QAG916783 QKC916783 QTY916783 RDU916783 RNQ916783 RXM916783 SHI916783 SRE916783 TBA916783 TKW916783 TUS916783 UEO916783 UOK916783 UYG916783 VIC916783 VRY916783 WBU916783 WLQ916783 WVM916783 F982319 JA982319 SW982319 ACS982319 AMO982319 AWK982319 BGG982319 BQC982319 BZY982319 CJU982319 CTQ982319 DDM982319 DNI982319 DXE982319 EHA982319 EQW982319 FAS982319 FKO982319 FUK982319 GEG982319 GOC982319 GXY982319 HHU982319 HRQ982319 IBM982319 ILI982319 IVE982319 JFA982319 JOW982319 JYS982319 KIO982319 KSK982319 LCG982319 LMC982319 LVY982319 MFU982319 MPQ982319 MZM982319 NJI982319 NTE982319 ODA982319 OMW982319 OWS982319 PGO982319 PQK982319 QAG982319 QKC982319 QTY982319 RDU982319 RNQ982319 RXM982319 SHI982319 SRE982319 TBA982319 TKW982319 TUS982319 UEO982319 UOK982319 UYG982319 VIC982319 VRY982319 WBU982319 WLQ982319 WVM982319 WVM982372:WVM983010 F64868:F65506 JA64868:JA65506 SW64868:SW65506 ACS64868:ACS65506 AMO64868:AMO65506 AWK64868:AWK65506 BGG64868:BGG65506 BQC64868:BQC65506 BZY64868:BZY65506 CJU64868:CJU65506 CTQ64868:CTQ65506 DDM64868:DDM65506 DNI64868:DNI65506 DXE64868:DXE65506 EHA64868:EHA65506 EQW64868:EQW65506 FAS64868:FAS65506 FKO64868:FKO65506 FUK64868:FUK65506 GEG64868:GEG65506 GOC64868:GOC65506 GXY64868:GXY65506 HHU64868:HHU65506 HRQ64868:HRQ65506 IBM64868:IBM65506 ILI64868:ILI65506 IVE64868:IVE65506 JFA64868:JFA65506 JOW64868:JOW65506 JYS64868:JYS65506 KIO64868:KIO65506 KSK64868:KSK65506 LCG64868:LCG65506 LMC64868:LMC65506 LVY64868:LVY65506 MFU64868:MFU65506 MPQ64868:MPQ65506 MZM64868:MZM65506 NJI64868:NJI65506 NTE64868:NTE65506 ODA64868:ODA65506 OMW64868:OMW65506 OWS64868:OWS65506 PGO64868:PGO65506 PQK64868:PQK65506 QAG64868:QAG65506 QKC64868:QKC65506 QTY64868:QTY65506 RDU64868:RDU65506 RNQ64868:RNQ65506 RXM64868:RXM65506 SHI64868:SHI65506 SRE64868:SRE65506 TBA64868:TBA65506 TKW64868:TKW65506 TUS64868:TUS65506 UEO64868:UEO65506 UOK64868:UOK65506 UYG64868:UYG65506 VIC64868:VIC65506 VRY64868:VRY65506 WBU64868:WBU65506 WLQ64868:WLQ65506 WVM64868:WVM65506 F130404:F131042 JA130404:JA131042 SW130404:SW131042 ACS130404:ACS131042 AMO130404:AMO131042 AWK130404:AWK131042 BGG130404:BGG131042 BQC130404:BQC131042 BZY130404:BZY131042 CJU130404:CJU131042 CTQ130404:CTQ131042 DDM130404:DDM131042 DNI130404:DNI131042 DXE130404:DXE131042 EHA130404:EHA131042 EQW130404:EQW131042 FAS130404:FAS131042 FKO130404:FKO131042 FUK130404:FUK131042 GEG130404:GEG131042 GOC130404:GOC131042 GXY130404:GXY131042 HHU130404:HHU131042 HRQ130404:HRQ131042 IBM130404:IBM131042 ILI130404:ILI131042 IVE130404:IVE131042 JFA130404:JFA131042 JOW130404:JOW131042 JYS130404:JYS131042 KIO130404:KIO131042 KSK130404:KSK131042 LCG130404:LCG131042 LMC130404:LMC131042 LVY130404:LVY131042 MFU130404:MFU131042 MPQ130404:MPQ131042 MZM130404:MZM131042 NJI130404:NJI131042 NTE130404:NTE131042 ODA130404:ODA131042 OMW130404:OMW131042 OWS130404:OWS131042 PGO130404:PGO131042 PQK130404:PQK131042 QAG130404:QAG131042 QKC130404:QKC131042 QTY130404:QTY131042 RDU130404:RDU131042 RNQ130404:RNQ131042 RXM130404:RXM131042 SHI130404:SHI131042 SRE130404:SRE131042 TBA130404:TBA131042 TKW130404:TKW131042 TUS130404:TUS131042 UEO130404:UEO131042 UOK130404:UOK131042 UYG130404:UYG131042 VIC130404:VIC131042 VRY130404:VRY131042 WBU130404:WBU131042 WLQ130404:WLQ131042 WVM130404:WVM131042 F195940:F196578 JA195940:JA196578 SW195940:SW196578 ACS195940:ACS196578 AMO195940:AMO196578 AWK195940:AWK196578 BGG195940:BGG196578 BQC195940:BQC196578 BZY195940:BZY196578 CJU195940:CJU196578 CTQ195940:CTQ196578 DDM195940:DDM196578 DNI195940:DNI196578 DXE195940:DXE196578 EHA195940:EHA196578 EQW195940:EQW196578 FAS195940:FAS196578 FKO195940:FKO196578 FUK195940:FUK196578 GEG195940:GEG196578 GOC195940:GOC196578 GXY195940:GXY196578 HHU195940:HHU196578 HRQ195940:HRQ196578 IBM195940:IBM196578 ILI195940:ILI196578 IVE195940:IVE196578 JFA195940:JFA196578 JOW195940:JOW196578 JYS195940:JYS196578 KIO195940:KIO196578 KSK195940:KSK196578 LCG195940:LCG196578 LMC195940:LMC196578 LVY195940:LVY196578 MFU195940:MFU196578 MPQ195940:MPQ196578 MZM195940:MZM196578 NJI195940:NJI196578 NTE195940:NTE196578 ODA195940:ODA196578 OMW195940:OMW196578 OWS195940:OWS196578 PGO195940:PGO196578 PQK195940:PQK196578 QAG195940:QAG196578 QKC195940:QKC196578 QTY195940:QTY196578 RDU195940:RDU196578 RNQ195940:RNQ196578 RXM195940:RXM196578 SHI195940:SHI196578 SRE195940:SRE196578 TBA195940:TBA196578 TKW195940:TKW196578 TUS195940:TUS196578 UEO195940:UEO196578 UOK195940:UOK196578 UYG195940:UYG196578 VIC195940:VIC196578 VRY195940:VRY196578 WBU195940:WBU196578 WLQ195940:WLQ196578 WVM195940:WVM196578 F261476:F262114 JA261476:JA262114 SW261476:SW262114 ACS261476:ACS262114 AMO261476:AMO262114 AWK261476:AWK262114 BGG261476:BGG262114 BQC261476:BQC262114 BZY261476:BZY262114 CJU261476:CJU262114 CTQ261476:CTQ262114 DDM261476:DDM262114 DNI261476:DNI262114 DXE261476:DXE262114 EHA261476:EHA262114 EQW261476:EQW262114 FAS261476:FAS262114 FKO261476:FKO262114 FUK261476:FUK262114 GEG261476:GEG262114 GOC261476:GOC262114 GXY261476:GXY262114 HHU261476:HHU262114 HRQ261476:HRQ262114 IBM261476:IBM262114 ILI261476:ILI262114 IVE261476:IVE262114 JFA261476:JFA262114 JOW261476:JOW262114 JYS261476:JYS262114 KIO261476:KIO262114 KSK261476:KSK262114 LCG261476:LCG262114 LMC261476:LMC262114 LVY261476:LVY262114 MFU261476:MFU262114 MPQ261476:MPQ262114 MZM261476:MZM262114 NJI261476:NJI262114 NTE261476:NTE262114 ODA261476:ODA262114 OMW261476:OMW262114 OWS261476:OWS262114 PGO261476:PGO262114 PQK261476:PQK262114 QAG261476:QAG262114 QKC261476:QKC262114 QTY261476:QTY262114 RDU261476:RDU262114 RNQ261476:RNQ262114 RXM261476:RXM262114 SHI261476:SHI262114 SRE261476:SRE262114 TBA261476:TBA262114 TKW261476:TKW262114 TUS261476:TUS262114 UEO261476:UEO262114 UOK261476:UOK262114 UYG261476:UYG262114 VIC261476:VIC262114 VRY261476:VRY262114 WBU261476:WBU262114 WLQ261476:WLQ262114 WVM261476:WVM262114 F327012:F327650 JA327012:JA327650 SW327012:SW327650 ACS327012:ACS327650 AMO327012:AMO327650 AWK327012:AWK327650 BGG327012:BGG327650 BQC327012:BQC327650 BZY327012:BZY327650 CJU327012:CJU327650 CTQ327012:CTQ327650 DDM327012:DDM327650 DNI327012:DNI327650 DXE327012:DXE327650 EHA327012:EHA327650 EQW327012:EQW327650 FAS327012:FAS327650 FKO327012:FKO327650 FUK327012:FUK327650 GEG327012:GEG327650 GOC327012:GOC327650 GXY327012:GXY327650 HHU327012:HHU327650 HRQ327012:HRQ327650 IBM327012:IBM327650 ILI327012:ILI327650 IVE327012:IVE327650 JFA327012:JFA327650 JOW327012:JOW327650 JYS327012:JYS327650 KIO327012:KIO327650 KSK327012:KSK327650 LCG327012:LCG327650 LMC327012:LMC327650 LVY327012:LVY327650 MFU327012:MFU327650 MPQ327012:MPQ327650 MZM327012:MZM327650 NJI327012:NJI327650 NTE327012:NTE327650 ODA327012:ODA327650 OMW327012:OMW327650 OWS327012:OWS327650 PGO327012:PGO327650 PQK327012:PQK327650 QAG327012:QAG327650 QKC327012:QKC327650 QTY327012:QTY327650 RDU327012:RDU327650 RNQ327012:RNQ327650 RXM327012:RXM327650 SHI327012:SHI327650 SRE327012:SRE327650 TBA327012:TBA327650 TKW327012:TKW327650 TUS327012:TUS327650 UEO327012:UEO327650 UOK327012:UOK327650 UYG327012:UYG327650 VIC327012:VIC327650 VRY327012:VRY327650 WBU327012:WBU327650 WLQ327012:WLQ327650 WVM327012:WVM327650 F392548:F393186 JA392548:JA393186 SW392548:SW393186 ACS392548:ACS393186 AMO392548:AMO393186 AWK392548:AWK393186 BGG392548:BGG393186 BQC392548:BQC393186 BZY392548:BZY393186 CJU392548:CJU393186 CTQ392548:CTQ393186 DDM392548:DDM393186 DNI392548:DNI393186 DXE392548:DXE393186 EHA392548:EHA393186 EQW392548:EQW393186 FAS392548:FAS393186 FKO392548:FKO393186 FUK392548:FUK393186 GEG392548:GEG393186 GOC392548:GOC393186 GXY392548:GXY393186 HHU392548:HHU393186 HRQ392548:HRQ393186 IBM392548:IBM393186 ILI392548:ILI393186 IVE392548:IVE393186 JFA392548:JFA393186 JOW392548:JOW393186 JYS392548:JYS393186 KIO392548:KIO393186 KSK392548:KSK393186 LCG392548:LCG393186 LMC392548:LMC393186 LVY392548:LVY393186 MFU392548:MFU393186 MPQ392548:MPQ393186 MZM392548:MZM393186 NJI392548:NJI393186 NTE392548:NTE393186 ODA392548:ODA393186 OMW392548:OMW393186 OWS392548:OWS393186 PGO392548:PGO393186 PQK392548:PQK393186 QAG392548:QAG393186 QKC392548:QKC393186 QTY392548:QTY393186 RDU392548:RDU393186 RNQ392548:RNQ393186 RXM392548:RXM393186 SHI392548:SHI393186 SRE392548:SRE393186 TBA392548:TBA393186 TKW392548:TKW393186 TUS392548:TUS393186 UEO392548:UEO393186 UOK392548:UOK393186 UYG392548:UYG393186 VIC392548:VIC393186 VRY392548:VRY393186 WBU392548:WBU393186 WLQ392548:WLQ393186 WVM392548:WVM393186 F458084:F458722 JA458084:JA458722 SW458084:SW458722 ACS458084:ACS458722 AMO458084:AMO458722 AWK458084:AWK458722 BGG458084:BGG458722 BQC458084:BQC458722 BZY458084:BZY458722 CJU458084:CJU458722 CTQ458084:CTQ458722 DDM458084:DDM458722 DNI458084:DNI458722 DXE458084:DXE458722 EHA458084:EHA458722 EQW458084:EQW458722 FAS458084:FAS458722 FKO458084:FKO458722 FUK458084:FUK458722 GEG458084:GEG458722 GOC458084:GOC458722 GXY458084:GXY458722 HHU458084:HHU458722 HRQ458084:HRQ458722 IBM458084:IBM458722 ILI458084:ILI458722 IVE458084:IVE458722 JFA458084:JFA458722 JOW458084:JOW458722 JYS458084:JYS458722 KIO458084:KIO458722 KSK458084:KSK458722 LCG458084:LCG458722 LMC458084:LMC458722 LVY458084:LVY458722 MFU458084:MFU458722 MPQ458084:MPQ458722 MZM458084:MZM458722 NJI458084:NJI458722 NTE458084:NTE458722 ODA458084:ODA458722 OMW458084:OMW458722 OWS458084:OWS458722 PGO458084:PGO458722 PQK458084:PQK458722 QAG458084:QAG458722 QKC458084:QKC458722 QTY458084:QTY458722 RDU458084:RDU458722 RNQ458084:RNQ458722 RXM458084:RXM458722 SHI458084:SHI458722 SRE458084:SRE458722 TBA458084:TBA458722 TKW458084:TKW458722 TUS458084:TUS458722 UEO458084:UEO458722 UOK458084:UOK458722 UYG458084:UYG458722 VIC458084:VIC458722 VRY458084:VRY458722 WBU458084:WBU458722 WLQ458084:WLQ458722 WVM458084:WVM458722 F523620:F524258 JA523620:JA524258 SW523620:SW524258 ACS523620:ACS524258 AMO523620:AMO524258 AWK523620:AWK524258 BGG523620:BGG524258 BQC523620:BQC524258 BZY523620:BZY524258 CJU523620:CJU524258 CTQ523620:CTQ524258 DDM523620:DDM524258 DNI523620:DNI524258 DXE523620:DXE524258 EHA523620:EHA524258 EQW523620:EQW524258 FAS523620:FAS524258 FKO523620:FKO524258 FUK523620:FUK524258 GEG523620:GEG524258 GOC523620:GOC524258 GXY523620:GXY524258 HHU523620:HHU524258 HRQ523620:HRQ524258 IBM523620:IBM524258 ILI523620:ILI524258 IVE523620:IVE524258 JFA523620:JFA524258 JOW523620:JOW524258 JYS523620:JYS524258 KIO523620:KIO524258 KSK523620:KSK524258 LCG523620:LCG524258 LMC523620:LMC524258 LVY523620:LVY524258 MFU523620:MFU524258 MPQ523620:MPQ524258 MZM523620:MZM524258 NJI523620:NJI524258 NTE523620:NTE524258 ODA523620:ODA524258 OMW523620:OMW524258 OWS523620:OWS524258 PGO523620:PGO524258 PQK523620:PQK524258 QAG523620:QAG524258 QKC523620:QKC524258 QTY523620:QTY524258 RDU523620:RDU524258 RNQ523620:RNQ524258 RXM523620:RXM524258 SHI523620:SHI524258 SRE523620:SRE524258 TBA523620:TBA524258 TKW523620:TKW524258 TUS523620:TUS524258 UEO523620:UEO524258 UOK523620:UOK524258 UYG523620:UYG524258 VIC523620:VIC524258 VRY523620:VRY524258 WBU523620:WBU524258 WLQ523620:WLQ524258 WVM523620:WVM524258 F589156:F589794 JA589156:JA589794 SW589156:SW589794 ACS589156:ACS589794 AMO589156:AMO589794 AWK589156:AWK589794 BGG589156:BGG589794 BQC589156:BQC589794 BZY589156:BZY589794 CJU589156:CJU589794 CTQ589156:CTQ589794 DDM589156:DDM589794 DNI589156:DNI589794 DXE589156:DXE589794 EHA589156:EHA589794 EQW589156:EQW589794 FAS589156:FAS589794 FKO589156:FKO589794 FUK589156:FUK589794 GEG589156:GEG589794 GOC589156:GOC589794 GXY589156:GXY589794 HHU589156:HHU589794 HRQ589156:HRQ589794 IBM589156:IBM589794 ILI589156:ILI589794 IVE589156:IVE589794 JFA589156:JFA589794 JOW589156:JOW589794 JYS589156:JYS589794 KIO589156:KIO589794 KSK589156:KSK589794 LCG589156:LCG589794 LMC589156:LMC589794 LVY589156:LVY589794 MFU589156:MFU589794 MPQ589156:MPQ589794 MZM589156:MZM589794 NJI589156:NJI589794 NTE589156:NTE589794 ODA589156:ODA589794 OMW589156:OMW589794 OWS589156:OWS589794 PGO589156:PGO589794 PQK589156:PQK589794 QAG589156:QAG589794 QKC589156:QKC589794 QTY589156:QTY589794 RDU589156:RDU589794 RNQ589156:RNQ589794 RXM589156:RXM589794 SHI589156:SHI589794 SRE589156:SRE589794 TBA589156:TBA589794 TKW589156:TKW589794 TUS589156:TUS589794 UEO589156:UEO589794 UOK589156:UOK589794 UYG589156:UYG589794 VIC589156:VIC589794 VRY589156:VRY589794 WBU589156:WBU589794 WLQ589156:WLQ589794 WVM589156:WVM589794 F654692:F655330 JA654692:JA655330 SW654692:SW655330 ACS654692:ACS655330 AMO654692:AMO655330 AWK654692:AWK655330 BGG654692:BGG655330 BQC654692:BQC655330 BZY654692:BZY655330 CJU654692:CJU655330 CTQ654692:CTQ655330 DDM654692:DDM655330 DNI654692:DNI655330 DXE654692:DXE655330 EHA654692:EHA655330 EQW654692:EQW655330 FAS654692:FAS655330 FKO654692:FKO655330 FUK654692:FUK655330 GEG654692:GEG655330 GOC654692:GOC655330 GXY654692:GXY655330 HHU654692:HHU655330 HRQ654692:HRQ655330 IBM654692:IBM655330 ILI654692:ILI655330 IVE654692:IVE655330 JFA654692:JFA655330 JOW654692:JOW655330 JYS654692:JYS655330 KIO654692:KIO655330 KSK654692:KSK655330 LCG654692:LCG655330 LMC654692:LMC655330 LVY654692:LVY655330 MFU654692:MFU655330 MPQ654692:MPQ655330 MZM654692:MZM655330 NJI654692:NJI655330 NTE654692:NTE655330 ODA654692:ODA655330 OMW654692:OMW655330 OWS654692:OWS655330 PGO654692:PGO655330 PQK654692:PQK655330 QAG654692:QAG655330 QKC654692:QKC655330 QTY654692:QTY655330 RDU654692:RDU655330 RNQ654692:RNQ655330 RXM654692:RXM655330 SHI654692:SHI655330 SRE654692:SRE655330 TBA654692:TBA655330 TKW654692:TKW655330 TUS654692:TUS655330 UEO654692:UEO655330 UOK654692:UOK655330 UYG654692:UYG655330 VIC654692:VIC655330 VRY654692:VRY655330 WBU654692:WBU655330 WLQ654692:WLQ655330 WVM654692:WVM655330 F720228:F720866 JA720228:JA720866 SW720228:SW720866 ACS720228:ACS720866 AMO720228:AMO720866 AWK720228:AWK720866 BGG720228:BGG720866 BQC720228:BQC720866 BZY720228:BZY720866 CJU720228:CJU720866 CTQ720228:CTQ720866 DDM720228:DDM720866 DNI720228:DNI720866 DXE720228:DXE720866 EHA720228:EHA720866 EQW720228:EQW720866 FAS720228:FAS720866 FKO720228:FKO720866 FUK720228:FUK720866 GEG720228:GEG720866 GOC720228:GOC720866 GXY720228:GXY720866 HHU720228:HHU720866 HRQ720228:HRQ720866 IBM720228:IBM720866 ILI720228:ILI720866 IVE720228:IVE720866 JFA720228:JFA720866 JOW720228:JOW720866 JYS720228:JYS720866 KIO720228:KIO720866 KSK720228:KSK720866 LCG720228:LCG720866 LMC720228:LMC720866 LVY720228:LVY720866 MFU720228:MFU720866 MPQ720228:MPQ720866 MZM720228:MZM720866 NJI720228:NJI720866 NTE720228:NTE720866 ODA720228:ODA720866 OMW720228:OMW720866 OWS720228:OWS720866 PGO720228:PGO720866 PQK720228:PQK720866 QAG720228:QAG720866 QKC720228:QKC720866 QTY720228:QTY720866 RDU720228:RDU720866 RNQ720228:RNQ720866 RXM720228:RXM720866 SHI720228:SHI720866 SRE720228:SRE720866 TBA720228:TBA720866 TKW720228:TKW720866 TUS720228:TUS720866 UEO720228:UEO720866 UOK720228:UOK720866 UYG720228:UYG720866 VIC720228:VIC720866 VRY720228:VRY720866 WBU720228:WBU720866 WLQ720228:WLQ720866 WVM720228:WVM720866 F785764:F786402 JA785764:JA786402 SW785764:SW786402 ACS785764:ACS786402 AMO785764:AMO786402 AWK785764:AWK786402 BGG785764:BGG786402 BQC785764:BQC786402 BZY785764:BZY786402 CJU785764:CJU786402 CTQ785764:CTQ786402 DDM785764:DDM786402 DNI785764:DNI786402 DXE785764:DXE786402 EHA785764:EHA786402 EQW785764:EQW786402 FAS785764:FAS786402 FKO785764:FKO786402 FUK785764:FUK786402 GEG785764:GEG786402 GOC785764:GOC786402 GXY785764:GXY786402 HHU785764:HHU786402 HRQ785764:HRQ786402 IBM785764:IBM786402 ILI785764:ILI786402 IVE785764:IVE786402 JFA785764:JFA786402 JOW785764:JOW786402 JYS785764:JYS786402 KIO785764:KIO786402 KSK785764:KSK786402 LCG785764:LCG786402 LMC785764:LMC786402 LVY785764:LVY786402 MFU785764:MFU786402 MPQ785764:MPQ786402 MZM785764:MZM786402 NJI785764:NJI786402 NTE785764:NTE786402 ODA785764:ODA786402 OMW785764:OMW786402 OWS785764:OWS786402 PGO785764:PGO786402 PQK785764:PQK786402 QAG785764:QAG786402 QKC785764:QKC786402 QTY785764:QTY786402 RDU785764:RDU786402 RNQ785764:RNQ786402 RXM785764:RXM786402 SHI785764:SHI786402 SRE785764:SRE786402 TBA785764:TBA786402 TKW785764:TKW786402 TUS785764:TUS786402 UEO785764:UEO786402 UOK785764:UOK786402 UYG785764:UYG786402 VIC785764:VIC786402 VRY785764:VRY786402 WBU785764:WBU786402 WLQ785764:WLQ786402 WVM785764:WVM786402 F851300:F851938 JA851300:JA851938 SW851300:SW851938 ACS851300:ACS851938 AMO851300:AMO851938 AWK851300:AWK851938 BGG851300:BGG851938 BQC851300:BQC851938 BZY851300:BZY851938 CJU851300:CJU851938 CTQ851300:CTQ851938 DDM851300:DDM851938 DNI851300:DNI851938 DXE851300:DXE851938 EHA851300:EHA851938 EQW851300:EQW851938 FAS851300:FAS851938 FKO851300:FKO851938 FUK851300:FUK851938 GEG851300:GEG851938 GOC851300:GOC851938 GXY851300:GXY851938 HHU851300:HHU851938 HRQ851300:HRQ851938 IBM851300:IBM851938 ILI851300:ILI851938 IVE851300:IVE851938 JFA851300:JFA851938 JOW851300:JOW851938 JYS851300:JYS851938 KIO851300:KIO851938 KSK851300:KSK851938 LCG851300:LCG851938 LMC851300:LMC851938 LVY851300:LVY851938 MFU851300:MFU851938 MPQ851300:MPQ851938 MZM851300:MZM851938 NJI851300:NJI851938 NTE851300:NTE851938 ODA851300:ODA851938 OMW851300:OMW851938 OWS851300:OWS851938 PGO851300:PGO851938 PQK851300:PQK851938 QAG851300:QAG851938 QKC851300:QKC851938 QTY851300:QTY851938 RDU851300:RDU851938 RNQ851300:RNQ851938 RXM851300:RXM851938 SHI851300:SHI851938 SRE851300:SRE851938 TBA851300:TBA851938 TKW851300:TKW851938 TUS851300:TUS851938 UEO851300:UEO851938 UOK851300:UOK851938 UYG851300:UYG851938 VIC851300:VIC851938 VRY851300:VRY851938 WBU851300:WBU851938 WLQ851300:WLQ851938 WVM851300:WVM851938 F916836:F917474 JA916836:JA917474 SW916836:SW917474 ACS916836:ACS917474 AMO916836:AMO917474 AWK916836:AWK917474 BGG916836:BGG917474 BQC916836:BQC917474 BZY916836:BZY917474 CJU916836:CJU917474 CTQ916836:CTQ917474 DDM916836:DDM917474 DNI916836:DNI917474 DXE916836:DXE917474 EHA916836:EHA917474 EQW916836:EQW917474 FAS916836:FAS917474 FKO916836:FKO917474 FUK916836:FUK917474 GEG916836:GEG917474 GOC916836:GOC917474 GXY916836:GXY917474 HHU916836:HHU917474 HRQ916836:HRQ917474 IBM916836:IBM917474 ILI916836:ILI917474 IVE916836:IVE917474 JFA916836:JFA917474 JOW916836:JOW917474 JYS916836:JYS917474 KIO916836:KIO917474 KSK916836:KSK917474 LCG916836:LCG917474 LMC916836:LMC917474 LVY916836:LVY917474 MFU916836:MFU917474 MPQ916836:MPQ917474 MZM916836:MZM917474 NJI916836:NJI917474 NTE916836:NTE917474 ODA916836:ODA917474 OMW916836:OMW917474 OWS916836:OWS917474 PGO916836:PGO917474 PQK916836:PQK917474 QAG916836:QAG917474 QKC916836:QKC917474 QTY916836:QTY917474 RDU916836:RDU917474 RNQ916836:RNQ917474 RXM916836:RXM917474 SHI916836:SHI917474 SRE916836:SRE917474 TBA916836:TBA917474 TKW916836:TKW917474 TUS916836:TUS917474 UEO916836:UEO917474 UOK916836:UOK917474 UYG916836:UYG917474 VIC916836:VIC917474 VRY916836:VRY917474 WBU916836:WBU917474 WLQ916836:WLQ917474 WVM916836:WVM917474 F982372:F983010 JA982372:JA983010 SW982372:SW983010 ACS982372:ACS983010 AMO982372:AMO983010 AWK982372:AWK983010 BGG982372:BGG983010 BQC982372:BQC983010 BZY982372:BZY983010 CJU982372:CJU983010 CTQ982372:CTQ983010 DDM982372:DDM983010 DNI982372:DNI983010 DXE982372:DXE983010 EHA982372:EHA983010 EQW982372:EQW983010 FAS982372:FAS983010 FKO982372:FKO983010 FUK982372:FUK983010 GEG982372:GEG983010 GOC982372:GOC983010 GXY982372:GXY983010 HHU982372:HHU983010 HRQ982372:HRQ983010 IBM982372:IBM983010 ILI982372:ILI983010 IVE982372:IVE983010 JFA982372:JFA983010 JOW982372:JOW983010 JYS982372:JYS983010 KIO982372:KIO983010 KSK982372:KSK983010 LCG982372:LCG983010 LMC982372:LMC983010 LVY982372:LVY983010 MFU982372:MFU983010 MPQ982372:MPQ983010 MZM982372:MZM983010 NJI982372:NJI983010 NTE982372:NTE983010 ODA982372:ODA983010 OMW982372:OMW983010 OWS982372:OWS983010 PGO982372:PGO983010 PQK982372:PQK983010 QAG982372:QAG983010 QKC982372:QKC983010 QTY982372:QTY983010 RDU982372:RDU983010 RNQ982372:RNQ983010 RXM982372:RXM983010 SHI982372:SHI983010 SRE982372:SRE983010 TBA982372:TBA983010 TKW982372:TKW983010 TUS982372:TUS983010 UEO982372:UEO983010 UOK982372:UOK983010 UYG982372:UYG983010 VIC982372:VIC983010 VRY982372:VRY983010 WBU982372:WBU983010 F11">
      <formula1>#REF!</formula1>
    </dataValidation>
    <dataValidation type="list" allowBlank="1" showInputMessage="1" showErrorMessage="1" sqref="WVJ982315 ST7 ACP7 AML7 AWH7 BGD7 BPZ7 BZV7 CJR7 CTN7 DDJ7 DNF7 DXB7 EGX7 EQT7 FAP7 FKL7 FUH7 GED7 GNZ7 GXV7 HHR7 HRN7 IBJ7 ILF7 IVB7 JEX7 JOT7 JYP7 KIL7 KSH7 LCD7 LLZ7 LVV7 MFR7 MPN7 MZJ7 NJF7 NTB7 OCX7 OMT7 OWP7 PGL7 PQH7 QAD7 QJZ7 QTV7 RDR7 RNN7 RXJ7 SHF7 SRB7 TAX7 TKT7 TUP7 UEL7 UOH7 UYD7 VHZ7 VRV7 WBR7 WLN7 WVJ7 C64811 IX64811 ST64811 ACP64811 AML64811 AWH64811 BGD64811 BPZ64811 BZV64811 CJR64811 CTN64811 DDJ64811 DNF64811 DXB64811 EGX64811 EQT64811 FAP64811 FKL64811 FUH64811 GED64811 GNZ64811 GXV64811 HHR64811 HRN64811 IBJ64811 ILF64811 IVB64811 JEX64811 JOT64811 JYP64811 KIL64811 KSH64811 LCD64811 LLZ64811 LVV64811 MFR64811 MPN64811 MZJ64811 NJF64811 NTB64811 OCX64811 OMT64811 OWP64811 PGL64811 PQH64811 QAD64811 QJZ64811 QTV64811 RDR64811 RNN64811 RXJ64811 SHF64811 SRB64811 TAX64811 TKT64811 TUP64811 UEL64811 UOH64811 UYD64811 VHZ64811 VRV64811 WBR64811 WLN64811 WVJ64811 C130347 IX130347 ST130347 ACP130347 AML130347 AWH130347 BGD130347 BPZ130347 BZV130347 CJR130347 CTN130347 DDJ130347 DNF130347 DXB130347 EGX130347 EQT130347 FAP130347 FKL130347 FUH130347 GED130347 GNZ130347 GXV130347 HHR130347 HRN130347 IBJ130347 ILF130347 IVB130347 JEX130347 JOT130347 JYP130347 KIL130347 KSH130347 LCD130347 LLZ130347 LVV130347 MFR130347 MPN130347 MZJ130347 NJF130347 NTB130347 OCX130347 OMT130347 OWP130347 PGL130347 PQH130347 QAD130347 QJZ130347 QTV130347 RDR130347 RNN130347 RXJ130347 SHF130347 SRB130347 TAX130347 TKT130347 TUP130347 UEL130347 UOH130347 UYD130347 VHZ130347 VRV130347 WBR130347 WLN130347 WVJ130347 C195883 IX195883 ST195883 ACP195883 AML195883 AWH195883 BGD195883 BPZ195883 BZV195883 CJR195883 CTN195883 DDJ195883 DNF195883 DXB195883 EGX195883 EQT195883 FAP195883 FKL195883 FUH195883 GED195883 GNZ195883 GXV195883 HHR195883 HRN195883 IBJ195883 ILF195883 IVB195883 JEX195883 JOT195883 JYP195883 KIL195883 KSH195883 LCD195883 LLZ195883 LVV195883 MFR195883 MPN195883 MZJ195883 NJF195883 NTB195883 OCX195883 OMT195883 OWP195883 PGL195883 PQH195883 QAD195883 QJZ195883 QTV195883 RDR195883 RNN195883 RXJ195883 SHF195883 SRB195883 TAX195883 TKT195883 TUP195883 UEL195883 UOH195883 UYD195883 VHZ195883 VRV195883 WBR195883 WLN195883 WVJ195883 C261419 IX261419 ST261419 ACP261419 AML261419 AWH261419 BGD261419 BPZ261419 BZV261419 CJR261419 CTN261419 DDJ261419 DNF261419 DXB261419 EGX261419 EQT261419 FAP261419 FKL261419 FUH261419 GED261419 GNZ261419 GXV261419 HHR261419 HRN261419 IBJ261419 ILF261419 IVB261419 JEX261419 JOT261419 JYP261419 KIL261419 KSH261419 LCD261419 LLZ261419 LVV261419 MFR261419 MPN261419 MZJ261419 NJF261419 NTB261419 OCX261419 OMT261419 OWP261419 PGL261419 PQH261419 QAD261419 QJZ261419 QTV261419 RDR261419 RNN261419 RXJ261419 SHF261419 SRB261419 TAX261419 TKT261419 TUP261419 UEL261419 UOH261419 UYD261419 VHZ261419 VRV261419 WBR261419 WLN261419 WVJ261419 C326955 IX326955 ST326955 ACP326955 AML326955 AWH326955 BGD326955 BPZ326955 BZV326955 CJR326955 CTN326955 DDJ326955 DNF326955 DXB326955 EGX326955 EQT326955 FAP326955 FKL326955 FUH326955 GED326955 GNZ326955 GXV326955 HHR326955 HRN326955 IBJ326955 ILF326955 IVB326955 JEX326955 JOT326955 JYP326955 KIL326955 KSH326955 LCD326955 LLZ326955 LVV326955 MFR326955 MPN326955 MZJ326955 NJF326955 NTB326955 OCX326955 OMT326955 OWP326955 PGL326955 PQH326955 QAD326955 QJZ326955 QTV326955 RDR326955 RNN326955 RXJ326955 SHF326955 SRB326955 TAX326955 TKT326955 TUP326955 UEL326955 UOH326955 UYD326955 VHZ326955 VRV326955 WBR326955 WLN326955 WVJ326955 C392491 IX392491 ST392491 ACP392491 AML392491 AWH392491 BGD392491 BPZ392491 BZV392491 CJR392491 CTN392491 DDJ392491 DNF392491 DXB392491 EGX392491 EQT392491 FAP392491 FKL392491 FUH392491 GED392491 GNZ392491 GXV392491 HHR392491 HRN392491 IBJ392491 ILF392491 IVB392491 JEX392491 JOT392491 JYP392491 KIL392491 KSH392491 LCD392491 LLZ392491 LVV392491 MFR392491 MPN392491 MZJ392491 NJF392491 NTB392491 OCX392491 OMT392491 OWP392491 PGL392491 PQH392491 QAD392491 QJZ392491 QTV392491 RDR392491 RNN392491 RXJ392491 SHF392491 SRB392491 TAX392491 TKT392491 TUP392491 UEL392491 UOH392491 UYD392491 VHZ392491 VRV392491 WBR392491 WLN392491 WVJ392491 C458027 IX458027 ST458027 ACP458027 AML458027 AWH458027 BGD458027 BPZ458027 BZV458027 CJR458027 CTN458027 DDJ458027 DNF458027 DXB458027 EGX458027 EQT458027 FAP458027 FKL458027 FUH458027 GED458027 GNZ458027 GXV458027 HHR458027 HRN458027 IBJ458027 ILF458027 IVB458027 JEX458027 JOT458027 JYP458027 KIL458027 KSH458027 LCD458027 LLZ458027 LVV458027 MFR458027 MPN458027 MZJ458027 NJF458027 NTB458027 OCX458027 OMT458027 OWP458027 PGL458027 PQH458027 QAD458027 QJZ458027 QTV458027 RDR458027 RNN458027 RXJ458027 SHF458027 SRB458027 TAX458027 TKT458027 TUP458027 UEL458027 UOH458027 UYD458027 VHZ458027 VRV458027 WBR458027 WLN458027 WVJ458027 C523563 IX523563 ST523563 ACP523563 AML523563 AWH523563 BGD523563 BPZ523563 BZV523563 CJR523563 CTN523563 DDJ523563 DNF523563 DXB523563 EGX523563 EQT523563 FAP523563 FKL523563 FUH523563 GED523563 GNZ523563 GXV523563 HHR523563 HRN523563 IBJ523563 ILF523563 IVB523563 JEX523563 JOT523563 JYP523563 KIL523563 KSH523563 LCD523563 LLZ523563 LVV523563 MFR523563 MPN523563 MZJ523563 NJF523563 NTB523563 OCX523563 OMT523563 OWP523563 PGL523563 PQH523563 QAD523563 QJZ523563 QTV523563 RDR523563 RNN523563 RXJ523563 SHF523563 SRB523563 TAX523563 TKT523563 TUP523563 UEL523563 UOH523563 UYD523563 VHZ523563 VRV523563 WBR523563 WLN523563 WVJ523563 C589099 IX589099 ST589099 ACP589099 AML589099 AWH589099 BGD589099 BPZ589099 BZV589099 CJR589099 CTN589099 DDJ589099 DNF589099 DXB589099 EGX589099 EQT589099 FAP589099 FKL589099 FUH589099 GED589099 GNZ589099 GXV589099 HHR589099 HRN589099 IBJ589099 ILF589099 IVB589099 JEX589099 JOT589099 JYP589099 KIL589099 KSH589099 LCD589099 LLZ589099 LVV589099 MFR589099 MPN589099 MZJ589099 NJF589099 NTB589099 OCX589099 OMT589099 OWP589099 PGL589099 PQH589099 QAD589099 QJZ589099 QTV589099 RDR589099 RNN589099 RXJ589099 SHF589099 SRB589099 TAX589099 TKT589099 TUP589099 UEL589099 UOH589099 UYD589099 VHZ589099 VRV589099 WBR589099 WLN589099 WVJ589099 C654635 IX654635 ST654635 ACP654635 AML654635 AWH654635 BGD654635 BPZ654635 BZV654635 CJR654635 CTN654635 DDJ654635 DNF654635 DXB654635 EGX654635 EQT654635 FAP654635 FKL654635 FUH654635 GED654635 GNZ654635 GXV654635 HHR654635 HRN654635 IBJ654635 ILF654635 IVB654635 JEX654635 JOT654635 JYP654635 KIL654635 KSH654635 LCD654635 LLZ654635 LVV654635 MFR654635 MPN654635 MZJ654635 NJF654635 NTB654635 OCX654635 OMT654635 OWP654635 PGL654635 PQH654635 QAD654635 QJZ654635 QTV654635 RDR654635 RNN654635 RXJ654635 SHF654635 SRB654635 TAX654635 TKT654635 TUP654635 UEL654635 UOH654635 UYD654635 VHZ654635 VRV654635 WBR654635 WLN654635 WVJ654635 C720171 IX720171 ST720171 ACP720171 AML720171 AWH720171 BGD720171 BPZ720171 BZV720171 CJR720171 CTN720171 DDJ720171 DNF720171 DXB720171 EGX720171 EQT720171 FAP720171 FKL720171 FUH720171 GED720171 GNZ720171 GXV720171 HHR720171 HRN720171 IBJ720171 ILF720171 IVB720171 JEX720171 JOT720171 JYP720171 KIL720171 KSH720171 LCD720171 LLZ720171 LVV720171 MFR720171 MPN720171 MZJ720171 NJF720171 NTB720171 OCX720171 OMT720171 OWP720171 PGL720171 PQH720171 QAD720171 QJZ720171 QTV720171 RDR720171 RNN720171 RXJ720171 SHF720171 SRB720171 TAX720171 TKT720171 TUP720171 UEL720171 UOH720171 UYD720171 VHZ720171 VRV720171 WBR720171 WLN720171 WVJ720171 C785707 IX785707 ST785707 ACP785707 AML785707 AWH785707 BGD785707 BPZ785707 BZV785707 CJR785707 CTN785707 DDJ785707 DNF785707 DXB785707 EGX785707 EQT785707 FAP785707 FKL785707 FUH785707 GED785707 GNZ785707 GXV785707 HHR785707 HRN785707 IBJ785707 ILF785707 IVB785707 JEX785707 JOT785707 JYP785707 KIL785707 KSH785707 LCD785707 LLZ785707 LVV785707 MFR785707 MPN785707 MZJ785707 NJF785707 NTB785707 OCX785707 OMT785707 OWP785707 PGL785707 PQH785707 QAD785707 QJZ785707 QTV785707 RDR785707 RNN785707 RXJ785707 SHF785707 SRB785707 TAX785707 TKT785707 TUP785707 UEL785707 UOH785707 UYD785707 VHZ785707 VRV785707 WBR785707 WLN785707 WVJ785707 C851243 IX851243 ST851243 ACP851243 AML851243 AWH851243 BGD851243 BPZ851243 BZV851243 CJR851243 CTN851243 DDJ851243 DNF851243 DXB851243 EGX851243 EQT851243 FAP851243 FKL851243 FUH851243 GED851243 GNZ851243 GXV851243 HHR851243 HRN851243 IBJ851243 ILF851243 IVB851243 JEX851243 JOT851243 JYP851243 KIL851243 KSH851243 LCD851243 LLZ851243 LVV851243 MFR851243 MPN851243 MZJ851243 NJF851243 NTB851243 OCX851243 OMT851243 OWP851243 PGL851243 PQH851243 QAD851243 QJZ851243 QTV851243 RDR851243 RNN851243 RXJ851243 SHF851243 SRB851243 TAX851243 TKT851243 TUP851243 UEL851243 UOH851243 UYD851243 VHZ851243 VRV851243 WBR851243 WLN851243 WVJ851243 C916779 IX916779 ST916779 ACP916779 AML916779 AWH916779 BGD916779 BPZ916779 BZV916779 CJR916779 CTN916779 DDJ916779 DNF916779 DXB916779 EGX916779 EQT916779 FAP916779 FKL916779 FUH916779 GED916779 GNZ916779 GXV916779 HHR916779 HRN916779 IBJ916779 ILF916779 IVB916779 JEX916779 JOT916779 JYP916779 KIL916779 KSH916779 LCD916779 LLZ916779 LVV916779 MFR916779 MPN916779 MZJ916779 NJF916779 NTB916779 OCX916779 OMT916779 OWP916779 PGL916779 PQH916779 QAD916779 QJZ916779 QTV916779 RDR916779 RNN916779 RXJ916779 SHF916779 SRB916779 TAX916779 TKT916779 TUP916779 UEL916779 UOH916779 UYD916779 VHZ916779 VRV916779 WBR916779 WLN916779 WVJ916779 C982315 IX982315 ST982315 ACP982315 AML982315 AWH982315 BGD982315 BPZ982315 BZV982315 CJR982315 CTN982315 DDJ982315 DNF982315 DXB982315 EGX982315 EQT982315 FAP982315 FKL982315 FUH982315 GED982315 GNZ982315 GXV982315 HHR982315 HRN982315 IBJ982315 ILF982315 IVB982315 JEX982315 JOT982315 JYP982315 KIL982315 KSH982315 LCD982315 LLZ982315 LVV982315 MFR982315 MPN982315 MZJ982315 NJF982315 NTB982315 OCX982315 OMT982315 OWP982315 PGL982315 PQH982315 QAD982315 QJZ982315 QTV982315 RDR982315 RNN982315 RXJ982315 SHF982315 SRB982315 TAX982315 TKT982315 TUP982315 UEL982315 UOH982315 UYD982315 VHZ982315 VRV982315 WBR982315 WLN982315 IX7">
      <formula1>#REF!</formula1>
    </dataValidation>
    <dataValidation type="list" allowBlank="1" showInputMessage="1" showErrorMessage="1" sqref="WVJ983013 C65509 IX65509 ST65509 ACP65509 AML65509 AWH65509 BGD65509 BPZ65509 BZV65509 CJR65509 CTN65509 DDJ65509 DNF65509 DXB65509 EGX65509 EQT65509 FAP65509 FKL65509 FUH65509 GED65509 GNZ65509 GXV65509 HHR65509 HRN65509 IBJ65509 ILF65509 IVB65509 JEX65509 JOT65509 JYP65509 KIL65509 KSH65509 LCD65509 LLZ65509 LVV65509 MFR65509 MPN65509 MZJ65509 NJF65509 NTB65509 OCX65509 OMT65509 OWP65509 PGL65509 PQH65509 QAD65509 QJZ65509 QTV65509 RDR65509 RNN65509 RXJ65509 SHF65509 SRB65509 TAX65509 TKT65509 TUP65509 UEL65509 UOH65509 UYD65509 VHZ65509 VRV65509 WBR65509 WLN65509 WVJ65509 C131045 IX131045 ST131045 ACP131045 AML131045 AWH131045 BGD131045 BPZ131045 BZV131045 CJR131045 CTN131045 DDJ131045 DNF131045 DXB131045 EGX131045 EQT131045 FAP131045 FKL131045 FUH131045 GED131045 GNZ131045 GXV131045 HHR131045 HRN131045 IBJ131045 ILF131045 IVB131045 JEX131045 JOT131045 JYP131045 KIL131045 KSH131045 LCD131045 LLZ131045 LVV131045 MFR131045 MPN131045 MZJ131045 NJF131045 NTB131045 OCX131045 OMT131045 OWP131045 PGL131045 PQH131045 QAD131045 QJZ131045 QTV131045 RDR131045 RNN131045 RXJ131045 SHF131045 SRB131045 TAX131045 TKT131045 TUP131045 UEL131045 UOH131045 UYD131045 VHZ131045 VRV131045 WBR131045 WLN131045 WVJ131045 C196581 IX196581 ST196581 ACP196581 AML196581 AWH196581 BGD196581 BPZ196581 BZV196581 CJR196581 CTN196581 DDJ196581 DNF196581 DXB196581 EGX196581 EQT196581 FAP196581 FKL196581 FUH196581 GED196581 GNZ196581 GXV196581 HHR196581 HRN196581 IBJ196581 ILF196581 IVB196581 JEX196581 JOT196581 JYP196581 KIL196581 KSH196581 LCD196581 LLZ196581 LVV196581 MFR196581 MPN196581 MZJ196581 NJF196581 NTB196581 OCX196581 OMT196581 OWP196581 PGL196581 PQH196581 QAD196581 QJZ196581 QTV196581 RDR196581 RNN196581 RXJ196581 SHF196581 SRB196581 TAX196581 TKT196581 TUP196581 UEL196581 UOH196581 UYD196581 VHZ196581 VRV196581 WBR196581 WLN196581 WVJ196581 C262117 IX262117 ST262117 ACP262117 AML262117 AWH262117 BGD262117 BPZ262117 BZV262117 CJR262117 CTN262117 DDJ262117 DNF262117 DXB262117 EGX262117 EQT262117 FAP262117 FKL262117 FUH262117 GED262117 GNZ262117 GXV262117 HHR262117 HRN262117 IBJ262117 ILF262117 IVB262117 JEX262117 JOT262117 JYP262117 KIL262117 KSH262117 LCD262117 LLZ262117 LVV262117 MFR262117 MPN262117 MZJ262117 NJF262117 NTB262117 OCX262117 OMT262117 OWP262117 PGL262117 PQH262117 QAD262117 QJZ262117 QTV262117 RDR262117 RNN262117 RXJ262117 SHF262117 SRB262117 TAX262117 TKT262117 TUP262117 UEL262117 UOH262117 UYD262117 VHZ262117 VRV262117 WBR262117 WLN262117 WVJ262117 C327653 IX327653 ST327653 ACP327653 AML327653 AWH327653 BGD327653 BPZ327653 BZV327653 CJR327653 CTN327653 DDJ327653 DNF327653 DXB327653 EGX327653 EQT327653 FAP327653 FKL327653 FUH327653 GED327653 GNZ327653 GXV327653 HHR327653 HRN327653 IBJ327653 ILF327653 IVB327653 JEX327653 JOT327653 JYP327653 KIL327653 KSH327653 LCD327653 LLZ327653 LVV327653 MFR327653 MPN327653 MZJ327653 NJF327653 NTB327653 OCX327653 OMT327653 OWP327653 PGL327653 PQH327653 QAD327653 QJZ327653 QTV327653 RDR327653 RNN327653 RXJ327653 SHF327653 SRB327653 TAX327653 TKT327653 TUP327653 UEL327653 UOH327653 UYD327653 VHZ327653 VRV327653 WBR327653 WLN327653 WVJ327653 C393189 IX393189 ST393189 ACP393189 AML393189 AWH393189 BGD393189 BPZ393189 BZV393189 CJR393189 CTN393189 DDJ393189 DNF393189 DXB393189 EGX393189 EQT393189 FAP393189 FKL393189 FUH393189 GED393189 GNZ393189 GXV393189 HHR393189 HRN393189 IBJ393189 ILF393189 IVB393189 JEX393189 JOT393189 JYP393189 KIL393189 KSH393189 LCD393189 LLZ393189 LVV393189 MFR393189 MPN393189 MZJ393189 NJF393189 NTB393189 OCX393189 OMT393189 OWP393189 PGL393189 PQH393189 QAD393189 QJZ393189 QTV393189 RDR393189 RNN393189 RXJ393189 SHF393189 SRB393189 TAX393189 TKT393189 TUP393189 UEL393189 UOH393189 UYD393189 VHZ393189 VRV393189 WBR393189 WLN393189 WVJ393189 C458725 IX458725 ST458725 ACP458725 AML458725 AWH458725 BGD458725 BPZ458725 BZV458725 CJR458725 CTN458725 DDJ458725 DNF458725 DXB458725 EGX458725 EQT458725 FAP458725 FKL458725 FUH458725 GED458725 GNZ458725 GXV458725 HHR458725 HRN458725 IBJ458725 ILF458725 IVB458725 JEX458725 JOT458725 JYP458725 KIL458725 KSH458725 LCD458725 LLZ458725 LVV458725 MFR458725 MPN458725 MZJ458725 NJF458725 NTB458725 OCX458725 OMT458725 OWP458725 PGL458725 PQH458725 QAD458725 QJZ458725 QTV458725 RDR458725 RNN458725 RXJ458725 SHF458725 SRB458725 TAX458725 TKT458725 TUP458725 UEL458725 UOH458725 UYD458725 VHZ458725 VRV458725 WBR458725 WLN458725 WVJ458725 C524261 IX524261 ST524261 ACP524261 AML524261 AWH524261 BGD524261 BPZ524261 BZV524261 CJR524261 CTN524261 DDJ524261 DNF524261 DXB524261 EGX524261 EQT524261 FAP524261 FKL524261 FUH524261 GED524261 GNZ524261 GXV524261 HHR524261 HRN524261 IBJ524261 ILF524261 IVB524261 JEX524261 JOT524261 JYP524261 KIL524261 KSH524261 LCD524261 LLZ524261 LVV524261 MFR524261 MPN524261 MZJ524261 NJF524261 NTB524261 OCX524261 OMT524261 OWP524261 PGL524261 PQH524261 QAD524261 QJZ524261 QTV524261 RDR524261 RNN524261 RXJ524261 SHF524261 SRB524261 TAX524261 TKT524261 TUP524261 UEL524261 UOH524261 UYD524261 VHZ524261 VRV524261 WBR524261 WLN524261 WVJ524261 C589797 IX589797 ST589797 ACP589797 AML589797 AWH589797 BGD589797 BPZ589797 BZV589797 CJR589797 CTN589797 DDJ589797 DNF589797 DXB589797 EGX589797 EQT589797 FAP589797 FKL589797 FUH589797 GED589797 GNZ589797 GXV589797 HHR589797 HRN589797 IBJ589797 ILF589797 IVB589797 JEX589797 JOT589797 JYP589797 KIL589797 KSH589797 LCD589797 LLZ589797 LVV589797 MFR589797 MPN589797 MZJ589797 NJF589797 NTB589797 OCX589797 OMT589797 OWP589797 PGL589797 PQH589797 QAD589797 QJZ589797 QTV589797 RDR589797 RNN589797 RXJ589797 SHF589797 SRB589797 TAX589797 TKT589797 TUP589797 UEL589797 UOH589797 UYD589797 VHZ589797 VRV589797 WBR589797 WLN589797 WVJ589797 C655333 IX655333 ST655333 ACP655333 AML655333 AWH655333 BGD655333 BPZ655333 BZV655333 CJR655333 CTN655333 DDJ655333 DNF655333 DXB655333 EGX655333 EQT655333 FAP655333 FKL655333 FUH655333 GED655333 GNZ655333 GXV655333 HHR655333 HRN655333 IBJ655333 ILF655333 IVB655333 JEX655333 JOT655333 JYP655333 KIL655333 KSH655333 LCD655333 LLZ655333 LVV655333 MFR655333 MPN655333 MZJ655333 NJF655333 NTB655333 OCX655333 OMT655333 OWP655333 PGL655333 PQH655333 QAD655333 QJZ655333 QTV655333 RDR655333 RNN655333 RXJ655333 SHF655333 SRB655333 TAX655333 TKT655333 TUP655333 UEL655333 UOH655333 UYD655333 VHZ655333 VRV655333 WBR655333 WLN655333 WVJ655333 C720869 IX720869 ST720869 ACP720869 AML720869 AWH720869 BGD720869 BPZ720869 BZV720869 CJR720869 CTN720869 DDJ720869 DNF720869 DXB720869 EGX720869 EQT720869 FAP720869 FKL720869 FUH720869 GED720869 GNZ720869 GXV720869 HHR720869 HRN720869 IBJ720869 ILF720869 IVB720869 JEX720869 JOT720869 JYP720869 KIL720869 KSH720869 LCD720869 LLZ720869 LVV720869 MFR720869 MPN720869 MZJ720869 NJF720869 NTB720869 OCX720869 OMT720869 OWP720869 PGL720869 PQH720869 QAD720869 QJZ720869 QTV720869 RDR720869 RNN720869 RXJ720869 SHF720869 SRB720869 TAX720869 TKT720869 TUP720869 UEL720869 UOH720869 UYD720869 VHZ720869 VRV720869 WBR720869 WLN720869 WVJ720869 C786405 IX786405 ST786405 ACP786405 AML786405 AWH786405 BGD786405 BPZ786405 BZV786405 CJR786405 CTN786405 DDJ786405 DNF786405 DXB786405 EGX786405 EQT786405 FAP786405 FKL786405 FUH786405 GED786405 GNZ786405 GXV786405 HHR786405 HRN786405 IBJ786405 ILF786405 IVB786405 JEX786405 JOT786405 JYP786405 KIL786405 KSH786405 LCD786405 LLZ786405 LVV786405 MFR786405 MPN786405 MZJ786405 NJF786405 NTB786405 OCX786405 OMT786405 OWP786405 PGL786405 PQH786405 QAD786405 QJZ786405 QTV786405 RDR786405 RNN786405 RXJ786405 SHF786405 SRB786405 TAX786405 TKT786405 TUP786405 UEL786405 UOH786405 UYD786405 VHZ786405 VRV786405 WBR786405 WLN786405 WVJ786405 C851941 IX851941 ST851941 ACP851941 AML851941 AWH851941 BGD851941 BPZ851941 BZV851941 CJR851941 CTN851941 DDJ851941 DNF851941 DXB851941 EGX851941 EQT851941 FAP851941 FKL851941 FUH851941 GED851941 GNZ851941 GXV851941 HHR851941 HRN851941 IBJ851941 ILF851941 IVB851941 JEX851941 JOT851941 JYP851941 KIL851941 KSH851941 LCD851941 LLZ851941 LVV851941 MFR851941 MPN851941 MZJ851941 NJF851941 NTB851941 OCX851941 OMT851941 OWP851941 PGL851941 PQH851941 QAD851941 QJZ851941 QTV851941 RDR851941 RNN851941 RXJ851941 SHF851941 SRB851941 TAX851941 TKT851941 TUP851941 UEL851941 UOH851941 UYD851941 VHZ851941 VRV851941 WBR851941 WLN851941 WVJ851941 C917477 IX917477 ST917477 ACP917477 AML917477 AWH917477 BGD917477 BPZ917477 BZV917477 CJR917477 CTN917477 DDJ917477 DNF917477 DXB917477 EGX917477 EQT917477 FAP917477 FKL917477 FUH917477 GED917477 GNZ917477 GXV917477 HHR917477 HRN917477 IBJ917477 ILF917477 IVB917477 JEX917477 JOT917477 JYP917477 KIL917477 KSH917477 LCD917477 LLZ917477 LVV917477 MFR917477 MPN917477 MZJ917477 NJF917477 NTB917477 OCX917477 OMT917477 OWP917477 PGL917477 PQH917477 QAD917477 QJZ917477 QTV917477 RDR917477 RNN917477 RXJ917477 SHF917477 SRB917477 TAX917477 TKT917477 TUP917477 UEL917477 UOH917477 UYD917477 VHZ917477 VRV917477 WBR917477 WLN917477 WVJ917477 C983013 IX983013 ST983013 ACP983013 AML983013 AWH983013 BGD983013 BPZ983013 BZV983013 CJR983013 CTN983013 DDJ983013 DNF983013 DXB983013 EGX983013 EQT983013 FAP983013 FKL983013 FUH983013 GED983013 GNZ983013 GXV983013 HHR983013 HRN983013 IBJ983013 ILF983013 IVB983013 JEX983013 JOT983013 JYP983013 KIL983013 KSH983013 LCD983013 LLZ983013 LVV983013 MFR983013 MPN983013 MZJ983013 NJF983013 NTB983013 OCX983013 OMT983013 OWP983013 PGL983013 PQH983013 QAD983013 QJZ983013 QTV983013 RDR983013 RNN983013 RXJ983013 SHF983013 SRB983013 TAX983013 TKT983013 TUP983013 UEL983013 UOH983013 UYD983013 VHZ983013 VRV983013 WBR983013 WLN983013">
      <formula1>#REF!</formula1>
    </dataValidation>
  </dataValidations>
  <printOptions horizontalCentered="1"/>
  <pageMargins left="0.19685039370078741" right="0.39370078740157483" top="0.19685039370078741" bottom="0.19685039370078741" header="0.11811023622047245" footer="0.11811023622047245"/>
  <pageSetup paperSize="9" scale="57"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42" r:id="rId4" name="Button 2">
              <controlPr defaultSize="0" print="0" autoFill="0" autoPict="0" macro="[0]!MENU">
                <anchor moveWithCells="1" sizeWithCells="1">
                  <from>
                    <xdr:col>0</xdr:col>
                    <xdr:colOff>0</xdr:colOff>
                    <xdr:row>0</xdr:row>
                    <xdr:rowOff>0</xdr:rowOff>
                  </from>
                  <to>
                    <xdr:col>1</xdr:col>
                    <xdr:colOff>1247775</xdr:colOff>
                    <xdr:row>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78"/>
  <sheetViews>
    <sheetView topLeftCell="A131" workbookViewId="0">
      <selection activeCell="D182" sqref="D182"/>
    </sheetView>
  </sheetViews>
  <sheetFormatPr baseColWidth="10" defaultRowHeight="12.75"/>
  <cols>
    <col min="5" max="5" width="13.85546875" customWidth="1"/>
    <col min="9" max="9" width="15.28515625" customWidth="1"/>
    <col min="11" max="11" width="65.42578125" bestFit="1" customWidth="1"/>
  </cols>
  <sheetData>
    <row r="1" spans="1:14" ht="14.25">
      <c r="M1" s="163" t="s">
        <v>1178</v>
      </c>
    </row>
    <row r="4" spans="1:14" ht="14.25">
      <c r="A4" s="107" t="s">
        <v>276</v>
      </c>
      <c r="B4" s="102" t="s">
        <v>277</v>
      </c>
      <c r="C4" s="103" t="s">
        <v>278</v>
      </c>
      <c r="D4" s="104">
        <v>10</v>
      </c>
      <c r="E4" s="105"/>
      <c r="F4" s="105"/>
      <c r="G4" s="106" t="s">
        <v>17</v>
      </c>
      <c r="H4" t="s">
        <v>1105</v>
      </c>
      <c r="I4" s="34">
        <v>2.48</v>
      </c>
      <c r="J4" s="104" t="s">
        <v>274</v>
      </c>
      <c r="K4" s="103" t="s">
        <v>279</v>
      </c>
      <c r="M4" s="109" t="e">
        <f>LEFT(#REF!,2)&amp;" "&amp;MID(#REF!,3,2)&amp;" "&amp;MID(#REF!,5,20)</f>
        <v>#REF!</v>
      </c>
      <c r="N4" s="109" t="e">
        <f t="shared" ref="N4:N42" si="0">M4</f>
        <v>#REF!</v>
      </c>
    </row>
    <row r="5" spans="1:14" ht="14.25">
      <c r="A5" s="107" t="s">
        <v>280</v>
      </c>
      <c r="B5" s="102" t="s">
        <v>281</v>
      </c>
      <c r="C5" s="103" t="s">
        <v>282</v>
      </c>
      <c r="D5" s="104">
        <v>10</v>
      </c>
      <c r="E5" s="105"/>
      <c r="F5" s="105"/>
      <c r="G5" s="106" t="s">
        <v>17</v>
      </c>
      <c r="H5" t="s">
        <v>1105</v>
      </c>
      <c r="I5" s="34">
        <v>2.92</v>
      </c>
      <c r="J5" s="104" t="s">
        <v>274</v>
      </c>
      <c r="K5" s="103" t="s">
        <v>283</v>
      </c>
      <c r="M5" s="109" t="e">
        <f>LEFT(#REF!,2)&amp;" "&amp;MID(#REF!,3,2)&amp;" "&amp;MID(#REF!,5,20)</f>
        <v>#REF!</v>
      </c>
      <c r="N5" s="109" t="e">
        <f t="shared" si="0"/>
        <v>#REF!</v>
      </c>
    </row>
    <row r="6" spans="1:14" ht="14.25">
      <c r="A6" s="107" t="s">
        <v>284</v>
      </c>
      <c r="B6" s="102" t="s">
        <v>285</v>
      </c>
      <c r="C6" s="106" t="s">
        <v>286</v>
      </c>
      <c r="D6" s="101">
        <v>10</v>
      </c>
      <c r="E6" s="105"/>
      <c r="F6" s="105"/>
      <c r="G6" s="106" t="s">
        <v>17</v>
      </c>
      <c r="H6" t="s">
        <v>1105</v>
      </c>
      <c r="I6" s="34">
        <v>3.2</v>
      </c>
      <c r="J6" s="101" t="s">
        <v>274</v>
      </c>
      <c r="K6" s="106" t="s">
        <v>287</v>
      </c>
      <c r="M6" s="109" t="e">
        <f>LEFT(#REF!,2)&amp;" "&amp;MID(#REF!,3,2)&amp;" "&amp;MID(#REF!,5,20)</f>
        <v>#REF!</v>
      </c>
      <c r="N6" s="109" t="e">
        <f t="shared" si="0"/>
        <v>#REF!</v>
      </c>
    </row>
    <row r="7" spans="1:14" ht="14.25">
      <c r="A7" s="107" t="s">
        <v>288</v>
      </c>
      <c r="B7" s="102" t="s">
        <v>289</v>
      </c>
      <c r="C7" s="103" t="s">
        <v>290</v>
      </c>
      <c r="D7" s="104">
        <v>10</v>
      </c>
      <c r="E7" s="105"/>
      <c r="F7" s="105"/>
      <c r="G7" s="106" t="s">
        <v>17</v>
      </c>
      <c r="H7" t="s">
        <v>1105</v>
      </c>
      <c r="I7" s="34">
        <v>3.38</v>
      </c>
      <c r="J7" s="104" t="s">
        <v>274</v>
      </c>
      <c r="K7" s="103" t="s">
        <v>291</v>
      </c>
      <c r="M7" s="109" t="e">
        <f>LEFT(#REF!,2)&amp;" "&amp;MID(#REF!,3,2)&amp;" "&amp;MID(#REF!,5,20)</f>
        <v>#REF!</v>
      </c>
      <c r="N7" s="109" t="e">
        <f t="shared" si="0"/>
        <v>#REF!</v>
      </c>
    </row>
    <row r="8" spans="1:14" ht="14.25">
      <c r="A8" s="107" t="s">
        <v>292</v>
      </c>
      <c r="B8" s="102" t="s">
        <v>293</v>
      </c>
      <c r="C8" s="103" t="s">
        <v>294</v>
      </c>
      <c r="D8" s="104">
        <v>10</v>
      </c>
      <c r="E8" s="105"/>
      <c r="F8" s="105"/>
      <c r="G8" s="106" t="s">
        <v>17</v>
      </c>
      <c r="H8" t="s">
        <v>1105</v>
      </c>
      <c r="I8" s="34">
        <v>3.99</v>
      </c>
      <c r="J8" s="104" t="s">
        <v>274</v>
      </c>
      <c r="K8" s="103" t="s">
        <v>295</v>
      </c>
      <c r="M8" s="109" t="e">
        <f>LEFT(#REF!,2)&amp;" "&amp;MID(#REF!,3,2)&amp;" "&amp;MID(#REF!,5,20)</f>
        <v>#REF!</v>
      </c>
      <c r="N8" s="109" t="e">
        <f t="shared" si="0"/>
        <v>#REF!</v>
      </c>
    </row>
    <row r="9" spans="1:14" ht="14.25">
      <c r="A9" s="107" t="s">
        <v>296</v>
      </c>
      <c r="B9" s="102" t="s">
        <v>297</v>
      </c>
      <c r="C9" s="103" t="s">
        <v>298</v>
      </c>
      <c r="D9" s="104">
        <v>10</v>
      </c>
      <c r="E9" s="105"/>
      <c r="F9" s="105"/>
      <c r="G9" s="106" t="s">
        <v>17</v>
      </c>
      <c r="H9" t="s">
        <v>1105</v>
      </c>
      <c r="I9" s="34">
        <v>5.7</v>
      </c>
      <c r="J9" s="104" t="s">
        <v>274</v>
      </c>
      <c r="K9" s="103" t="s">
        <v>299</v>
      </c>
      <c r="M9" s="109" t="e">
        <f>LEFT(#REF!,2)&amp;" "&amp;MID(#REF!,3,2)&amp;" "&amp;MID(#REF!,5,20)</f>
        <v>#REF!</v>
      </c>
      <c r="N9" s="109" t="e">
        <f t="shared" si="0"/>
        <v>#REF!</v>
      </c>
    </row>
    <row r="10" spans="1:14" ht="14.25">
      <c r="A10" s="107" t="s">
        <v>300</v>
      </c>
      <c r="B10" s="102" t="s">
        <v>301</v>
      </c>
      <c r="C10" s="103" t="s">
        <v>302</v>
      </c>
      <c r="D10" s="104">
        <v>10</v>
      </c>
      <c r="E10" s="105"/>
      <c r="F10" s="105"/>
      <c r="G10" s="106" t="s">
        <v>17</v>
      </c>
      <c r="H10" t="s">
        <v>1106</v>
      </c>
      <c r="I10" s="34">
        <v>5.28</v>
      </c>
      <c r="J10" s="104" t="s">
        <v>274</v>
      </c>
      <c r="K10" s="103" t="s">
        <v>303</v>
      </c>
      <c r="M10" s="109" t="e">
        <f>LEFT(#REF!,2)&amp;" "&amp;MID(#REF!,3,2)&amp;" "&amp;MID(#REF!,5,20)</f>
        <v>#REF!</v>
      </c>
      <c r="N10" s="109" t="e">
        <f t="shared" si="0"/>
        <v>#REF!</v>
      </c>
    </row>
    <row r="11" spans="1:14" ht="14.25">
      <c r="A11" s="61" t="s">
        <v>304</v>
      </c>
      <c r="B11" s="102" t="s">
        <v>305</v>
      </c>
      <c r="C11" s="103" t="s">
        <v>306</v>
      </c>
      <c r="D11" s="104">
        <v>10</v>
      </c>
      <c r="E11" s="105"/>
      <c r="F11" s="105"/>
      <c r="G11" s="106" t="s">
        <v>307</v>
      </c>
      <c r="H11" t="s">
        <v>1107</v>
      </c>
      <c r="I11" s="34">
        <v>6.19</v>
      </c>
      <c r="J11" s="104" t="s">
        <v>274</v>
      </c>
      <c r="K11" s="103" t="s">
        <v>308</v>
      </c>
      <c r="M11" s="109" t="e">
        <f>LEFT(#REF!,2)&amp;" "&amp;MID(#REF!,3,2)&amp;" "&amp;MID(#REF!,5,20)</f>
        <v>#REF!</v>
      </c>
      <c r="N11" s="109" t="e">
        <f t="shared" si="0"/>
        <v>#REF!</v>
      </c>
    </row>
    <row r="12" spans="1:14" ht="14.25">
      <c r="A12" s="107" t="s">
        <v>309</v>
      </c>
      <c r="B12" s="102" t="s">
        <v>310</v>
      </c>
      <c r="C12" s="103" t="s">
        <v>311</v>
      </c>
      <c r="D12" s="104">
        <v>3</v>
      </c>
      <c r="E12" s="105"/>
      <c r="F12" s="105"/>
      <c r="G12" s="106" t="s">
        <v>312</v>
      </c>
      <c r="H12" t="s">
        <v>1108</v>
      </c>
      <c r="I12" s="34">
        <v>9.3699999999999992</v>
      </c>
      <c r="J12" s="104" t="s">
        <v>274</v>
      </c>
      <c r="K12" s="103" t="s">
        <v>313</v>
      </c>
      <c r="M12" s="109" t="e">
        <f>LEFT(#REF!,2)&amp;" "&amp;MID(#REF!,3,2)&amp;" "&amp;MID(#REF!,5,20)</f>
        <v>#REF!</v>
      </c>
      <c r="N12" s="109" t="e">
        <f t="shared" si="0"/>
        <v>#REF!</v>
      </c>
    </row>
    <row r="13" spans="1:14" ht="14.25">
      <c r="A13" s="107" t="s">
        <v>314</v>
      </c>
      <c r="B13" s="102" t="s">
        <v>315</v>
      </c>
      <c r="C13" s="103" t="s">
        <v>316</v>
      </c>
      <c r="D13" s="104">
        <v>3</v>
      </c>
      <c r="E13" s="105"/>
      <c r="F13" s="105"/>
      <c r="G13" s="106" t="s">
        <v>317</v>
      </c>
      <c r="H13" t="s">
        <v>1109</v>
      </c>
      <c r="I13" s="34">
        <v>6.36</v>
      </c>
      <c r="J13" s="104" t="s">
        <v>274</v>
      </c>
      <c r="K13" s="103" t="s">
        <v>318</v>
      </c>
      <c r="M13" s="109" t="e">
        <f>LEFT(#REF!,2)&amp;" "&amp;MID(#REF!,3,2)&amp;" "&amp;MID(#REF!,5,20)</f>
        <v>#REF!</v>
      </c>
      <c r="N13" s="109" t="e">
        <f t="shared" si="0"/>
        <v>#REF!</v>
      </c>
    </row>
    <row r="14" spans="1:14" ht="14.25">
      <c r="A14" s="107" t="s">
        <v>319</v>
      </c>
      <c r="B14" s="102" t="s">
        <v>320</v>
      </c>
      <c r="C14" s="106" t="s">
        <v>321</v>
      </c>
      <c r="D14" s="104">
        <v>3</v>
      </c>
      <c r="E14" s="105"/>
      <c r="F14" s="105"/>
      <c r="G14" s="106" t="s">
        <v>322</v>
      </c>
      <c r="H14" t="s">
        <v>1110</v>
      </c>
      <c r="I14" s="34">
        <v>13.2</v>
      </c>
      <c r="J14" s="101" t="s">
        <v>274</v>
      </c>
      <c r="K14" s="106" t="s">
        <v>323</v>
      </c>
      <c r="M14" s="109" t="e">
        <f>LEFT(#REF!,2)&amp;" "&amp;MID(#REF!,3,2)&amp;" "&amp;MID(#REF!,5,20)</f>
        <v>#REF!</v>
      </c>
      <c r="N14" s="109" t="e">
        <f t="shared" si="0"/>
        <v>#REF!</v>
      </c>
    </row>
    <row r="15" spans="1:14" ht="14.25">
      <c r="A15" s="107" t="s">
        <v>324</v>
      </c>
      <c r="B15" s="102" t="s">
        <v>325</v>
      </c>
      <c r="C15" s="103" t="s">
        <v>326</v>
      </c>
      <c r="D15" s="104">
        <v>3</v>
      </c>
      <c r="E15" s="105"/>
      <c r="F15" s="105"/>
      <c r="G15" s="106" t="s">
        <v>327</v>
      </c>
      <c r="H15" t="s">
        <v>170</v>
      </c>
      <c r="I15" s="34">
        <v>4.5599999999999996</v>
      </c>
      <c r="J15" s="104" t="s">
        <v>274</v>
      </c>
      <c r="K15" s="103" t="s">
        <v>328</v>
      </c>
      <c r="M15" s="109" t="e">
        <f>LEFT(#REF!,2)&amp;" "&amp;MID(#REF!,3,2)&amp;" "&amp;MID(#REF!,5,20)</f>
        <v>#REF!</v>
      </c>
      <c r="N15" s="109" t="e">
        <f t="shared" si="0"/>
        <v>#REF!</v>
      </c>
    </row>
    <row r="16" spans="1:14" ht="14.25">
      <c r="A16" s="107" t="s">
        <v>329</v>
      </c>
      <c r="B16" s="102" t="s">
        <v>330</v>
      </c>
      <c r="C16" s="103" t="s">
        <v>331</v>
      </c>
      <c r="D16" s="104">
        <v>3</v>
      </c>
      <c r="E16" s="105"/>
      <c r="F16" s="105"/>
      <c r="G16" s="106" t="s">
        <v>17</v>
      </c>
      <c r="H16" t="s">
        <v>1111</v>
      </c>
      <c r="I16" s="34">
        <v>6.87</v>
      </c>
      <c r="J16" s="104" t="s">
        <v>274</v>
      </c>
      <c r="K16" s="103" t="s">
        <v>332</v>
      </c>
      <c r="M16" s="109" t="e">
        <f>LEFT(#REF!,2)&amp;" "&amp;MID(#REF!,3,2)&amp;" "&amp;MID(#REF!,5,20)</f>
        <v>#REF!</v>
      </c>
      <c r="N16" s="109" t="e">
        <f t="shared" si="0"/>
        <v>#REF!</v>
      </c>
    </row>
    <row r="17" spans="1:14" ht="14.25">
      <c r="A17" s="107" t="s">
        <v>333</v>
      </c>
      <c r="B17" s="102" t="s">
        <v>334</v>
      </c>
      <c r="C17" s="103" t="s">
        <v>335</v>
      </c>
      <c r="D17" s="104">
        <v>1</v>
      </c>
      <c r="E17" s="105"/>
      <c r="F17" s="105"/>
      <c r="G17" s="106" t="s">
        <v>336</v>
      </c>
      <c r="H17" t="s">
        <v>102</v>
      </c>
      <c r="I17" s="34">
        <v>233.77</v>
      </c>
      <c r="J17" s="104" t="s">
        <v>274</v>
      </c>
      <c r="K17" s="103" t="s">
        <v>337</v>
      </c>
      <c r="M17" s="109" t="e">
        <f>LEFT(#REF!,2)&amp;" "&amp;MID(#REF!,3,2)&amp;" "&amp;MID(#REF!,5,20)</f>
        <v>#REF!</v>
      </c>
      <c r="N17" s="109" t="e">
        <f t="shared" si="0"/>
        <v>#REF!</v>
      </c>
    </row>
    <row r="18" spans="1:14" ht="14.25">
      <c r="A18" s="107" t="s">
        <v>338</v>
      </c>
      <c r="B18" s="102" t="s">
        <v>339</v>
      </c>
      <c r="C18" s="103" t="s">
        <v>340</v>
      </c>
      <c r="D18" s="104">
        <v>1</v>
      </c>
      <c r="E18" s="105"/>
      <c r="F18" s="105"/>
      <c r="G18" s="106" t="s">
        <v>341</v>
      </c>
      <c r="H18" t="s">
        <v>1112</v>
      </c>
      <c r="I18" s="34">
        <v>302.16000000000003</v>
      </c>
      <c r="J18" s="104" t="s">
        <v>274</v>
      </c>
      <c r="K18" s="103" t="s">
        <v>342</v>
      </c>
      <c r="M18" s="109" t="e">
        <f>LEFT(#REF!,2)&amp;" "&amp;MID(#REF!,3,2)&amp;" "&amp;MID(#REF!,5,20)</f>
        <v>#REF!</v>
      </c>
      <c r="N18" s="109" t="e">
        <f t="shared" si="0"/>
        <v>#REF!</v>
      </c>
    </row>
    <row r="19" spans="1:14" ht="14.25">
      <c r="A19" s="107" t="s">
        <v>343</v>
      </c>
      <c r="B19" s="102" t="s">
        <v>344</v>
      </c>
      <c r="C19" s="103" t="s">
        <v>345</v>
      </c>
      <c r="D19" s="104">
        <v>1</v>
      </c>
      <c r="E19" s="105"/>
      <c r="F19" s="105"/>
      <c r="G19" s="106" t="s">
        <v>346</v>
      </c>
      <c r="H19" t="s">
        <v>187</v>
      </c>
      <c r="I19" s="34">
        <v>139.6</v>
      </c>
      <c r="J19" s="104" t="s">
        <v>274</v>
      </c>
      <c r="K19" s="103" t="s">
        <v>347</v>
      </c>
      <c r="M19" s="109" t="e">
        <f>LEFT(#REF!,2)&amp;" "&amp;MID(#REF!,3,2)&amp;" "&amp;MID(#REF!,5,20)</f>
        <v>#REF!</v>
      </c>
      <c r="N19" s="109" t="e">
        <f t="shared" si="0"/>
        <v>#REF!</v>
      </c>
    </row>
    <row r="20" spans="1:14" ht="14.25">
      <c r="A20" s="107" t="s">
        <v>348</v>
      </c>
      <c r="B20" s="102" t="s">
        <v>349</v>
      </c>
      <c r="C20" s="106" t="s">
        <v>350</v>
      </c>
      <c r="D20" s="104">
        <v>1</v>
      </c>
      <c r="E20" s="105"/>
      <c r="F20" s="105"/>
      <c r="G20" s="106" t="s">
        <v>351</v>
      </c>
      <c r="H20" t="s">
        <v>1113</v>
      </c>
      <c r="I20" s="34">
        <v>107.74</v>
      </c>
      <c r="J20" s="101" t="s">
        <v>274</v>
      </c>
      <c r="K20" s="106" t="s">
        <v>352</v>
      </c>
      <c r="M20" s="109" t="e">
        <f>LEFT(#REF!,2)&amp;" "&amp;MID(#REF!,3,2)&amp;" "&amp;MID(#REF!,5,20)</f>
        <v>#REF!</v>
      </c>
      <c r="N20" s="109" t="e">
        <f t="shared" si="0"/>
        <v>#REF!</v>
      </c>
    </row>
    <row r="21" spans="1:14" ht="14.25">
      <c r="A21" s="107" t="s">
        <v>353</v>
      </c>
      <c r="B21" s="102" t="s">
        <v>354</v>
      </c>
      <c r="C21" s="103" t="s">
        <v>355</v>
      </c>
      <c r="D21" s="104">
        <v>1</v>
      </c>
      <c r="E21" s="105"/>
      <c r="F21" s="105"/>
      <c r="G21" s="103" t="s">
        <v>356</v>
      </c>
      <c r="H21" t="s">
        <v>1114</v>
      </c>
      <c r="I21" s="34">
        <v>130.62</v>
      </c>
      <c r="J21" s="104" t="s">
        <v>274</v>
      </c>
      <c r="K21" s="103" t="s">
        <v>357</v>
      </c>
      <c r="M21" s="109" t="e">
        <f>LEFT(#REF!,2)&amp;" "&amp;MID(#REF!,3,2)&amp;" "&amp;MID(#REF!,5,20)</f>
        <v>#REF!</v>
      </c>
      <c r="N21" s="109" t="e">
        <f t="shared" si="0"/>
        <v>#REF!</v>
      </c>
    </row>
    <row r="22" spans="1:14" ht="14.25">
      <c r="A22" s="107" t="s">
        <v>358</v>
      </c>
      <c r="B22" s="102" t="s">
        <v>359</v>
      </c>
      <c r="C22" s="103" t="s">
        <v>360</v>
      </c>
      <c r="D22" s="104">
        <v>1</v>
      </c>
      <c r="E22" s="105"/>
      <c r="F22" s="105"/>
      <c r="G22" s="106" t="s">
        <v>361</v>
      </c>
      <c r="H22" t="s">
        <v>162</v>
      </c>
      <c r="I22" s="34">
        <v>58.9</v>
      </c>
      <c r="J22" s="104" t="s">
        <v>274</v>
      </c>
      <c r="K22" s="103" t="s">
        <v>362</v>
      </c>
      <c r="M22" s="109" t="e">
        <f>LEFT(#REF!,2)&amp;" "&amp;MID(#REF!,3,2)&amp;" "&amp;MID(#REF!,5,20)</f>
        <v>#REF!</v>
      </c>
      <c r="N22" s="109" t="e">
        <f t="shared" si="0"/>
        <v>#REF!</v>
      </c>
    </row>
    <row r="23" spans="1:14" ht="14.25">
      <c r="A23" s="107" t="s">
        <v>363</v>
      </c>
      <c r="B23" s="102" t="s">
        <v>364</v>
      </c>
      <c r="C23" s="103" t="s">
        <v>365</v>
      </c>
      <c r="D23" s="104">
        <v>1</v>
      </c>
      <c r="E23" s="105"/>
      <c r="F23" s="105"/>
      <c r="G23" s="106" t="s">
        <v>366</v>
      </c>
      <c r="H23" t="s">
        <v>163</v>
      </c>
      <c r="I23" s="34">
        <v>68.69</v>
      </c>
      <c r="J23" s="104" t="s">
        <v>274</v>
      </c>
      <c r="K23" s="103" t="s">
        <v>367</v>
      </c>
      <c r="M23" s="109" t="e">
        <f>LEFT(#REF!,2)&amp;" "&amp;MID(#REF!,3,2)&amp;" "&amp;MID(#REF!,5,20)</f>
        <v>#REF!</v>
      </c>
      <c r="N23" s="109" t="e">
        <f t="shared" si="0"/>
        <v>#REF!</v>
      </c>
    </row>
    <row r="24" spans="1:14" ht="14.25">
      <c r="A24" s="107" t="s">
        <v>368</v>
      </c>
      <c r="B24" s="102" t="s">
        <v>369</v>
      </c>
      <c r="C24" s="103" t="s">
        <v>370</v>
      </c>
      <c r="D24" s="104">
        <v>1</v>
      </c>
      <c r="E24" s="105"/>
      <c r="F24" s="105"/>
      <c r="G24" s="106" t="s">
        <v>371</v>
      </c>
      <c r="H24" t="s">
        <v>88</v>
      </c>
      <c r="I24" s="34">
        <v>140.31</v>
      </c>
      <c r="J24" s="104" t="s">
        <v>274</v>
      </c>
      <c r="K24" s="103" t="s">
        <v>372</v>
      </c>
      <c r="M24" s="109" t="e">
        <f>LEFT(#REF!,2)&amp;" "&amp;MID(#REF!,3,2)&amp;" "&amp;MID(#REF!,5,20)</f>
        <v>#REF!</v>
      </c>
      <c r="N24" s="109" t="e">
        <f t="shared" si="0"/>
        <v>#REF!</v>
      </c>
    </row>
    <row r="25" spans="1:14" ht="14.25">
      <c r="A25" s="107" t="s">
        <v>373</v>
      </c>
      <c r="B25" s="102" t="s">
        <v>374</v>
      </c>
      <c r="C25" s="106" t="s">
        <v>375</v>
      </c>
      <c r="D25" s="101">
        <v>1</v>
      </c>
      <c r="E25" s="105"/>
      <c r="F25" s="105"/>
      <c r="G25" s="106" t="s">
        <v>376</v>
      </c>
      <c r="H25" t="s">
        <v>1115</v>
      </c>
      <c r="I25" s="34">
        <v>12.44</v>
      </c>
      <c r="J25" s="101" t="s">
        <v>274</v>
      </c>
      <c r="K25" s="106" t="s">
        <v>377</v>
      </c>
      <c r="M25" s="109" t="e">
        <f>LEFT(#REF!,2)&amp;" "&amp;MID(#REF!,3,2)&amp;" "&amp;MID(#REF!,5,20)</f>
        <v>#REF!</v>
      </c>
      <c r="N25" s="109" t="e">
        <f t="shared" si="0"/>
        <v>#REF!</v>
      </c>
    </row>
    <row r="26" spans="1:14" ht="14.25">
      <c r="A26" s="107" t="s">
        <v>378</v>
      </c>
      <c r="B26" s="102" t="s">
        <v>379</v>
      </c>
      <c r="C26" s="103" t="s">
        <v>380</v>
      </c>
      <c r="D26" s="104">
        <v>1</v>
      </c>
      <c r="E26" s="105"/>
      <c r="F26" s="105"/>
      <c r="G26" s="106" t="s">
        <v>381</v>
      </c>
      <c r="H26" t="s">
        <v>144</v>
      </c>
      <c r="I26" s="34">
        <v>7.7</v>
      </c>
      <c r="J26" s="104" t="s">
        <v>274</v>
      </c>
      <c r="K26" s="103" t="s">
        <v>382</v>
      </c>
      <c r="M26" s="109" t="e">
        <f>LEFT(#REF!,2)&amp;" "&amp;MID(#REF!,3,2)&amp;" "&amp;MID(#REF!,5,20)</f>
        <v>#REF!</v>
      </c>
      <c r="N26" s="109" t="e">
        <f t="shared" si="0"/>
        <v>#REF!</v>
      </c>
    </row>
    <row r="27" spans="1:14" ht="14.25">
      <c r="A27" s="107" t="s">
        <v>383</v>
      </c>
      <c r="B27" s="102" t="s">
        <v>384</v>
      </c>
      <c r="C27" s="103" t="s">
        <v>385</v>
      </c>
      <c r="D27" s="104">
        <v>1</v>
      </c>
      <c r="E27" s="105"/>
      <c r="F27" s="105"/>
      <c r="G27" s="106" t="s">
        <v>386</v>
      </c>
      <c r="H27" t="s">
        <v>145</v>
      </c>
      <c r="I27" s="34">
        <v>13.22</v>
      </c>
      <c r="J27" s="104" t="s">
        <v>274</v>
      </c>
      <c r="K27" s="103" t="s">
        <v>387</v>
      </c>
      <c r="M27" s="109" t="e">
        <f>LEFT(#REF!,2)&amp;" "&amp;MID(#REF!,3,2)&amp;" "&amp;MID(#REF!,5,20)</f>
        <v>#REF!</v>
      </c>
      <c r="N27" s="109" t="e">
        <f t="shared" si="0"/>
        <v>#REF!</v>
      </c>
    </row>
    <row r="28" spans="1:14" ht="14.25">
      <c r="A28" s="107" t="s">
        <v>388</v>
      </c>
      <c r="B28" s="102" t="s">
        <v>389</v>
      </c>
      <c r="C28" s="103" t="s">
        <v>390</v>
      </c>
      <c r="D28" s="104">
        <v>1</v>
      </c>
      <c r="E28" s="105"/>
      <c r="F28" s="105"/>
      <c r="G28" s="103" t="s">
        <v>391</v>
      </c>
      <c r="H28" t="s">
        <v>1116</v>
      </c>
      <c r="I28" s="34">
        <v>17.149999999999999</v>
      </c>
      <c r="J28" s="104" t="s">
        <v>274</v>
      </c>
      <c r="K28" s="103" t="s">
        <v>392</v>
      </c>
      <c r="M28" s="109" t="e">
        <f>LEFT(#REF!,2)&amp;" "&amp;MID(#REF!,3,2)&amp;" "&amp;MID(#REF!,5,20)</f>
        <v>#REF!</v>
      </c>
      <c r="N28" s="109" t="e">
        <f t="shared" si="0"/>
        <v>#REF!</v>
      </c>
    </row>
    <row r="29" spans="1:14" ht="14.25">
      <c r="A29" s="107" t="s">
        <v>393</v>
      </c>
      <c r="B29" s="102" t="s">
        <v>394</v>
      </c>
      <c r="C29" s="103" t="s">
        <v>395</v>
      </c>
      <c r="D29" s="104">
        <v>1</v>
      </c>
      <c r="E29" s="105"/>
      <c r="F29" s="105"/>
      <c r="G29" s="106" t="s">
        <v>396</v>
      </c>
      <c r="H29" t="s">
        <v>1117</v>
      </c>
      <c r="I29" s="34">
        <v>17.100000000000001</v>
      </c>
      <c r="J29" s="104" t="s">
        <v>274</v>
      </c>
      <c r="K29" s="103" t="s">
        <v>397</v>
      </c>
      <c r="M29" s="109" t="e">
        <f>LEFT(#REF!,2)&amp;" "&amp;MID(#REF!,3,2)&amp;" "&amp;MID(#REF!,5,20)</f>
        <v>#REF!</v>
      </c>
      <c r="N29" s="109" t="e">
        <f t="shared" si="0"/>
        <v>#REF!</v>
      </c>
    </row>
    <row r="30" spans="1:14" ht="14.25">
      <c r="A30" s="107" t="s">
        <v>398</v>
      </c>
      <c r="B30" s="102" t="s">
        <v>399</v>
      </c>
      <c r="C30" s="106" t="s">
        <v>400</v>
      </c>
      <c r="D30" s="101">
        <v>1</v>
      </c>
      <c r="E30" s="105"/>
      <c r="F30" s="105"/>
      <c r="G30" s="106" t="s">
        <v>401</v>
      </c>
      <c r="H30" t="s">
        <v>58</v>
      </c>
      <c r="I30" s="34">
        <v>51.98</v>
      </c>
      <c r="J30" s="101" t="s">
        <v>274</v>
      </c>
      <c r="K30" s="106" t="s">
        <v>402</v>
      </c>
      <c r="M30" s="109" t="e">
        <f>LEFT(#REF!,2)&amp;" "&amp;MID(#REF!,3,2)&amp;" "&amp;MID(#REF!,5,20)</f>
        <v>#REF!</v>
      </c>
      <c r="N30" s="109" t="e">
        <f t="shared" si="0"/>
        <v>#REF!</v>
      </c>
    </row>
    <row r="31" spans="1:14" ht="14.25">
      <c r="A31" s="107" t="s">
        <v>403</v>
      </c>
      <c r="B31" s="102" t="s">
        <v>404</v>
      </c>
      <c r="C31" s="103" t="s">
        <v>405</v>
      </c>
      <c r="D31" s="104">
        <v>1</v>
      </c>
      <c r="E31" s="105"/>
      <c r="F31" s="105"/>
      <c r="G31" s="106" t="s">
        <v>406</v>
      </c>
      <c r="H31" t="s">
        <v>58</v>
      </c>
      <c r="I31" s="34">
        <v>51.98</v>
      </c>
      <c r="J31" s="104" t="s">
        <v>274</v>
      </c>
      <c r="K31" s="103" t="s">
        <v>407</v>
      </c>
      <c r="M31" s="109" t="e">
        <f>LEFT(#REF!,2)&amp;" "&amp;MID(#REF!,3,2)&amp;" "&amp;MID(#REF!,5,20)</f>
        <v>#REF!</v>
      </c>
      <c r="N31" s="109" t="e">
        <f t="shared" si="0"/>
        <v>#REF!</v>
      </c>
    </row>
    <row r="32" spans="1:14" ht="14.25">
      <c r="A32" s="107" t="s">
        <v>408</v>
      </c>
      <c r="B32" s="102" t="s">
        <v>409</v>
      </c>
      <c r="C32" s="103" t="s">
        <v>410</v>
      </c>
      <c r="D32" s="104">
        <v>1</v>
      </c>
      <c r="E32" s="105"/>
      <c r="F32" s="105"/>
      <c r="G32" s="106" t="s">
        <v>17</v>
      </c>
      <c r="H32" t="s">
        <v>1118</v>
      </c>
      <c r="I32" s="34">
        <v>67.180000000000007</v>
      </c>
      <c r="J32" s="104" t="s">
        <v>274</v>
      </c>
      <c r="K32" s="103" t="s">
        <v>411</v>
      </c>
      <c r="M32" s="109" t="e">
        <f>LEFT(#REF!,2)&amp;" "&amp;MID(#REF!,3,2)&amp;" "&amp;MID(#REF!,5,20)</f>
        <v>#REF!</v>
      </c>
      <c r="N32" s="109" t="e">
        <f t="shared" si="0"/>
        <v>#REF!</v>
      </c>
    </row>
    <row r="33" spans="1:14" ht="14.25">
      <c r="A33" s="107" t="s">
        <v>412</v>
      </c>
      <c r="B33" s="102" t="s">
        <v>413</v>
      </c>
      <c r="C33" s="103" t="s">
        <v>414</v>
      </c>
      <c r="D33" s="104">
        <v>1</v>
      </c>
      <c r="E33" s="105"/>
      <c r="F33" s="105"/>
      <c r="G33" s="106" t="s">
        <v>415</v>
      </c>
      <c r="H33" t="s">
        <v>1119</v>
      </c>
      <c r="I33" s="34">
        <v>67.650000000000006</v>
      </c>
      <c r="J33" s="104" t="s">
        <v>274</v>
      </c>
      <c r="K33" s="103" t="s">
        <v>416</v>
      </c>
      <c r="M33" s="109" t="e">
        <f>LEFT(#REF!,2)&amp;" "&amp;MID(#REF!,3,2)&amp;" "&amp;MID(#REF!,5,20)</f>
        <v>#REF!</v>
      </c>
      <c r="N33" s="109" t="e">
        <f t="shared" si="0"/>
        <v>#REF!</v>
      </c>
    </row>
    <row r="34" spans="1:14" ht="14.25">
      <c r="A34" s="107" t="s">
        <v>417</v>
      </c>
      <c r="B34" s="102" t="s">
        <v>418</v>
      </c>
      <c r="C34" s="103" t="s">
        <v>419</v>
      </c>
      <c r="D34" s="104">
        <v>1</v>
      </c>
      <c r="E34" s="105"/>
      <c r="F34" s="105"/>
      <c r="G34" s="106" t="s">
        <v>420</v>
      </c>
      <c r="H34" t="s">
        <v>1120</v>
      </c>
      <c r="I34" s="34">
        <v>77.39</v>
      </c>
      <c r="J34" s="104" t="s">
        <v>274</v>
      </c>
      <c r="K34" s="103" t="s">
        <v>421</v>
      </c>
      <c r="M34" s="109" t="e">
        <f>LEFT(#REF!,2)&amp;" "&amp;MID(#REF!,3,2)&amp;" "&amp;MID(#REF!,5,20)</f>
        <v>#REF!</v>
      </c>
      <c r="N34" s="109" t="e">
        <f t="shared" si="0"/>
        <v>#REF!</v>
      </c>
    </row>
    <row r="35" spans="1:14" ht="14.25">
      <c r="A35" s="107" t="s">
        <v>422</v>
      </c>
      <c r="B35" s="102" t="s">
        <v>423</v>
      </c>
      <c r="C35" s="103" t="s">
        <v>424</v>
      </c>
      <c r="D35" s="104">
        <v>1</v>
      </c>
      <c r="E35" s="105"/>
      <c r="F35" s="105"/>
      <c r="G35" s="106" t="s">
        <v>425</v>
      </c>
      <c r="H35" t="s">
        <v>1121</v>
      </c>
      <c r="I35" s="34">
        <v>89.26</v>
      </c>
      <c r="J35" s="104" t="s">
        <v>274</v>
      </c>
      <c r="K35" s="103" t="s">
        <v>426</v>
      </c>
      <c r="M35" s="109" t="e">
        <f>LEFT(#REF!,2)&amp;" "&amp;MID(#REF!,3,2)&amp;" "&amp;MID(#REF!,5,20)</f>
        <v>#REF!</v>
      </c>
      <c r="N35" s="109" t="e">
        <f t="shared" si="0"/>
        <v>#REF!</v>
      </c>
    </row>
    <row r="36" spans="1:14" ht="14.25">
      <c r="A36" s="107" t="s">
        <v>427</v>
      </c>
      <c r="B36" s="102" t="s">
        <v>428</v>
      </c>
      <c r="C36" s="103" t="s">
        <v>429</v>
      </c>
      <c r="D36" s="104">
        <v>1</v>
      </c>
      <c r="E36" s="105"/>
      <c r="F36" s="105"/>
      <c r="G36" s="106" t="s">
        <v>430</v>
      </c>
      <c r="H36" t="s">
        <v>1122</v>
      </c>
      <c r="I36" s="34">
        <v>82.19</v>
      </c>
      <c r="J36" s="104" t="s">
        <v>274</v>
      </c>
      <c r="K36" s="103" t="s">
        <v>431</v>
      </c>
      <c r="M36" s="109" t="e">
        <f>LEFT(#REF!,2)&amp;" "&amp;MID(#REF!,3,2)&amp;" "&amp;MID(#REF!,5,20)</f>
        <v>#REF!</v>
      </c>
      <c r="N36" s="109" t="e">
        <f t="shared" si="0"/>
        <v>#REF!</v>
      </c>
    </row>
    <row r="37" spans="1:14" ht="14.25">
      <c r="A37" s="107" t="s">
        <v>432</v>
      </c>
      <c r="B37" s="102" t="s">
        <v>433</v>
      </c>
      <c r="C37" s="103" t="s">
        <v>434</v>
      </c>
      <c r="D37" s="104">
        <v>1</v>
      </c>
      <c r="E37" s="105"/>
      <c r="F37" s="105"/>
      <c r="G37" s="106" t="s">
        <v>435</v>
      </c>
      <c r="H37" t="s">
        <v>1123</v>
      </c>
      <c r="I37" s="34">
        <v>95.21</v>
      </c>
      <c r="J37" s="104" t="s">
        <v>274</v>
      </c>
      <c r="K37" s="103" t="s">
        <v>436</v>
      </c>
      <c r="M37" s="109" t="e">
        <f>LEFT(#REF!,2)&amp;" "&amp;MID(#REF!,3,2)&amp;" "&amp;MID(#REF!,5,20)</f>
        <v>#REF!</v>
      </c>
      <c r="N37" s="109" t="e">
        <f t="shared" si="0"/>
        <v>#REF!</v>
      </c>
    </row>
    <row r="38" spans="1:14" ht="14.25">
      <c r="A38" s="107" t="s">
        <v>437</v>
      </c>
      <c r="B38" s="102" t="s">
        <v>438</v>
      </c>
      <c r="C38" s="103" t="s">
        <v>439</v>
      </c>
      <c r="D38" s="104">
        <v>1</v>
      </c>
      <c r="E38" s="105"/>
      <c r="F38" s="105"/>
      <c r="G38" s="106" t="s">
        <v>440</v>
      </c>
      <c r="H38" t="s">
        <v>42</v>
      </c>
      <c r="I38" s="34">
        <v>16.38</v>
      </c>
      <c r="J38" s="104" t="s">
        <v>274</v>
      </c>
      <c r="K38" s="103" t="s">
        <v>441</v>
      </c>
      <c r="M38" s="109" t="e">
        <f>LEFT(#REF!,2)&amp;" "&amp;MID(#REF!,3,2)&amp;" "&amp;MID(#REF!,5,20)</f>
        <v>#REF!</v>
      </c>
      <c r="N38" s="109" t="e">
        <f t="shared" si="0"/>
        <v>#REF!</v>
      </c>
    </row>
    <row r="39" spans="1:14" ht="14.25">
      <c r="A39" s="107" t="s">
        <v>442</v>
      </c>
      <c r="B39" s="102" t="s">
        <v>443</v>
      </c>
      <c r="C39" s="106" t="s">
        <v>444</v>
      </c>
      <c r="D39" s="101">
        <v>1</v>
      </c>
      <c r="E39" s="105"/>
      <c r="F39" s="105"/>
      <c r="G39" s="106" t="s">
        <v>445</v>
      </c>
      <c r="H39" t="s">
        <v>35</v>
      </c>
      <c r="I39" s="34">
        <v>170.87</v>
      </c>
      <c r="J39" s="101" t="s">
        <v>274</v>
      </c>
      <c r="K39" s="106" t="s">
        <v>446</v>
      </c>
      <c r="M39" s="109" t="e">
        <f>LEFT(#REF!,2)&amp;" "&amp;MID(#REF!,3,2)&amp;" "&amp;MID(#REF!,5,20)</f>
        <v>#REF!</v>
      </c>
      <c r="N39" s="109" t="e">
        <f t="shared" si="0"/>
        <v>#REF!</v>
      </c>
    </row>
    <row r="40" spans="1:14" ht="14.25">
      <c r="A40" s="107" t="s">
        <v>447</v>
      </c>
      <c r="B40" s="102" t="s">
        <v>448</v>
      </c>
      <c r="C40" s="103" t="s">
        <v>449</v>
      </c>
      <c r="D40" s="104">
        <v>1</v>
      </c>
      <c r="E40" s="105"/>
      <c r="F40" s="105"/>
      <c r="G40" s="106" t="s">
        <v>450</v>
      </c>
      <c r="H40" t="s">
        <v>148</v>
      </c>
      <c r="I40" s="34">
        <v>198.17</v>
      </c>
      <c r="J40" s="104" t="s">
        <v>274</v>
      </c>
      <c r="K40" s="103" t="s">
        <v>451</v>
      </c>
      <c r="M40" s="109" t="e">
        <f>LEFT(#REF!,2)&amp;" "&amp;MID(#REF!,3,2)&amp;" "&amp;MID(#REF!,5,20)</f>
        <v>#REF!</v>
      </c>
      <c r="N40" s="109" t="e">
        <f t="shared" si="0"/>
        <v>#REF!</v>
      </c>
    </row>
    <row r="41" spans="1:14" ht="14.25">
      <c r="A41" s="107" t="s">
        <v>452</v>
      </c>
      <c r="B41" s="102" t="s">
        <v>453</v>
      </c>
      <c r="C41" s="106" t="s">
        <v>454</v>
      </c>
      <c r="D41" s="101">
        <v>1</v>
      </c>
      <c r="E41" s="105"/>
      <c r="F41" s="105"/>
      <c r="G41" s="106" t="s">
        <v>455</v>
      </c>
      <c r="H41" t="s">
        <v>34</v>
      </c>
      <c r="I41" s="34">
        <v>192.24</v>
      </c>
      <c r="J41" s="101" t="s">
        <v>274</v>
      </c>
      <c r="K41" s="106" t="s">
        <v>456</v>
      </c>
      <c r="M41" s="109" t="e">
        <f>LEFT(#REF!,2)&amp;" "&amp;MID(#REF!,3,2)&amp;" "&amp;MID(#REF!,5,20)</f>
        <v>#REF!</v>
      </c>
      <c r="N41" s="109" t="e">
        <f t="shared" si="0"/>
        <v>#REF!</v>
      </c>
    </row>
    <row r="42" spans="1:14" ht="14.25">
      <c r="A42" s="107" t="s">
        <v>457</v>
      </c>
      <c r="B42" s="102" t="s">
        <v>458</v>
      </c>
      <c r="C42" s="106" t="s">
        <v>459</v>
      </c>
      <c r="D42" s="101">
        <v>1</v>
      </c>
      <c r="E42" s="105"/>
      <c r="F42" s="105"/>
      <c r="G42" s="106" t="s">
        <v>460</v>
      </c>
      <c r="H42" t="s">
        <v>147</v>
      </c>
      <c r="I42" s="34">
        <v>202.92</v>
      </c>
      <c r="J42" s="101" t="s">
        <v>274</v>
      </c>
      <c r="K42" s="106" t="s">
        <v>461</v>
      </c>
      <c r="M42" s="109" t="e">
        <f>LEFT(#REF!,2)&amp;" "&amp;MID(#REF!,3,2)&amp;" "&amp;MID(#REF!,5,20)</f>
        <v>#REF!</v>
      </c>
      <c r="N42" s="109" t="e">
        <f t="shared" si="0"/>
        <v>#REF!</v>
      </c>
    </row>
    <row r="43" spans="1:14" ht="14.25">
      <c r="A43" s="107" t="s">
        <v>462</v>
      </c>
      <c r="B43" s="102" t="s">
        <v>463</v>
      </c>
      <c r="C43" s="103" t="s">
        <v>464</v>
      </c>
      <c r="D43" s="104">
        <v>1</v>
      </c>
      <c r="E43" s="105"/>
      <c r="F43" s="105"/>
      <c r="G43" s="106" t="s">
        <v>465</v>
      </c>
      <c r="H43" t="s">
        <v>151</v>
      </c>
      <c r="I43" s="34">
        <v>10.27</v>
      </c>
      <c r="J43" s="104" t="s">
        <v>274</v>
      </c>
      <c r="K43" s="103" t="s">
        <v>466</v>
      </c>
      <c r="M43" s="109" t="e">
        <f>LEFT(#REF!,2)&amp;" "&amp;MID(#REF!,3,2)&amp;" "&amp;MID(#REF!,5,20)</f>
        <v>#REF!</v>
      </c>
      <c r="N43" s="109" t="e">
        <f t="shared" ref="N43:N106" si="1">M43</f>
        <v>#REF!</v>
      </c>
    </row>
    <row r="44" spans="1:14" ht="14.25">
      <c r="A44" s="107" t="s">
        <v>467</v>
      </c>
      <c r="B44" s="102" t="s">
        <v>468</v>
      </c>
      <c r="C44" s="103" t="s">
        <v>469</v>
      </c>
      <c r="D44" s="104">
        <v>1</v>
      </c>
      <c r="E44" s="105"/>
      <c r="F44" s="105"/>
      <c r="G44" s="103" t="s">
        <v>470</v>
      </c>
      <c r="H44" t="s">
        <v>31</v>
      </c>
      <c r="I44" s="34">
        <v>6.17</v>
      </c>
      <c r="J44" s="104" t="s">
        <v>274</v>
      </c>
      <c r="K44" s="103" t="s">
        <v>471</v>
      </c>
      <c r="M44" s="109" t="e">
        <f>LEFT(#REF!,2)&amp;" "&amp;MID(#REF!,3,2)&amp;" "&amp;MID(#REF!,5,20)</f>
        <v>#REF!</v>
      </c>
      <c r="N44" s="109" t="e">
        <f t="shared" si="1"/>
        <v>#REF!</v>
      </c>
    </row>
    <row r="45" spans="1:14" ht="14.25">
      <c r="A45" s="107" t="s">
        <v>472</v>
      </c>
      <c r="B45" s="102" t="s">
        <v>473</v>
      </c>
      <c r="C45" s="103" t="s">
        <v>474</v>
      </c>
      <c r="D45" s="104">
        <v>1</v>
      </c>
      <c r="E45" s="105"/>
      <c r="F45" s="105"/>
      <c r="G45" s="106" t="s">
        <v>475</v>
      </c>
      <c r="H45" t="s">
        <v>0</v>
      </c>
      <c r="I45" s="34">
        <v>6.06</v>
      </c>
      <c r="J45" s="104" t="s">
        <v>274</v>
      </c>
      <c r="K45" s="103" t="s">
        <v>476</v>
      </c>
      <c r="M45" s="109" t="e">
        <f>LEFT(#REF!,2)&amp;" "&amp;MID(#REF!,3,2)&amp;" "&amp;MID(#REF!,5,20)</f>
        <v>#REF!</v>
      </c>
      <c r="N45" s="109" t="e">
        <f t="shared" si="1"/>
        <v>#REF!</v>
      </c>
    </row>
    <row r="46" spans="1:14" ht="14.25">
      <c r="A46" s="107" t="s">
        <v>477</v>
      </c>
      <c r="B46" s="102" t="s">
        <v>478</v>
      </c>
      <c r="C46" s="106" t="s">
        <v>479</v>
      </c>
      <c r="D46" s="104">
        <v>1</v>
      </c>
      <c r="E46" s="105"/>
      <c r="F46" s="105"/>
      <c r="G46" s="106" t="s">
        <v>480</v>
      </c>
      <c r="H46" t="s">
        <v>29</v>
      </c>
      <c r="I46" s="34">
        <v>43.17</v>
      </c>
      <c r="J46" s="101" t="s">
        <v>274</v>
      </c>
      <c r="K46" s="106" t="s">
        <v>481</v>
      </c>
      <c r="M46" s="109" t="e">
        <f>LEFT(#REF!,2)&amp;" "&amp;MID(#REF!,3,2)&amp;" "&amp;MID(#REF!,5,20)</f>
        <v>#REF!</v>
      </c>
      <c r="N46" s="109" t="e">
        <f t="shared" si="1"/>
        <v>#REF!</v>
      </c>
    </row>
    <row r="47" spans="1:14" ht="14.25">
      <c r="A47" s="107" t="s">
        <v>482</v>
      </c>
      <c r="B47" s="102" t="s">
        <v>483</v>
      </c>
      <c r="C47" s="103" t="s">
        <v>484</v>
      </c>
      <c r="D47" s="104">
        <v>1</v>
      </c>
      <c r="E47" s="105"/>
      <c r="F47" s="105"/>
      <c r="G47" s="106" t="s">
        <v>485</v>
      </c>
      <c r="H47" t="s">
        <v>1124</v>
      </c>
      <c r="I47" s="34">
        <v>84.91</v>
      </c>
      <c r="J47" s="104" t="s">
        <v>274</v>
      </c>
      <c r="K47" s="103" t="s">
        <v>486</v>
      </c>
      <c r="M47" s="109" t="e">
        <f>LEFT(#REF!,2)&amp;" "&amp;MID(#REF!,3,2)&amp;" "&amp;MID(#REF!,5,20)</f>
        <v>#REF!</v>
      </c>
      <c r="N47" s="109" t="e">
        <f t="shared" si="1"/>
        <v>#REF!</v>
      </c>
    </row>
    <row r="48" spans="1:14" ht="14.25">
      <c r="A48" s="107" t="s">
        <v>487</v>
      </c>
      <c r="B48" s="102" t="s">
        <v>488</v>
      </c>
      <c r="C48" s="106" t="s">
        <v>489</v>
      </c>
      <c r="D48" s="104">
        <v>1</v>
      </c>
      <c r="E48" s="105"/>
      <c r="F48" s="105"/>
      <c r="G48" s="106" t="s">
        <v>490</v>
      </c>
      <c r="H48" t="s">
        <v>153</v>
      </c>
      <c r="I48" s="34">
        <v>17.84</v>
      </c>
      <c r="J48" s="101" t="s">
        <v>274</v>
      </c>
      <c r="K48" s="106" t="s">
        <v>491</v>
      </c>
      <c r="M48" s="109" t="e">
        <f>LEFT(#REF!,2)&amp;" "&amp;MID(#REF!,3,2)&amp;" "&amp;MID(#REF!,5,20)</f>
        <v>#REF!</v>
      </c>
      <c r="N48" s="109" t="e">
        <f t="shared" si="1"/>
        <v>#REF!</v>
      </c>
    </row>
    <row r="49" spans="1:14" ht="14.25">
      <c r="A49" s="107" t="s">
        <v>492</v>
      </c>
      <c r="B49" s="102" t="s">
        <v>493</v>
      </c>
      <c r="C49" s="103" t="s">
        <v>494</v>
      </c>
      <c r="D49" s="104">
        <v>1</v>
      </c>
      <c r="E49" s="105"/>
      <c r="F49" s="105"/>
      <c r="G49" s="106" t="s">
        <v>495</v>
      </c>
      <c r="H49" t="s">
        <v>67</v>
      </c>
      <c r="I49" s="34">
        <v>35.69</v>
      </c>
      <c r="J49" s="104" t="s">
        <v>274</v>
      </c>
      <c r="K49" s="103" t="s">
        <v>496</v>
      </c>
      <c r="M49" s="109" t="e">
        <f>LEFT(#REF!,2)&amp;" "&amp;MID(#REF!,3,2)&amp;" "&amp;MID(#REF!,5,20)</f>
        <v>#REF!</v>
      </c>
      <c r="N49" s="109" t="e">
        <f t="shared" si="1"/>
        <v>#REF!</v>
      </c>
    </row>
    <row r="50" spans="1:14" ht="14.25">
      <c r="A50" s="107" t="s">
        <v>497</v>
      </c>
      <c r="B50" s="102" t="s">
        <v>498</v>
      </c>
      <c r="C50" s="103" t="s">
        <v>499</v>
      </c>
      <c r="D50" s="104">
        <v>1</v>
      </c>
      <c r="E50" s="105"/>
      <c r="F50" s="105"/>
      <c r="G50" s="106" t="s">
        <v>500</v>
      </c>
      <c r="H50" t="s">
        <v>68</v>
      </c>
      <c r="I50" s="34">
        <v>45.21</v>
      </c>
      <c r="J50" s="104" t="s">
        <v>274</v>
      </c>
      <c r="K50" s="103" t="s">
        <v>501</v>
      </c>
      <c r="M50" s="109" t="e">
        <f>LEFT(#REF!,2)&amp;" "&amp;MID(#REF!,3,2)&amp;" "&amp;MID(#REF!,5,20)</f>
        <v>#REF!</v>
      </c>
      <c r="N50" s="109" t="e">
        <f t="shared" si="1"/>
        <v>#REF!</v>
      </c>
    </row>
    <row r="51" spans="1:14" ht="14.25">
      <c r="A51" s="107" t="s">
        <v>502</v>
      </c>
      <c r="B51" s="102" t="s">
        <v>503</v>
      </c>
      <c r="C51" s="103" t="s">
        <v>504</v>
      </c>
      <c r="D51" s="104">
        <v>1</v>
      </c>
      <c r="E51" s="105"/>
      <c r="F51" s="105"/>
      <c r="G51" s="106" t="s">
        <v>505</v>
      </c>
      <c r="H51" t="s">
        <v>46</v>
      </c>
      <c r="I51" s="34">
        <v>404.63</v>
      </c>
      <c r="J51" s="104" t="s">
        <v>274</v>
      </c>
      <c r="K51" s="103" t="s">
        <v>506</v>
      </c>
      <c r="M51" s="109" t="e">
        <f>LEFT(#REF!,2)&amp;" "&amp;MID(#REF!,3,2)&amp;" "&amp;MID(#REF!,5,20)</f>
        <v>#REF!</v>
      </c>
      <c r="N51" s="109" t="e">
        <f t="shared" si="1"/>
        <v>#REF!</v>
      </c>
    </row>
    <row r="52" spans="1:14" ht="14.25">
      <c r="A52" s="107" t="s">
        <v>507</v>
      </c>
      <c r="B52" s="102" t="s">
        <v>508</v>
      </c>
      <c r="C52" s="103" t="s">
        <v>509</v>
      </c>
      <c r="D52" s="104">
        <v>1</v>
      </c>
      <c r="E52" s="105"/>
      <c r="F52" s="105"/>
      <c r="G52" s="103" t="s">
        <v>510</v>
      </c>
      <c r="H52" t="s">
        <v>45</v>
      </c>
      <c r="I52" s="34">
        <v>412.94</v>
      </c>
      <c r="J52" s="104" t="s">
        <v>274</v>
      </c>
      <c r="K52" s="103" t="s">
        <v>511</v>
      </c>
      <c r="M52" s="109" t="e">
        <f>LEFT(#REF!,2)&amp;" "&amp;MID(#REF!,3,2)&amp;" "&amp;MID(#REF!,5,20)</f>
        <v>#REF!</v>
      </c>
      <c r="N52" s="109" t="e">
        <f t="shared" si="1"/>
        <v>#REF!</v>
      </c>
    </row>
    <row r="53" spans="1:14" ht="14.25">
      <c r="A53" s="107" t="s">
        <v>512</v>
      </c>
      <c r="B53" s="102" t="s">
        <v>513</v>
      </c>
      <c r="C53" s="103" t="s">
        <v>514</v>
      </c>
      <c r="D53" s="104">
        <v>1</v>
      </c>
      <c r="E53" s="105"/>
      <c r="F53" s="105"/>
      <c r="G53" s="106" t="s">
        <v>515</v>
      </c>
      <c r="H53" t="s">
        <v>1125</v>
      </c>
      <c r="I53" s="34">
        <v>414.14</v>
      </c>
      <c r="J53" s="104" t="s">
        <v>274</v>
      </c>
      <c r="K53" s="103" t="s">
        <v>516</v>
      </c>
      <c r="M53" s="109" t="e">
        <f>LEFT(#REF!,2)&amp;" "&amp;MID(#REF!,3,2)&amp;" "&amp;MID(#REF!,5,20)</f>
        <v>#REF!</v>
      </c>
      <c r="N53" s="109" t="e">
        <f t="shared" si="1"/>
        <v>#REF!</v>
      </c>
    </row>
    <row r="54" spans="1:14" ht="14.25">
      <c r="A54" s="107" t="s">
        <v>517</v>
      </c>
      <c r="B54" s="102" t="s">
        <v>518</v>
      </c>
      <c r="C54" s="103" t="s">
        <v>519</v>
      </c>
      <c r="D54" s="104">
        <v>1</v>
      </c>
      <c r="E54" s="105"/>
      <c r="F54" s="105"/>
      <c r="G54" s="106" t="s">
        <v>520</v>
      </c>
      <c r="H54" t="s">
        <v>168</v>
      </c>
      <c r="I54" s="34">
        <v>422.43</v>
      </c>
      <c r="J54" s="104" t="s">
        <v>274</v>
      </c>
      <c r="K54" s="103" t="s">
        <v>521</v>
      </c>
      <c r="M54" s="109" t="e">
        <f>LEFT(#REF!,2)&amp;" "&amp;MID(#REF!,3,2)&amp;" "&amp;MID(#REF!,5,20)</f>
        <v>#REF!</v>
      </c>
      <c r="N54" s="109" t="e">
        <f t="shared" si="1"/>
        <v>#REF!</v>
      </c>
    </row>
    <row r="55" spans="1:14" ht="14.25">
      <c r="A55" s="107" t="s">
        <v>522</v>
      </c>
      <c r="B55" s="102" t="s">
        <v>523</v>
      </c>
      <c r="C55" s="103" t="s">
        <v>524</v>
      </c>
      <c r="D55" s="104">
        <v>1</v>
      </c>
      <c r="E55" s="105"/>
      <c r="F55" s="105"/>
      <c r="G55" s="106" t="s">
        <v>525</v>
      </c>
      <c r="H55" t="s">
        <v>6</v>
      </c>
      <c r="I55" s="34">
        <v>14.88</v>
      </c>
      <c r="J55" s="104" t="s">
        <v>274</v>
      </c>
      <c r="K55" s="103" t="s">
        <v>526</v>
      </c>
      <c r="M55" s="109" t="e">
        <f>LEFT(#REF!,2)&amp;" "&amp;MID(#REF!,3,2)&amp;" "&amp;MID(#REF!,5,20)</f>
        <v>#REF!</v>
      </c>
      <c r="N55" s="109" t="e">
        <f t="shared" si="1"/>
        <v>#REF!</v>
      </c>
    </row>
    <row r="56" spans="1:14" ht="14.25">
      <c r="A56" s="107" t="s">
        <v>527</v>
      </c>
      <c r="B56" s="102" t="s">
        <v>528</v>
      </c>
      <c r="C56" s="106" t="s">
        <v>529</v>
      </c>
      <c r="D56" s="101">
        <v>1</v>
      </c>
      <c r="E56" s="105"/>
      <c r="F56" s="105"/>
      <c r="G56" s="106" t="s">
        <v>530</v>
      </c>
      <c r="H56" t="s">
        <v>1155</v>
      </c>
      <c r="I56" s="34">
        <v>43.23</v>
      </c>
      <c r="J56" s="101" t="s">
        <v>274</v>
      </c>
      <c r="K56" s="106" t="s">
        <v>531</v>
      </c>
      <c r="M56" s="109" t="e">
        <f>LEFT(#REF!,2)&amp;" "&amp;MID(#REF!,3,2)&amp;" "&amp;MID(#REF!,5,20)</f>
        <v>#REF!</v>
      </c>
      <c r="N56" s="109" t="e">
        <f t="shared" si="1"/>
        <v>#REF!</v>
      </c>
    </row>
    <row r="57" spans="1:14" ht="14.25">
      <c r="A57" s="107" t="s">
        <v>532</v>
      </c>
      <c r="B57" s="102" t="s">
        <v>533</v>
      </c>
      <c r="C57" s="103" t="s">
        <v>534</v>
      </c>
      <c r="D57" s="104">
        <v>1</v>
      </c>
      <c r="E57" s="105"/>
      <c r="F57" s="105"/>
      <c r="G57" s="106" t="s">
        <v>535</v>
      </c>
      <c r="H57" t="s">
        <v>1126</v>
      </c>
      <c r="I57" s="34">
        <v>15.8</v>
      </c>
      <c r="J57" s="104" t="s">
        <v>274</v>
      </c>
      <c r="K57" s="103" t="s">
        <v>536</v>
      </c>
      <c r="M57" s="109" t="e">
        <f>LEFT(#REF!,2)&amp;" "&amp;MID(#REF!,3,2)&amp;" "&amp;MID(#REF!,5,20)</f>
        <v>#REF!</v>
      </c>
      <c r="N57" s="109" t="e">
        <f t="shared" si="1"/>
        <v>#REF!</v>
      </c>
    </row>
    <row r="58" spans="1:14" ht="14.25">
      <c r="A58" s="107" t="s">
        <v>537</v>
      </c>
      <c r="B58" s="102" t="s">
        <v>538</v>
      </c>
      <c r="C58" s="103" t="s">
        <v>539</v>
      </c>
      <c r="D58" s="104">
        <v>1</v>
      </c>
      <c r="E58" s="105"/>
      <c r="F58" s="105"/>
      <c r="G58" s="106" t="s">
        <v>540</v>
      </c>
      <c r="H58" t="s">
        <v>32</v>
      </c>
      <c r="I58" s="34">
        <v>47.95</v>
      </c>
      <c r="J58" s="104" t="s">
        <v>274</v>
      </c>
      <c r="K58" s="103" t="s">
        <v>541</v>
      </c>
      <c r="M58" s="109" t="e">
        <f>LEFT(#REF!,2)&amp;" "&amp;MID(#REF!,3,2)&amp;" "&amp;MID(#REF!,5,20)</f>
        <v>#REF!</v>
      </c>
      <c r="N58" s="109" t="e">
        <f t="shared" si="1"/>
        <v>#REF!</v>
      </c>
    </row>
    <row r="59" spans="1:14" ht="14.25">
      <c r="A59" s="107" t="s">
        <v>542</v>
      </c>
      <c r="B59" s="102" t="s">
        <v>543</v>
      </c>
      <c r="C59" s="103" t="s">
        <v>544</v>
      </c>
      <c r="D59" s="104">
        <v>1</v>
      </c>
      <c r="E59" s="105"/>
      <c r="F59" s="105"/>
      <c r="G59" s="106" t="s">
        <v>545</v>
      </c>
      <c r="H59" t="s">
        <v>1127</v>
      </c>
      <c r="I59" s="34">
        <v>68.72</v>
      </c>
      <c r="J59" s="104" t="s">
        <v>274</v>
      </c>
      <c r="K59" s="103" t="s">
        <v>546</v>
      </c>
      <c r="M59" s="109" t="e">
        <f>LEFT(#REF!,2)&amp;" "&amp;MID(#REF!,3,2)&amp;" "&amp;MID(#REF!,5,20)</f>
        <v>#REF!</v>
      </c>
      <c r="N59" s="109" t="e">
        <f t="shared" si="1"/>
        <v>#REF!</v>
      </c>
    </row>
    <row r="60" spans="1:14" ht="14.25">
      <c r="A60" s="107" t="s">
        <v>547</v>
      </c>
      <c r="B60" s="102" t="s">
        <v>548</v>
      </c>
      <c r="C60" s="103" t="s">
        <v>549</v>
      </c>
      <c r="D60" s="104">
        <v>1</v>
      </c>
      <c r="E60" s="105"/>
      <c r="F60" s="105"/>
      <c r="G60" s="106" t="s">
        <v>550</v>
      </c>
      <c r="H60" t="s">
        <v>1128</v>
      </c>
      <c r="I60" s="34">
        <v>68.72</v>
      </c>
      <c r="J60" s="104" t="s">
        <v>274</v>
      </c>
      <c r="K60" s="103" t="s">
        <v>551</v>
      </c>
      <c r="M60" s="109" t="e">
        <f>LEFT(#REF!,2)&amp;" "&amp;MID(#REF!,3,2)&amp;" "&amp;MID(#REF!,5,20)</f>
        <v>#REF!</v>
      </c>
      <c r="N60" s="109" t="e">
        <f t="shared" si="1"/>
        <v>#REF!</v>
      </c>
    </row>
    <row r="61" spans="1:14" ht="14.25">
      <c r="A61" s="107" t="s">
        <v>552</v>
      </c>
      <c r="B61" s="102" t="s">
        <v>553</v>
      </c>
      <c r="C61" s="103" t="s">
        <v>554</v>
      </c>
      <c r="D61" s="104">
        <v>1</v>
      </c>
      <c r="E61" s="105"/>
      <c r="F61" s="105"/>
      <c r="G61" s="106" t="s">
        <v>555</v>
      </c>
      <c r="H61" t="s">
        <v>122</v>
      </c>
      <c r="I61" s="34">
        <v>73.42</v>
      </c>
      <c r="J61" s="104" t="s">
        <v>274</v>
      </c>
      <c r="K61" s="103" t="s">
        <v>556</v>
      </c>
      <c r="M61" s="109" t="e">
        <f>LEFT(#REF!,2)&amp;" "&amp;MID(#REF!,3,2)&amp;" "&amp;MID(#REF!,5,20)</f>
        <v>#REF!</v>
      </c>
      <c r="N61" s="109" t="e">
        <f t="shared" si="1"/>
        <v>#REF!</v>
      </c>
    </row>
    <row r="62" spans="1:14" ht="14.25">
      <c r="A62" s="107" t="s">
        <v>557</v>
      </c>
      <c r="B62" s="102" t="s">
        <v>558</v>
      </c>
      <c r="C62" s="103" t="s">
        <v>559</v>
      </c>
      <c r="D62" s="104">
        <v>1</v>
      </c>
      <c r="E62" s="105"/>
      <c r="F62" s="105"/>
      <c r="G62" s="103" t="s">
        <v>560</v>
      </c>
      <c r="H62" t="s">
        <v>47</v>
      </c>
      <c r="I62" s="34">
        <v>101.26</v>
      </c>
      <c r="J62" s="104" t="s">
        <v>274</v>
      </c>
      <c r="K62" s="103" t="s">
        <v>13</v>
      </c>
      <c r="M62" s="109" t="e">
        <f>LEFT(#REF!,2)&amp;" "&amp;MID(#REF!,3,2)&amp;" "&amp;MID(#REF!,5,20)</f>
        <v>#REF!</v>
      </c>
      <c r="N62" s="109" t="e">
        <f t="shared" si="1"/>
        <v>#REF!</v>
      </c>
    </row>
    <row r="63" spans="1:14" ht="14.25">
      <c r="A63" s="107" t="s">
        <v>561</v>
      </c>
      <c r="B63" s="102" t="s">
        <v>562</v>
      </c>
      <c r="C63" s="103" t="s">
        <v>563</v>
      </c>
      <c r="D63" s="104">
        <v>1</v>
      </c>
      <c r="E63" s="105"/>
      <c r="F63" s="105"/>
      <c r="G63" s="106" t="s">
        <v>564</v>
      </c>
      <c r="H63" t="s">
        <v>48</v>
      </c>
      <c r="I63" s="34">
        <v>126.43</v>
      </c>
      <c r="J63" s="104" t="s">
        <v>274</v>
      </c>
      <c r="K63" s="103" t="s">
        <v>12</v>
      </c>
      <c r="M63" s="109" t="e">
        <f>LEFT(#REF!,2)&amp;" "&amp;MID(#REF!,3,2)&amp;" "&amp;MID(#REF!,5,20)</f>
        <v>#REF!</v>
      </c>
      <c r="N63" s="109" t="e">
        <f t="shared" si="1"/>
        <v>#REF!</v>
      </c>
    </row>
    <row r="64" spans="1:14" ht="14.25">
      <c r="A64" s="107" t="s">
        <v>565</v>
      </c>
      <c r="B64" s="102" t="s">
        <v>566</v>
      </c>
      <c r="C64" s="103" t="s">
        <v>567</v>
      </c>
      <c r="D64" s="104">
        <v>1</v>
      </c>
      <c r="E64" s="105"/>
      <c r="F64" s="105"/>
      <c r="G64" s="106" t="s">
        <v>568</v>
      </c>
      <c r="H64" t="s">
        <v>1129</v>
      </c>
      <c r="I64" s="34">
        <v>95.11</v>
      </c>
      <c r="J64" s="104" t="s">
        <v>274</v>
      </c>
      <c r="K64" s="103" t="s">
        <v>569</v>
      </c>
      <c r="M64" s="109" t="e">
        <f>LEFT(#REF!,2)&amp;" "&amp;MID(#REF!,3,2)&amp;" "&amp;MID(#REF!,5,20)</f>
        <v>#REF!</v>
      </c>
      <c r="N64" s="109" t="e">
        <f t="shared" si="1"/>
        <v>#REF!</v>
      </c>
    </row>
    <row r="65" spans="1:14" ht="14.25">
      <c r="A65" s="107" t="s">
        <v>570</v>
      </c>
      <c r="B65" s="102" t="s">
        <v>571</v>
      </c>
      <c r="C65" s="106" t="s">
        <v>572</v>
      </c>
      <c r="D65" s="101">
        <v>1</v>
      </c>
      <c r="E65" s="105"/>
      <c r="F65" s="105"/>
      <c r="G65" s="106" t="s">
        <v>573</v>
      </c>
      <c r="H65" t="s">
        <v>30</v>
      </c>
      <c r="I65" s="34">
        <v>95.11</v>
      </c>
      <c r="J65" s="101" t="s">
        <v>274</v>
      </c>
      <c r="K65" s="106" t="s">
        <v>574</v>
      </c>
      <c r="M65" s="109" t="e">
        <f>LEFT(#REF!,2)&amp;" "&amp;MID(#REF!,3,2)&amp;" "&amp;MID(#REF!,5,20)</f>
        <v>#REF!</v>
      </c>
      <c r="N65" s="109" t="e">
        <f t="shared" si="1"/>
        <v>#REF!</v>
      </c>
    </row>
    <row r="66" spans="1:14" ht="14.25">
      <c r="A66" s="107" t="s">
        <v>575</v>
      </c>
      <c r="B66" s="102" t="s">
        <v>576</v>
      </c>
      <c r="C66" s="103" t="s">
        <v>577</v>
      </c>
      <c r="D66" s="104">
        <v>1</v>
      </c>
      <c r="E66" s="105"/>
      <c r="F66" s="105"/>
      <c r="G66" s="106" t="s">
        <v>578</v>
      </c>
      <c r="H66" t="s">
        <v>152</v>
      </c>
      <c r="I66" s="34">
        <v>17.84</v>
      </c>
      <c r="J66" s="104" t="s">
        <v>274</v>
      </c>
      <c r="K66" s="103" t="s">
        <v>579</v>
      </c>
      <c r="M66" s="109" t="e">
        <f>LEFT(#REF!,2)&amp;" "&amp;MID(#REF!,3,2)&amp;" "&amp;MID(#REF!,5,20)</f>
        <v>#REF!</v>
      </c>
      <c r="N66" s="109" t="e">
        <f t="shared" si="1"/>
        <v>#REF!</v>
      </c>
    </row>
    <row r="67" spans="1:14" ht="14.25">
      <c r="A67" s="107" t="s">
        <v>580</v>
      </c>
      <c r="B67" s="102" t="s">
        <v>581</v>
      </c>
      <c r="C67" s="103" t="s">
        <v>582</v>
      </c>
      <c r="D67" s="104">
        <v>1</v>
      </c>
      <c r="E67" s="105"/>
      <c r="F67" s="105"/>
      <c r="G67" s="106" t="s">
        <v>583</v>
      </c>
      <c r="H67" t="s">
        <v>1130</v>
      </c>
      <c r="I67" s="34">
        <v>19.04</v>
      </c>
      <c r="J67" s="104" t="s">
        <v>274</v>
      </c>
      <c r="K67" s="103" t="s">
        <v>584</v>
      </c>
      <c r="M67" s="109" t="e">
        <f>LEFT(#REF!,2)&amp;" "&amp;MID(#REF!,3,2)&amp;" "&amp;MID(#REF!,5,20)</f>
        <v>#REF!</v>
      </c>
      <c r="N67" s="109" t="e">
        <f t="shared" si="1"/>
        <v>#REF!</v>
      </c>
    </row>
    <row r="68" spans="1:14" ht="14.25">
      <c r="A68" s="107" t="s">
        <v>585</v>
      </c>
      <c r="B68" s="102" t="s">
        <v>586</v>
      </c>
      <c r="C68" s="103" t="s">
        <v>587</v>
      </c>
      <c r="D68" s="104">
        <v>1</v>
      </c>
      <c r="E68" s="105"/>
      <c r="F68" s="105"/>
      <c r="G68" s="106" t="s">
        <v>588</v>
      </c>
      <c r="H68" t="s">
        <v>1131</v>
      </c>
      <c r="I68" s="34">
        <v>3.34</v>
      </c>
      <c r="J68" s="104" t="s">
        <v>274</v>
      </c>
      <c r="K68" s="103" t="s">
        <v>589</v>
      </c>
      <c r="M68" s="109" t="e">
        <f>LEFT(#REF!,2)&amp;" "&amp;MID(#REF!,3,2)&amp;" "&amp;MID(#REF!,5,20)</f>
        <v>#REF!</v>
      </c>
      <c r="N68" s="109" t="e">
        <f t="shared" si="1"/>
        <v>#REF!</v>
      </c>
    </row>
    <row r="69" spans="1:14" ht="14.25">
      <c r="A69" s="107" t="s">
        <v>590</v>
      </c>
      <c r="B69" s="102" t="s">
        <v>591</v>
      </c>
      <c r="C69" s="103" t="s">
        <v>592</v>
      </c>
      <c r="D69" s="104">
        <v>1</v>
      </c>
      <c r="E69" s="105"/>
      <c r="F69" s="105"/>
      <c r="G69" s="106" t="s">
        <v>593</v>
      </c>
      <c r="H69" t="s">
        <v>1132</v>
      </c>
      <c r="I69" s="34">
        <v>9.2799999999999994</v>
      </c>
      <c r="J69" s="104" t="s">
        <v>274</v>
      </c>
      <c r="K69" s="103" t="s">
        <v>594</v>
      </c>
      <c r="M69" s="109" t="e">
        <f>LEFT(#REF!,2)&amp;" "&amp;MID(#REF!,3,2)&amp;" "&amp;MID(#REF!,5,20)</f>
        <v>#REF!</v>
      </c>
      <c r="N69" s="109" t="e">
        <f t="shared" si="1"/>
        <v>#REF!</v>
      </c>
    </row>
    <row r="70" spans="1:14" ht="14.25">
      <c r="A70" s="107" t="s">
        <v>595</v>
      </c>
      <c r="B70" s="102" t="s">
        <v>596</v>
      </c>
      <c r="C70" s="106" t="s">
        <v>597</v>
      </c>
      <c r="D70" s="104">
        <v>1</v>
      </c>
      <c r="E70" s="105"/>
      <c r="F70" s="105"/>
      <c r="G70" s="106" t="s">
        <v>598</v>
      </c>
      <c r="H70" t="s">
        <v>1133</v>
      </c>
      <c r="I70" s="34">
        <v>3.02</v>
      </c>
      <c r="J70" s="101" t="s">
        <v>274</v>
      </c>
      <c r="K70" s="106" t="s">
        <v>599</v>
      </c>
      <c r="M70" s="109" t="e">
        <f>LEFT(#REF!,2)&amp;" "&amp;MID(#REF!,3,2)&amp;" "&amp;MID(#REF!,5,20)</f>
        <v>#REF!</v>
      </c>
      <c r="N70" s="109" t="e">
        <f t="shared" si="1"/>
        <v>#REF!</v>
      </c>
    </row>
    <row r="71" spans="1:14" ht="14.25">
      <c r="A71" s="107" t="s">
        <v>600</v>
      </c>
      <c r="B71" s="102" t="s">
        <v>601</v>
      </c>
      <c r="C71" s="103" t="s">
        <v>602</v>
      </c>
      <c r="D71" s="104">
        <v>1</v>
      </c>
      <c r="E71" s="105"/>
      <c r="F71" s="105"/>
      <c r="G71" s="106" t="s">
        <v>603</v>
      </c>
      <c r="H71" t="s">
        <v>25</v>
      </c>
      <c r="I71" s="34">
        <v>19.86</v>
      </c>
      <c r="J71" s="104" t="s">
        <v>274</v>
      </c>
      <c r="K71" s="103" t="s">
        <v>604</v>
      </c>
      <c r="M71" s="109" t="e">
        <f>LEFT(#REF!,2)&amp;" "&amp;MID(#REF!,3,2)&amp;" "&amp;MID(#REF!,5,20)</f>
        <v>#REF!</v>
      </c>
      <c r="N71" s="109" t="e">
        <f t="shared" si="1"/>
        <v>#REF!</v>
      </c>
    </row>
    <row r="72" spans="1:14" ht="14.25">
      <c r="A72" s="107" t="s">
        <v>605</v>
      </c>
      <c r="B72" s="102" t="s">
        <v>606</v>
      </c>
      <c r="C72" s="103" t="s">
        <v>607</v>
      </c>
      <c r="D72" s="104">
        <v>1</v>
      </c>
      <c r="E72" s="105"/>
      <c r="F72" s="105"/>
      <c r="G72" s="106" t="s">
        <v>608</v>
      </c>
      <c r="H72" t="s">
        <v>73</v>
      </c>
      <c r="I72" s="34">
        <v>9.99</v>
      </c>
      <c r="J72" s="104" t="s">
        <v>274</v>
      </c>
      <c r="K72" s="103" t="s">
        <v>609</v>
      </c>
      <c r="M72" s="109" t="e">
        <f>LEFT(#REF!,2)&amp;" "&amp;MID(#REF!,3,2)&amp;" "&amp;MID(#REF!,5,20)</f>
        <v>#REF!</v>
      </c>
      <c r="N72" s="109" t="e">
        <f t="shared" si="1"/>
        <v>#REF!</v>
      </c>
    </row>
    <row r="73" spans="1:14" ht="14.25">
      <c r="A73" s="107" t="s">
        <v>610</v>
      </c>
      <c r="B73" s="102" t="s">
        <v>611</v>
      </c>
      <c r="C73" s="103" t="s">
        <v>612</v>
      </c>
      <c r="D73" s="104">
        <v>1</v>
      </c>
      <c r="E73" s="105"/>
      <c r="F73" s="105"/>
      <c r="G73" s="106" t="s">
        <v>613</v>
      </c>
      <c r="H73" t="s">
        <v>22</v>
      </c>
      <c r="I73" s="34">
        <v>9.82</v>
      </c>
      <c r="J73" s="104" t="s">
        <v>274</v>
      </c>
      <c r="K73" s="103" t="s">
        <v>614</v>
      </c>
      <c r="M73" s="109" t="e">
        <f>LEFT(#REF!,2)&amp;" "&amp;MID(#REF!,3,2)&amp;" "&amp;MID(#REF!,5,20)</f>
        <v>#REF!</v>
      </c>
      <c r="N73" s="109" t="e">
        <f t="shared" si="1"/>
        <v>#REF!</v>
      </c>
    </row>
    <row r="74" spans="1:14" ht="14.25">
      <c r="A74" s="107" t="s">
        <v>615</v>
      </c>
      <c r="B74" s="102" t="s">
        <v>616</v>
      </c>
      <c r="C74" s="103" t="s">
        <v>617</v>
      </c>
      <c r="D74" s="104">
        <v>1</v>
      </c>
      <c r="E74" s="105"/>
      <c r="F74" s="105"/>
      <c r="G74" s="106" t="s">
        <v>618</v>
      </c>
      <c r="H74" t="s">
        <v>74</v>
      </c>
      <c r="I74" s="34">
        <v>7.55</v>
      </c>
      <c r="J74" s="104" t="s">
        <v>274</v>
      </c>
      <c r="K74" s="103" t="s">
        <v>619</v>
      </c>
      <c r="M74" s="109" t="e">
        <f>LEFT(#REF!,2)&amp;" "&amp;MID(#REF!,3,2)&amp;" "&amp;MID(#REF!,5,20)</f>
        <v>#REF!</v>
      </c>
      <c r="N74" s="109" t="e">
        <f t="shared" si="1"/>
        <v>#REF!</v>
      </c>
    </row>
    <row r="75" spans="1:14" ht="14.25">
      <c r="A75" s="107" t="s">
        <v>620</v>
      </c>
      <c r="B75" s="102" t="s">
        <v>621</v>
      </c>
      <c r="C75" s="103" t="s">
        <v>622</v>
      </c>
      <c r="D75" s="104">
        <v>1</v>
      </c>
      <c r="E75" s="105"/>
      <c r="F75" s="105"/>
      <c r="G75" s="106" t="s">
        <v>623</v>
      </c>
      <c r="H75" t="s">
        <v>150</v>
      </c>
      <c r="I75" s="34">
        <v>22.35</v>
      </c>
      <c r="J75" s="104" t="s">
        <v>274</v>
      </c>
      <c r="K75" s="103" t="s">
        <v>624</v>
      </c>
      <c r="M75" s="109" t="e">
        <f>LEFT(#REF!,2)&amp;" "&amp;MID(#REF!,3,2)&amp;" "&amp;MID(#REF!,5,20)</f>
        <v>#REF!</v>
      </c>
      <c r="N75" s="109" t="e">
        <f t="shared" si="1"/>
        <v>#REF!</v>
      </c>
    </row>
    <row r="76" spans="1:14" ht="14.25">
      <c r="A76" s="107" t="s">
        <v>625</v>
      </c>
      <c r="B76" s="102" t="s">
        <v>626</v>
      </c>
      <c r="C76" s="103" t="s">
        <v>627</v>
      </c>
      <c r="D76" s="104">
        <v>1</v>
      </c>
      <c r="E76" s="105"/>
      <c r="F76" s="105"/>
      <c r="G76" s="106" t="s">
        <v>628</v>
      </c>
      <c r="H76" t="s">
        <v>1105</v>
      </c>
      <c r="I76" s="34">
        <v>22.09</v>
      </c>
      <c r="J76" s="104" t="s">
        <v>274</v>
      </c>
      <c r="K76" s="103" t="s">
        <v>629</v>
      </c>
      <c r="M76" s="109" t="e">
        <f>LEFT(#REF!,2)&amp;" "&amp;MID(#REF!,3,2)&amp;" "&amp;MID(#REF!,5,20)</f>
        <v>#REF!</v>
      </c>
      <c r="N76" s="109" t="e">
        <f t="shared" si="1"/>
        <v>#REF!</v>
      </c>
    </row>
    <row r="77" spans="1:14" ht="14.25">
      <c r="A77" s="107" t="s">
        <v>630</v>
      </c>
      <c r="B77" s="102" t="s">
        <v>631</v>
      </c>
      <c r="C77" s="103" t="s">
        <v>632</v>
      </c>
      <c r="D77" s="104">
        <v>1</v>
      </c>
      <c r="E77" s="105"/>
      <c r="F77" s="105"/>
      <c r="G77" s="106" t="s">
        <v>633</v>
      </c>
      <c r="H77" t="s">
        <v>62</v>
      </c>
      <c r="I77" s="34">
        <v>17.440000000000001</v>
      </c>
      <c r="J77" s="104" t="s">
        <v>274</v>
      </c>
      <c r="K77" s="103" t="s">
        <v>634</v>
      </c>
      <c r="M77" s="109" t="e">
        <f>LEFT(#REF!,2)&amp;" "&amp;MID(#REF!,3,2)&amp;" "&amp;MID(#REF!,5,20)</f>
        <v>#REF!</v>
      </c>
      <c r="N77" s="109" t="e">
        <f t="shared" si="1"/>
        <v>#REF!</v>
      </c>
    </row>
    <row r="78" spans="1:14" ht="14.25">
      <c r="A78" s="107" t="s">
        <v>635</v>
      </c>
      <c r="B78" s="102" t="s">
        <v>636</v>
      </c>
      <c r="C78" s="103" t="s">
        <v>637</v>
      </c>
      <c r="D78" s="104">
        <v>1</v>
      </c>
      <c r="E78" s="105"/>
      <c r="F78" s="105"/>
      <c r="G78" s="106" t="s">
        <v>638</v>
      </c>
      <c r="H78" t="s">
        <v>1134</v>
      </c>
      <c r="I78" s="34">
        <v>49.27</v>
      </c>
      <c r="J78" s="104" t="s">
        <v>274</v>
      </c>
      <c r="K78" s="103" t="s">
        <v>639</v>
      </c>
      <c r="M78" s="109" t="e">
        <f>LEFT(#REF!,2)&amp;" "&amp;MID(#REF!,3,2)&amp;" "&amp;MID(#REF!,5,20)</f>
        <v>#REF!</v>
      </c>
      <c r="N78" s="109" t="e">
        <f t="shared" si="1"/>
        <v>#REF!</v>
      </c>
    </row>
    <row r="79" spans="1:14" ht="14.25">
      <c r="A79" s="107" t="s">
        <v>640</v>
      </c>
      <c r="B79" s="102" t="s">
        <v>641</v>
      </c>
      <c r="C79" s="103" t="s">
        <v>642</v>
      </c>
      <c r="D79" s="104">
        <v>1</v>
      </c>
      <c r="E79" s="105"/>
      <c r="F79" s="105"/>
      <c r="G79" s="106" t="s">
        <v>643</v>
      </c>
      <c r="H79" t="s">
        <v>19</v>
      </c>
      <c r="I79" s="34">
        <v>23.24</v>
      </c>
      <c r="J79" s="104" t="s">
        <v>274</v>
      </c>
      <c r="K79" s="103" t="s">
        <v>644</v>
      </c>
      <c r="M79" s="109" t="e">
        <f>LEFT(#REF!,2)&amp;" "&amp;MID(#REF!,3,2)&amp;" "&amp;MID(#REF!,5,20)</f>
        <v>#REF!</v>
      </c>
      <c r="N79" s="109" t="e">
        <f t="shared" si="1"/>
        <v>#REF!</v>
      </c>
    </row>
    <row r="80" spans="1:14" ht="14.25">
      <c r="A80" s="107" t="s">
        <v>645</v>
      </c>
      <c r="B80" s="102" t="s">
        <v>646</v>
      </c>
      <c r="C80" s="103" t="s">
        <v>647</v>
      </c>
      <c r="D80" s="104">
        <v>1</v>
      </c>
      <c r="E80" s="105"/>
      <c r="F80" s="105"/>
      <c r="G80" s="106" t="s">
        <v>648</v>
      </c>
      <c r="H80" t="s">
        <v>1135</v>
      </c>
      <c r="I80" s="34">
        <v>27.09</v>
      </c>
      <c r="J80" s="104" t="s">
        <v>274</v>
      </c>
      <c r="K80" s="103" t="s">
        <v>649</v>
      </c>
      <c r="M80" s="109" t="e">
        <f>LEFT(#REF!,2)&amp;" "&amp;MID(#REF!,3,2)&amp;" "&amp;MID(#REF!,5,20)</f>
        <v>#REF!</v>
      </c>
      <c r="N80" s="109" t="e">
        <f t="shared" si="1"/>
        <v>#REF!</v>
      </c>
    </row>
    <row r="81" spans="1:14" ht="14.25">
      <c r="A81" s="107" t="s">
        <v>650</v>
      </c>
      <c r="B81" s="102" t="s">
        <v>651</v>
      </c>
      <c r="C81" s="103" t="s">
        <v>652</v>
      </c>
      <c r="D81" s="104">
        <v>1</v>
      </c>
      <c r="E81" s="105"/>
      <c r="F81" s="105"/>
      <c r="G81" s="106" t="s">
        <v>653</v>
      </c>
      <c r="H81" t="s">
        <v>1136</v>
      </c>
      <c r="I81" s="34">
        <v>30.8</v>
      </c>
      <c r="J81" s="104" t="s">
        <v>274</v>
      </c>
      <c r="K81" s="103" t="s">
        <v>654</v>
      </c>
      <c r="M81" s="109" t="e">
        <f>LEFT(#REF!,2)&amp;" "&amp;MID(#REF!,3,2)&amp;" "&amp;MID(#REF!,5,20)</f>
        <v>#REF!</v>
      </c>
      <c r="N81" s="109" t="e">
        <f t="shared" si="1"/>
        <v>#REF!</v>
      </c>
    </row>
    <row r="82" spans="1:14" ht="14.25">
      <c r="A82" s="107" t="s">
        <v>655</v>
      </c>
      <c r="B82" s="102" t="s">
        <v>656</v>
      </c>
      <c r="C82" s="103" t="s">
        <v>657</v>
      </c>
      <c r="D82" s="104">
        <v>1</v>
      </c>
      <c r="E82" s="105"/>
      <c r="F82" s="105"/>
      <c r="G82" s="106" t="s">
        <v>658</v>
      </c>
      <c r="H82" t="s">
        <v>1137</v>
      </c>
      <c r="I82" s="34">
        <v>35.53</v>
      </c>
      <c r="J82" s="104" t="s">
        <v>274</v>
      </c>
      <c r="K82" s="103" t="s">
        <v>659</v>
      </c>
      <c r="M82" s="109" t="e">
        <f>LEFT(#REF!,2)&amp;" "&amp;MID(#REF!,3,2)&amp;" "&amp;MID(#REF!,5,20)</f>
        <v>#REF!</v>
      </c>
      <c r="N82" s="109" t="e">
        <f t="shared" si="1"/>
        <v>#REF!</v>
      </c>
    </row>
    <row r="83" spans="1:14" ht="14.25">
      <c r="A83" s="107" t="s">
        <v>660</v>
      </c>
      <c r="B83" s="102" t="s">
        <v>661</v>
      </c>
      <c r="C83" s="103" t="s">
        <v>662</v>
      </c>
      <c r="D83" s="104">
        <v>1</v>
      </c>
      <c r="E83" s="105"/>
      <c r="F83" s="105"/>
      <c r="G83" s="106" t="s">
        <v>663</v>
      </c>
      <c r="H83" t="s">
        <v>1138</v>
      </c>
      <c r="I83" s="34">
        <v>46.48</v>
      </c>
      <c r="J83" s="104" t="s">
        <v>274</v>
      </c>
      <c r="K83" s="103" t="s">
        <v>664</v>
      </c>
      <c r="M83" s="109" t="e">
        <f>LEFT(#REF!,2)&amp;" "&amp;MID(#REF!,3,2)&amp;" "&amp;MID(#REF!,5,20)</f>
        <v>#REF!</v>
      </c>
      <c r="N83" s="109" t="e">
        <f t="shared" si="1"/>
        <v>#REF!</v>
      </c>
    </row>
    <row r="84" spans="1:14" ht="14.25">
      <c r="A84" s="107" t="s">
        <v>665</v>
      </c>
      <c r="B84" s="102" t="s">
        <v>666</v>
      </c>
      <c r="C84" s="103" t="s">
        <v>667</v>
      </c>
      <c r="D84" s="104">
        <v>1</v>
      </c>
      <c r="E84" s="105"/>
      <c r="F84" s="105"/>
      <c r="G84" s="106" t="s">
        <v>668</v>
      </c>
      <c r="H84" t="s">
        <v>1139</v>
      </c>
      <c r="I84" s="34">
        <v>35.53</v>
      </c>
      <c r="J84" s="104" t="s">
        <v>274</v>
      </c>
      <c r="K84" s="103" t="s">
        <v>669</v>
      </c>
      <c r="M84" s="109" t="e">
        <f>LEFT(#REF!,2)&amp;" "&amp;MID(#REF!,3,2)&amp;" "&amp;MID(#REF!,5,20)</f>
        <v>#REF!</v>
      </c>
      <c r="N84" s="109" t="e">
        <f t="shared" si="1"/>
        <v>#REF!</v>
      </c>
    </row>
    <row r="85" spans="1:14" ht="14.25">
      <c r="A85" s="107" t="s">
        <v>670</v>
      </c>
      <c r="B85" s="102" t="s">
        <v>671</v>
      </c>
      <c r="C85" s="103" t="s">
        <v>672</v>
      </c>
      <c r="D85" s="104">
        <v>1</v>
      </c>
      <c r="E85" s="105"/>
      <c r="F85" s="105"/>
      <c r="G85" s="106" t="s">
        <v>673</v>
      </c>
      <c r="H85" t="s">
        <v>1140</v>
      </c>
      <c r="I85" s="34">
        <v>47.87</v>
      </c>
      <c r="J85" s="104" t="s">
        <v>274</v>
      </c>
      <c r="K85" s="103" t="s">
        <v>674</v>
      </c>
      <c r="M85" s="109" t="e">
        <f>LEFT(#REF!,2)&amp;" "&amp;MID(#REF!,3,2)&amp;" "&amp;MID(#REF!,5,20)</f>
        <v>#REF!</v>
      </c>
      <c r="N85" s="109" t="e">
        <f t="shared" si="1"/>
        <v>#REF!</v>
      </c>
    </row>
    <row r="86" spans="1:14" ht="14.25">
      <c r="A86" s="107" t="s">
        <v>675</v>
      </c>
      <c r="B86" s="102" t="s">
        <v>676</v>
      </c>
      <c r="C86" s="103" t="s">
        <v>677</v>
      </c>
      <c r="D86" s="104">
        <v>1</v>
      </c>
      <c r="E86" s="105"/>
      <c r="F86" s="105"/>
      <c r="G86" s="106" t="s">
        <v>678</v>
      </c>
      <c r="H86" t="s">
        <v>1141</v>
      </c>
      <c r="I86" s="34">
        <v>69.8</v>
      </c>
      <c r="J86" s="104" t="s">
        <v>274</v>
      </c>
      <c r="K86" s="103" t="s">
        <v>679</v>
      </c>
      <c r="M86" s="109" t="e">
        <f>LEFT(#REF!,2)&amp;" "&amp;MID(#REF!,3,2)&amp;" "&amp;MID(#REF!,5,20)</f>
        <v>#REF!</v>
      </c>
      <c r="N86" s="109" t="e">
        <f t="shared" si="1"/>
        <v>#REF!</v>
      </c>
    </row>
    <row r="87" spans="1:14" ht="14.25">
      <c r="A87" s="107" t="s">
        <v>680</v>
      </c>
      <c r="B87" s="102" t="s">
        <v>681</v>
      </c>
      <c r="C87" s="103" t="s">
        <v>682</v>
      </c>
      <c r="D87" s="104">
        <v>1</v>
      </c>
      <c r="E87" s="105"/>
      <c r="F87" s="105"/>
      <c r="G87" s="106" t="s">
        <v>683</v>
      </c>
      <c r="H87" t="s">
        <v>1</v>
      </c>
      <c r="I87" s="34">
        <v>18.600000000000001</v>
      </c>
      <c r="J87" s="104" t="s">
        <v>274</v>
      </c>
      <c r="K87" s="103" t="s">
        <v>684</v>
      </c>
      <c r="M87" s="109" t="e">
        <f>LEFT(#REF!,2)&amp;" "&amp;MID(#REF!,3,2)&amp;" "&amp;MID(#REF!,5,20)</f>
        <v>#REF!</v>
      </c>
      <c r="N87" s="109" t="e">
        <f t="shared" si="1"/>
        <v>#REF!</v>
      </c>
    </row>
    <row r="88" spans="1:14" ht="14.25">
      <c r="A88" s="107" t="s">
        <v>685</v>
      </c>
      <c r="B88" s="102" t="s">
        <v>686</v>
      </c>
      <c r="C88" s="103" t="s">
        <v>687</v>
      </c>
      <c r="D88" s="104">
        <v>1</v>
      </c>
      <c r="E88" s="105"/>
      <c r="F88" s="105"/>
      <c r="G88" s="103" t="s">
        <v>688</v>
      </c>
      <c r="H88" t="s">
        <v>1142</v>
      </c>
      <c r="I88" s="34">
        <v>141.1</v>
      </c>
      <c r="J88" s="104" t="s">
        <v>274</v>
      </c>
      <c r="K88" s="103" t="s">
        <v>689</v>
      </c>
      <c r="M88" s="109" t="e">
        <f>LEFT(#REF!,2)&amp;" "&amp;MID(#REF!,3,2)&amp;" "&amp;MID(#REF!,5,20)</f>
        <v>#REF!</v>
      </c>
      <c r="N88" s="109" t="e">
        <f t="shared" si="1"/>
        <v>#REF!</v>
      </c>
    </row>
    <row r="89" spans="1:14" ht="14.25">
      <c r="A89" s="107" t="s">
        <v>690</v>
      </c>
      <c r="B89" s="102" t="s">
        <v>691</v>
      </c>
      <c r="C89" s="103" t="s">
        <v>692</v>
      </c>
      <c r="D89" s="104">
        <v>1</v>
      </c>
      <c r="E89" s="105"/>
      <c r="F89" s="105"/>
      <c r="G89" s="106" t="s">
        <v>693</v>
      </c>
      <c r="H89" t="s">
        <v>1143</v>
      </c>
      <c r="I89" s="34">
        <v>89.48</v>
      </c>
      <c r="J89" s="104" t="s">
        <v>274</v>
      </c>
      <c r="K89" s="103" t="s">
        <v>694</v>
      </c>
      <c r="M89" s="109" t="e">
        <f>LEFT(#REF!,2)&amp;" "&amp;MID(#REF!,3,2)&amp;" "&amp;MID(#REF!,5,20)</f>
        <v>#REF!</v>
      </c>
      <c r="N89" s="109" t="e">
        <f t="shared" si="1"/>
        <v>#REF!</v>
      </c>
    </row>
    <row r="90" spans="1:14" ht="14.25">
      <c r="A90" s="107" t="s">
        <v>695</v>
      </c>
      <c r="B90" s="102" t="s">
        <v>696</v>
      </c>
      <c r="C90" s="103" t="s">
        <v>697</v>
      </c>
      <c r="D90" s="104">
        <v>1</v>
      </c>
      <c r="E90" s="105"/>
      <c r="F90" s="105"/>
      <c r="G90" s="106" t="s">
        <v>698</v>
      </c>
      <c r="H90" t="s">
        <v>1144</v>
      </c>
      <c r="I90" s="34">
        <v>42.99</v>
      </c>
      <c r="J90" s="104" t="s">
        <v>274</v>
      </c>
      <c r="K90" s="103" t="s">
        <v>699</v>
      </c>
      <c r="M90" s="109" t="e">
        <f>LEFT(#REF!,2)&amp;" "&amp;MID(#REF!,3,2)&amp;" "&amp;MID(#REF!,5,20)</f>
        <v>#REF!</v>
      </c>
      <c r="N90" s="109" t="e">
        <f t="shared" si="1"/>
        <v>#REF!</v>
      </c>
    </row>
    <row r="91" spans="1:14" ht="14.25">
      <c r="A91" s="107" t="s">
        <v>700</v>
      </c>
      <c r="B91" s="102" t="s">
        <v>701</v>
      </c>
      <c r="C91" s="103" t="s">
        <v>702</v>
      </c>
      <c r="D91" s="104">
        <v>1</v>
      </c>
      <c r="E91" s="105"/>
      <c r="F91" s="105"/>
      <c r="G91" s="106" t="s">
        <v>703</v>
      </c>
      <c r="H91" t="s">
        <v>1145</v>
      </c>
      <c r="I91" s="34">
        <v>55.79</v>
      </c>
      <c r="J91" s="104" t="s">
        <v>274</v>
      </c>
      <c r="K91" s="103" t="s">
        <v>704</v>
      </c>
      <c r="M91" s="109" t="e">
        <f>LEFT(#REF!,2)&amp;" "&amp;MID(#REF!,3,2)&amp;" "&amp;MID(#REF!,5,20)</f>
        <v>#REF!</v>
      </c>
      <c r="N91" s="109" t="e">
        <f t="shared" si="1"/>
        <v>#REF!</v>
      </c>
    </row>
    <row r="92" spans="1:14" ht="14.25">
      <c r="A92" s="107" t="s">
        <v>705</v>
      </c>
      <c r="B92" s="102" t="s">
        <v>706</v>
      </c>
      <c r="C92" s="103" t="s">
        <v>707</v>
      </c>
      <c r="D92" s="104">
        <v>1</v>
      </c>
      <c r="E92" s="105"/>
      <c r="F92" s="105"/>
      <c r="G92" s="106" t="s">
        <v>708</v>
      </c>
      <c r="H92" t="s">
        <v>1146</v>
      </c>
      <c r="I92" s="34">
        <v>66.87</v>
      </c>
      <c r="J92" s="104" t="s">
        <v>274</v>
      </c>
      <c r="K92" s="103" t="s">
        <v>709</v>
      </c>
      <c r="M92" s="109" t="e">
        <f>LEFT(#REF!,2)&amp;" "&amp;MID(#REF!,3,2)&amp;" "&amp;MID(#REF!,5,20)</f>
        <v>#REF!</v>
      </c>
      <c r="N92" s="109" t="e">
        <f t="shared" si="1"/>
        <v>#REF!</v>
      </c>
    </row>
    <row r="93" spans="1:14" ht="14.25">
      <c r="A93" s="107" t="s">
        <v>710</v>
      </c>
      <c r="B93" s="102" t="s">
        <v>711</v>
      </c>
      <c r="C93" s="103" t="s">
        <v>712</v>
      </c>
      <c r="D93" s="104">
        <v>1</v>
      </c>
      <c r="E93" s="105"/>
      <c r="F93" s="105"/>
      <c r="G93" s="106" t="s">
        <v>713</v>
      </c>
      <c r="H93" t="s">
        <v>1147</v>
      </c>
      <c r="I93" s="34">
        <v>55.2</v>
      </c>
      <c r="J93" s="104" t="s">
        <v>274</v>
      </c>
      <c r="K93" s="103" t="s">
        <v>714</v>
      </c>
      <c r="M93" s="109" t="e">
        <f>LEFT(#REF!,2)&amp;" "&amp;MID(#REF!,3,2)&amp;" "&amp;MID(#REF!,5,20)</f>
        <v>#REF!</v>
      </c>
      <c r="N93" s="109" t="e">
        <f t="shared" si="1"/>
        <v>#REF!</v>
      </c>
    </row>
    <row r="94" spans="1:14" ht="14.25">
      <c r="A94" s="107" t="s">
        <v>715</v>
      </c>
      <c r="B94" s="102" t="s">
        <v>716</v>
      </c>
      <c r="C94" s="103" t="s">
        <v>717</v>
      </c>
      <c r="D94" s="104">
        <v>1</v>
      </c>
      <c r="E94" s="105"/>
      <c r="F94" s="105"/>
      <c r="G94" s="103" t="s">
        <v>718</v>
      </c>
      <c r="H94" t="s">
        <v>1148</v>
      </c>
      <c r="I94" s="34">
        <v>68.22</v>
      </c>
      <c r="J94" s="104" t="s">
        <v>274</v>
      </c>
      <c r="K94" s="103" t="s">
        <v>719</v>
      </c>
      <c r="M94" s="109" t="e">
        <f>LEFT(#REF!,2)&amp;" "&amp;MID(#REF!,3,2)&amp;" "&amp;MID(#REF!,5,20)</f>
        <v>#REF!</v>
      </c>
      <c r="N94" s="109" t="e">
        <f t="shared" si="1"/>
        <v>#REF!</v>
      </c>
    </row>
    <row r="95" spans="1:14" ht="14.25">
      <c r="A95" s="107" t="s">
        <v>720</v>
      </c>
      <c r="B95" s="102" t="s">
        <v>721</v>
      </c>
      <c r="C95" s="103" t="s">
        <v>722</v>
      </c>
      <c r="D95" s="104">
        <v>1</v>
      </c>
      <c r="E95" s="105"/>
      <c r="F95" s="105"/>
      <c r="G95" s="106" t="s">
        <v>723</v>
      </c>
      <c r="H95" t="s">
        <v>1149</v>
      </c>
      <c r="I95" s="34">
        <v>88.08</v>
      </c>
      <c r="J95" s="104" t="s">
        <v>274</v>
      </c>
      <c r="K95" s="103" t="s">
        <v>724</v>
      </c>
      <c r="M95" s="109" t="e">
        <f>LEFT(#REF!,2)&amp;" "&amp;MID(#REF!,3,2)&amp;" "&amp;MID(#REF!,5,20)</f>
        <v>#REF!</v>
      </c>
      <c r="N95" s="109" t="e">
        <f t="shared" si="1"/>
        <v>#REF!</v>
      </c>
    </row>
    <row r="96" spans="1:14" ht="14.25">
      <c r="A96" s="107" t="s">
        <v>725</v>
      </c>
      <c r="B96" s="102" t="s">
        <v>726</v>
      </c>
      <c r="C96" s="103" t="s">
        <v>727</v>
      </c>
      <c r="D96" s="104">
        <v>1</v>
      </c>
      <c r="E96" s="105"/>
      <c r="F96" s="105"/>
      <c r="G96" s="106" t="s">
        <v>728</v>
      </c>
      <c r="H96" t="s">
        <v>1150</v>
      </c>
      <c r="I96" s="34">
        <v>135.05000000000001</v>
      </c>
      <c r="J96" s="104" t="s">
        <v>274</v>
      </c>
      <c r="K96" s="103" t="s">
        <v>729</v>
      </c>
      <c r="M96" s="109" t="e">
        <f>LEFT(#REF!,2)&amp;" "&amp;MID(#REF!,3,2)&amp;" "&amp;MID(#REF!,5,20)</f>
        <v>#REF!</v>
      </c>
      <c r="N96" s="109" t="e">
        <f t="shared" si="1"/>
        <v>#REF!</v>
      </c>
    </row>
    <row r="97" spans="1:14" ht="14.25">
      <c r="A97" s="107" t="s">
        <v>730</v>
      </c>
      <c r="B97" s="102" t="s">
        <v>731</v>
      </c>
      <c r="C97" s="103" t="s">
        <v>732</v>
      </c>
      <c r="D97" s="104">
        <v>1</v>
      </c>
      <c r="E97" s="105"/>
      <c r="F97" s="105"/>
      <c r="G97" s="106" t="s">
        <v>733</v>
      </c>
      <c r="H97" t="s">
        <v>1151</v>
      </c>
      <c r="I97" s="34">
        <v>42.43</v>
      </c>
      <c r="J97" s="104" t="s">
        <v>274</v>
      </c>
      <c r="K97" s="103" t="s">
        <v>734</v>
      </c>
      <c r="M97" s="109" t="e">
        <f>LEFT(#REF!,2)&amp;" "&amp;MID(#REF!,3,2)&amp;" "&amp;MID(#REF!,5,20)</f>
        <v>#REF!</v>
      </c>
      <c r="N97" s="109" t="e">
        <f t="shared" si="1"/>
        <v>#REF!</v>
      </c>
    </row>
    <row r="98" spans="1:14" ht="14.25">
      <c r="A98" s="107" t="s">
        <v>735</v>
      </c>
      <c r="B98" s="102" t="s">
        <v>736</v>
      </c>
      <c r="C98" s="103" t="s">
        <v>737</v>
      </c>
      <c r="D98" s="104">
        <v>1</v>
      </c>
      <c r="E98" s="105"/>
      <c r="F98" s="105"/>
      <c r="G98" s="106" t="s">
        <v>738</v>
      </c>
      <c r="H98" t="s">
        <v>1152</v>
      </c>
      <c r="I98" s="34">
        <v>61.05</v>
      </c>
      <c r="J98" s="104" t="s">
        <v>274</v>
      </c>
      <c r="K98" s="103" t="s">
        <v>739</v>
      </c>
      <c r="M98" s="109" t="e">
        <f>LEFT(#REF!,2)&amp;" "&amp;MID(#REF!,3,2)&amp;" "&amp;MID(#REF!,5,20)</f>
        <v>#REF!</v>
      </c>
      <c r="N98" s="109" t="e">
        <f t="shared" si="1"/>
        <v>#REF!</v>
      </c>
    </row>
    <row r="99" spans="1:14" ht="14.25">
      <c r="A99" s="107" t="s">
        <v>740</v>
      </c>
      <c r="B99" s="102" t="s">
        <v>741</v>
      </c>
      <c r="C99" s="103" t="s">
        <v>742</v>
      </c>
      <c r="D99" s="104">
        <v>1</v>
      </c>
      <c r="E99" s="105"/>
      <c r="F99" s="105"/>
      <c r="G99" s="106" t="s">
        <v>743</v>
      </c>
      <c r="H99" t="s">
        <v>1153</v>
      </c>
      <c r="I99" s="34">
        <v>63.31</v>
      </c>
      <c r="J99" s="104" t="s">
        <v>274</v>
      </c>
      <c r="K99" s="103" t="s">
        <v>744</v>
      </c>
      <c r="M99" s="109" t="e">
        <f>LEFT(#REF!,2)&amp;" "&amp;MID(#REF!,3,2)&amp;" "&amp;MID(#REF!,5,20)</f>
        <v>#REF!</v>
      </c>
      <c r="N99" s="109" t="e">
        <f t="shared" si="1"/>
        <v>#REF!</v>
      </c>
    </row>
    <row r="100" spans="1:14" ht="14.25">
      <c r="A100" s="107" t="s">
        <v>745</v>
      </c>
      <c r="B100" s="102" t="s">
        <v>746</v>
      </c>
      <c r="C100" s="103" t="s">
        <v>747</v>
      </c>
      <c r="D100" s="104">
        <v>1</v>
      </c>
      <c r="E100" s="105"/>
      <c r="F100" s="105"/>
      <c r="G100" s="106" t="s">
        <v>748</v>
      </c>
      <c r="H100" t="s">
        <v>1105</v>
      </c>
      <c r="I100" s="34">
        <v>38.700000000000003</v>
      </c>
      <c r="J100" s="104" t="s">
        <v>274</v>
      </c>
      <c r="K100" s="103" t="s">
        <v>749</v>
      </c>
      <c r="M100" s="109" t="e">
        <f>LEFT(#REF!,2)&amp;" "&amp;MID(#REF!,3,2)&amp;" "&amp;MID(#REF!,5,20)</f>
        <v>#REF!</v>
      </c>
      <c r="N100" s="109" t="e">
        <f t="shared" si="1"/>
        <v>#REF!</v>
      </c>
    </row>
    <row r="101" spans="1:14" ht="14.25">
      <c r="A101" s="107" t="s">
        <v>750</v>
      </c>
      <c r="B101" s="102" t="s">
        <v>751</v>
      </c>
      <c r="C101" s="103" t="s">
        <v>752</v>
      </c>
      <c r="D101" s="104">
        <v>1</v>
      </c>
      <c r="E101" s="105"/>
      <c r="F101" s="105"/>
      <c r="G101" s="106" t="s">
        <v>753</v>
      </c>
      <c r="H101" t="s">
        <v>76</v>
      </c>
      <c r="I101" s="34">
        <v>57.6</v>
      </c>
      <c r="J101" s="104" t="s">
        <v>274</v>
      </c>
      <c r="K101" s="103" t="s">
        <v>754</v>
      </c>
      <c r="M101" s="109" t="e">
        <f>LEFT(#REF!,2)&amp;" "&amp;MID(#REF!,3,2)&amp;" "&amp;MID(#REF!,5,20)</f>
        <v>#REF!</v>
      </c>
      <c r="N101" s="109" t="e">
        <f t="shared" si="1"/>
        <v>#REF!</v>
      </c>
    </row>
    <row r="102" spans="1:14" ht="14.25">
      <c r="A102" s="107" t="s">
        <v>755</v>
      </c>
      <c r="B102" s="102" t="s">
        <v>756</v>
      </c>
      <c r="C102" s="103" t="s">
        <v>757</v>
      </c>
      <c r="D102" s="104">
        <v>1</v>
      </c>
      <c r="E102" s="105"/>
      <c r="F102" s="105"/>
      <c r="G102" s="106" t="s">
        <v>758</v>
      </c>
      <c r="H102" t="s">
        <v>133</v>
      </c>
      <c r="I102" s="34">
        <v>66.45</v>
      </c>
      <c r="J102" s="104" t="s">
        <v>274</v>
      </c>
      <c r="K102" s="103" t="s">
        <v>759</v>
      </c>
      <c r="M102" s="109" t="e">
        <f>LEFT(#REF!,2)&amp;" "&amp;MID(#REF!,3,2)&amp;" "&amp;MID(#REF!,5,20)</f>
        <v>#REF!</v>
      </c>
      <c r="N102" s="109" t="e">
        <f t="shared" si="1"/>
        <v>#REF!</v>
      </c>
    </row>
    <row r="103" spans="1:14" ht="14.25">
      <c r="A103" s="107" t="s">
        <v>760</v>
      </c>
      <c r="B103" s="102" t="s">
        <v>761</v>
      </c>
      <c r="C103" s="103" t="s">
        <v>762</v>
      </c>
      <c r="D103" s="104">
        <v>1</v>
      </c>
      <c r="E103" s="105"/>
      <c r="F103" s="105"/>
      <c r="G103" s="106" t="s">
        <v>763</v>
      </c>
      <c r="H103" t="s">
        <v>1154</v>
      </c>
      <c r="I103" s="34">
        <v>67.48</v>
      </c>
      <c r="J103" s="104" t="s">
        <v>274</v>
      </c>
      <c r="K103" s="103" t="s">
        <v>764</v>
      </c>
      <c r="M103" s="109" t="e">
        <f>LEFT(#REF!,2)&amp;" "&amp;MID(#REF!,3,2)&amp;" "&amp;MID(#REF!,5,20)</f>
        <v>#REF!</v>
      </c>
      <c r="N103" s="109" t="e">
        <f t="shared" si="1"/>
        <v>#REF!</v>
      </c>
    </row>
    <row r="104" spans="1:14" ht="14.25">
      <c r="A104" s="107" t="s">
        <v>765</v>
      </c>
      <c r="B104" s="102" t="s">
        <v>766</v>
      </c>
      <c r="C104" s="103" t="s">
        <v>767</v>
      </c>
      <c r="D104" s="104">
        <v>1</v>
      </c>
      <c r="E104" s="105"/>
      <c r="F104" s="105"/>
      <c r="G104" s="103" t="s">
        <v>768</v>
      </c>
      <c r="H104" t="s">
        <v>1105</v>
      </c>
      <c r="I104" s="34">
        <v>35.22</v>
      </c>
      <c r="J104" s="104" t="s">
        <v>274</v>
      </c>
      <c r="K104" s="103" t="s">
        <v>769</v>
      </c>
      <c r="M104" s="109" t="e">
        <f>LEFT(#REF!,2)&amp;" "&amp;MID(#REF!,3,2)&amp;" "&amp;MID(#REF!,5,20)</f>
        <v>#REF!</v>
      </c>
      <c r="N104" s="109" t="e">
        <f t="shared" si="1"/>
        <v>#REF!</v>
      </c>
    </row>
    <row r="105" spans="1:14" ht="14.25">
      <c r="A105" s="107" t="s">
        <v>770</v>
      </c>
      <c r="B105" s="102" t="s">
        <v>771</v>
      </c>
      <c r="C105" s="103" t="s">
        <v>772</v>
      </c>
      <c r="D105" s="104">
        <v>1</v>
      </c>
      <c r="E105" s="105"/>
      <c r="F105" s="105"/>
      <c r="G105" s="106" t="s">
        <v>773</v>
      </c>
      <c r="H105" t="s">
        <v>75</v>
      </c>
      <c r="I105" s="34">
        <v>33.1</v>
      </c>
      <c r="J105" s="104" t="s">
        <v>274</v>
      </c>
      <c r="K105" s="103" t="s">
        <v>774</v>
      </c>
      <c r="M105" s="109" t="e">
        <f>LEFT(#REF!,2)&amp;" "&amp;MID(#REF!,3,2)&amp;" "&amp;MID(#REF!,5,20)</f>
        <v>#REF!</v>
      </c>
      <c r="N105" s="109" t="e">
        <f t="shared" si="1"/>
        <v>#REF!</v>
      </c>
    </row>
    <row r="106" spans="1:14" ht="14.25">
      <c r="A106" s="107" t="s">
        <v>775</v>
      </c>
      <c r="B106" s="102" t="s">
        <v>776</v>
      </c>
      <c r="C106" s="103" t="s">
        <v>777</v>
      </c>
      <c r="D106" s="104">
        <v>1</v>
      </c>
      <c r="E106" s="105"/>
      <c r="F106" s="105"/>
      <c r="G106" s="106" t="s">
        <v>778</v>
      </c>
      <c r="H106" t="s">
        <v>1156</v>
      </c>
      <c r="I106" s="34">
        <v>31.69</v>
      </c>
      <c r="J106" s="104" t="s">
        <v>274</v>
      </c>
      <c r="K106" s="103" t="s">
        <v>779</v>
      </c>
      <c r="M106" s="109" t="e">
        <f>LEFT(#REF!,2)&amp;" "&amp;MID(#REF!,3,2)&amp;" "&amp;MID(#REF!,5,20)</f>
        <v>#REF!</v>
      </c>
      <c r="N106" s="109" t="e">
        <f t="shared" si="1"/>
        <v>#REF!</v>
      </c>
    </row>
    <row r="107" spans="1:14" ht="14.25">
      <c r="A107" s="107" t="s">
        <v>780</v>
      </c>
      <c r="B107" s="102" t="s">
        <v>781</v>
      </c>
      <c r="C107" s="103" t="s">
        <v>782</v>
      </c>
      <c r="D107" s="104">
        <v>1</v>
      </c>
      <c r="E107" s="105"/>
      <c r="F107" s="105"/>
      <c r="G107" s="106" t="s">
        <v>783</v>
      </c>
      <c r="H107" t="s">
        <v>16</v>
      </c>
      <c r="I107" s="34">
        <v>10.130000000000001</v>
      </c>
      <c r="J107" s="104" t="s">
        <v>274</v>
      </c>
      <c r="K107" s="103" t="s">
        <v>784</v>
      </c>
      <c r="M107" s="109" t="e">
        <f>LEFT(#REF!,2)&amp;" "&amp;MID(#REF!,3,2)&amp;" "&amp;MID(#REF!,5,20)</f>
        <v>#REF!</v>
      </c>
      <c r="N107" s="109" t="e">
        <f t="shared" ref="N107:N153" si="2">M107</f>
        <v>#REF!</v>
      </c>
    </row>
    <row r="108" spans="1:14" ht="14.25">
      <c r="A108" s="107" t="s">
        <v>785</v>
      </c>
      <c r="B108" s="102" t="s">
        <v>786</v>
      </c>
      <c r="C108" s="103" t="s">
        <v>787</v>
      </c>
      <c r="D108" s="104">
        <v>1</v>
      </c>
      <c r="E108" s="105"/>
      <c r="F108" s="105"/>
      <c r="G108" s="106" t="s">
        <v>788</v>
      </c>
      <c r="H108" t="s">
        <v>113</v>
      </c>
      <c r="I108" s="34">
        <v>21.55</v>
      </c>
      <c r="J108" s="104" t="s">
        <v>274</v>
      </c>
      <c r="K108" s="103" t="s">
        <v>789</v>
      </c>
      <c r="M108" s="109" t="e">
        <f>LEFT(#REF!,2)&amp;" "&amp;MID(#REF!,3,2)&amp;" "&amp;MID(#REF!,5,20)</f>
        <v>#REF!</v>
      </c>
      <c r="N108" s="109" t="e">
        <f t="shared" si="2"/>
        <v>#REF!</v>
      </c>
    </row>
    <row r="109" spans="1:14" ht="14.25">
      <c r="A109" s="107" t="s">
        <v>790</v>
      </c>
      <c r="B109" s="102" t="s">
        <v>791</v>
      </c>
      <c r="C109" s="103" t="s">
        <v>792</v>
      </c>
      <c r="D109" s="104">
        <v>1</v>
      </c>
      <c r="E109" s="105"/>
      <c r="F109" s="105"/>
      <c r="G109" s="106" t="s">
        <v>793</v>
      </c>
      <c r="H109" t="s">
        <v>21</v>
      </c>
      <c r="I109" s="34">
        <v>24.85</v>
      </c>
      <c r="J109" s="104" t="s">
        <v>274</v>
      </c>
      <c r="K109" s="103" t="s">
        <v>794</v>
      </c>
      <c r="M109" s="109" t="e">
        <f>LEFT(#REF!,2)&amp;" "&amp;MID(#REF!,3,2)&amp;" "&amp;MID(#REF!,5,20)</f>
        <v>#REF!</v>
      </c>
      <c r="N109" s="109" t="e">
        <f t="shared" si="2"/>
        <v>#REF!</v>
      </c>
    </row>
    <row r="110" spans="1:14" ht="14.25">
      <c r="A110" s="107" t="s">
        <v>795</v>
      </c>
      <c r="B110" s="102" t="s">
        <v>796</v>
      </c>
      <c r="C110" s="103" t="s">
        <v>797</v>
      </c>
      <c r="D110" s="104">
        <v>1</v>
      </c>
      <c r="E110" s="105"/>
      <c r="F110" s="105"/>
      <c r="G110" s="106" t="s">
        <v>798</v>
      </c>
      <c r="H110" t="s">
        <v>20</v>
      </c>
      <c r="I110" s="34">
        <v>37.76</v>
      </c>
      <c r="J110" s="104" t="s">
        <v>274</v>
      </c>
      <c r="K110" s="103" t="s">
        <v>799</v>
      </c>
      <c r="M110" s="109" t="e">
        <f>LEFT(#REF!,2)&amp;" "&amp;MID(#REF!,3,2)&amp;" "&amp;MID(#REF!,5,20)</f>
        <v>#REF!</v>
      </c>
      <c r="N110" s="109" t="e">
        <f t="shared" si="2"/>
        <v>#REF!</v>
      </c>
    </row>
    <row r="111" spans="1:14" ht="14.25">
      <c r="A111" s="107" t="s">
        <v>800</v>
      </c>
      <c r="B111" s="102" t="s">
        <v>801</v>
      </c>
      <c r="C111" s="103" t="s">
        <v>802</v>
      </c>
      <c r="D111" s="104">
        <v>1</v>
      </c>
      <c r="E111" s="105"/>
      <c r="F111" s="105"/>
      <c r="G111" s="106" t="s">
        <v>803</v>
      </c>
      <c r="H111" t="s">
        <v>171</v>
      </c>
      <c r="I111" s="34">
        <v>60.43</v>
      </c>
      <c r="J111" s="104" t="s">
        <v>274</v>
      </c>
      <c r="K111" s="103" t="s">
        <v>804</v>
      </c>
      <c r="M111" s="109" t="e">
        <f>LEFT(#REF!,2)&amp;" "&amp;MID(#REF!,3,2)&amp;" "&amp;MID(#REF!,5,20)</f>
        <v>#REF!</v>
      </c>
      <c r="N111" s="109" t="e">
        <f t="shared" si="2"/>
        <v>#REF!</v>
      </c>
    </row>
    <row r="112" spans="1:14" ht="14.25">
      <c r="A112" s="107" t="s">
        <v>805</v>
      </c>
      <c r="B112" s="102" t="s">
        <v>806</v>
      </c>
      <c r="C112" s="103" t="s">
        <v>807</v>
      </c>
      <c r="D112" s="104">
        <v>1</v>
      </c>
      <c r="E112" s="105"/>
      <c r="F112" s="105"/>
      <c r="G112" s="103" t="s">
        <v>808</v>
      </c>
      <c r="H112" t="s">
        <v>1157</v>
      </c>
      <c r="I112" s="34">
        <v>28.24</v>
      </c>
      <c r="J112" s="104" t="s">
        <v>274</v>
      </c>
      <c r="K112" s="103" t="s">
        <v>809</v>
      </c>
      <c r="M112" s="109" t="e">
        <f>LEFT(#REF!,2)&amp;" "&amp;MID(#REF!,3,2)&amp;" "&amp;MID(#REF!,5,20)</f>
        <v>#REF!</v>
      </c>
      <c r="N112" s="109" t="e">
        <f t="shared" si="2"/>
        <v>#REF!</v>
      </c>
    </row>
    <row r="113" spans="1:14" ht="14.25">
      <c r="A113" s="107" t="s">
        <v>810</v>
      </c>
      <c r="B113" s="102" t="s">
        <v>811</v>
      </c>
      <c r="C113" s="103" t="s">
        <v>812</v>
      </c>
      <c r="D113" s="104">
        <v>1</v>
      </c>
      <c r="E113" s="105"/>
      <c r="F113" s="105"/>
      <c r="G113" s="106" t="s">
        <v>17</v>
      </c>
      <c r="H113" t="s">
        <v>1105</v>
      </c>
      <c r="I113" s="34">
        <v>33.35</v>
      </c>
      <c r="J113" s="104" t="s">
        <v>274</v>
      </c>
      <c r="K113" s="103" t="s">
        <v>813</v>
      </c>
      <c r="M113" s="109" t="e">
        <f>LEFT(#REF!,2)&amp;" "&amp;MID(#REF!,3,2)&amp;" "&amp;MID(#REF!,5,20)</f>
        <v>#REF!</v>
      </c>
      <c r="N113" s="109" t="e">
        <f t="shared" si="2"/>
        <v>#REF!</v>
      </c>
    </row>
    <row r="114" spans="1:14" ht="14.25">
      <c r="A114" s="107" t="s">
        <v>814</v>
      </c>
      <c r="B114" s="102" t="s">
        <v>815</v>
      </c>
      <c r="C114" s="103" t="s">
        <v>816</v>
      </c>
      <c r="D114" s="104">
        <v>1</v>
      </c>
      <c r="E114" s="105"/>
      <c r="F114" s="105"/>
      <c r="G114" s="106" t="s">
        <v>17</v>
      </c>
      <c r="H114" t="s">
        <v>1105</v>
      </c>
      <c r="I114" s="34">
        <v>154.19</v>
      </c>
      <c r="J114" s="104" t="s">
        <v>274</v>
      </c>
      <c r="K114" s="103" t="s">
        <v>817</v>
      </c>
      <c r="M114" s="109" t="e">
        <f>LEFT(#REF!,2)&amp;" "&amp;MID(#REF!,3,2)&amp;" "&amp;MID(#REF!,5,20)</f>
        <v>#REF!</v>
      </c>
      <c r="N114" s="109" t="e">
        <f t="shared" si="2"/>
        <v>#REF!</v>
      </c>
    </row>
    <row r="115" spans="1:14" ht="14.25">
      <c r="A115" s="107" t="s">
        <v>818</v>
      </c>
      <c r="B115" s="102" t="s">
        <v>819</v>
      </c>
      <c r="C115" s="106" t="s">
        <v>820</v>
      </c>
      <c r="D115" s="104">
        <v>1</v>
      </c>
      <c r="E115" s="105"/>
      <c r="F115" s="105"/>
      <c r="G115" s="106" t="s">
        <v>17</v>
      </c>
      <c r="H115" t="s">
        <v>1105</v>
      </c>
      <c r="I115" s="34">
        <v>75.75</v>
      </c>
      <c r="J115" s="101" t="s">
        <v>274</v>
      </c>
      <c r="K115" s="106" t="s">
        <v>821</v>
      </c>
      <c r="M115" s="109" t="e">
        <f>LEFT(#REF!,2)&amp;" "&amp;MID(#REF!,3,2)&amp;" "&amp;MID(#REF!,5,20)</f>
        <v>#REF!</v>
      </c>
      <c r="N115" s="109" t="e">
        <f t="shared" si="2"/>
        <v>#REF!</v>
      </c>
    </row>
    <row r="116" spans="1:14" ht="14.25">
      <c r="A116" s="107" t="s">
        <v>822</v>
      </c>
      <c r="B116" s="102" t="s">
        <v>823</v>
      </c>
      <c r="C116" s="106" t="s">
        <v>824</v>
      </c>
      <c r="D116" s="101">
        <v>1</v>
      </c>
      <c r="E116" s="105"/>
      <c r="F116" s="105"/>
      <c r="G116" s="106" t="s">
        <v>17</v>
      </c>
      <c r="H116" t="s">
        <v>1105</v>
      </c>
      <c r="I116" s="34">
        <v>252.13</v>
      </c>
      <c r="J116" s="101" t="s">
        <v>274</v>
      </c>
      <c r="K116" s="106" t="s">
        <v>825</v>
      </c>
      <c r="M116" s="109" t="e">
        <f>LEFT(#REF!,2)&amp;" "&amp;MID(#REF!,3,2)&amp;" "&amp;MID(#REF!,5,20)</f>
        <v>#REF!</v>
      </c>
      <c r="N116" s="109" t="e">
        <f t="shared" si="2"/>
        <v>#REF!</v>
      </c>
    </row>
    <row r="117" spans="1:14" ht="14.25">
      <c r="A117" s="107" t="s">
        <v>826</v>
      </c>
      <c r="B117" s="102" t="s">
        <v>827</v>
      </c>
      <c r="C117" s="103" t="s">
        <v>828</v>
      </c>
      <c r="D117" s="104">
        <v>1</v>
      </c>
      <c r="E117" s="105"/>
      <c r="F117" s="105"/>
      <c r="G117" s="106" t="s">
        <v>17</v>
      </c>
      <c r="H117" t="s">
        <v>1105</v>
      </c>
      <c r="I117" s="34">
        <v>58.11</v>
      </c>
      <c r="J117" s="104" t="s">
        <v>274</v>
      </c>
      <c r="K117" s="103" t="s">
        <v>829</v>
      </c>
      <c r="M117" s="109" t="e">
        <f>LEFT(#REF!,2)&amp;" "&amp;MID(#REF!,3,2)&amp;" "&amp;MID(#REF!,5,20)</f>
        <v>#REF!</v>
      </c>
      <c r="N117" s="109" t="e">
        <f t="shared" si="2"/>
        <v>#REF!</v>
      </c>
    </row>
    <row r="118" spans="1:14" ht="14.25">
      <c r="A118" s="107" t="s">
        <v>830</v>
      </c>
      <c r="B118" s="102" t="s">
        <v>831</v>
      </c>
      <c r="C118" s="103" t="s">
        <v>832</v>
      </c>
      <c r="D118" s="104">
        <v>1</v>
      </c>
      <c r="E118" s="105"/>
      <c r="F118" s="105"/>
      <c r="G118" s="106" t="s">
        <v>17</v>
      </c>
      <c r="H118" t="s">
        <v>1105</v>
      </c>
      <c r="I118" s="34">
        <v>15.78</v>
      </c>
      <c r="J118" s="104" t="s">
        <v>274</v>
      </c>
      <c r="K118" s="103" t="s">
        <v>833</v>
      </c>
      <c r="M118" s="109" t="e">
        <f>LEFT(#REF!,2)&amp;" "&amp;MID(#REF!,3,2)&amp;" "&amp;MID(#REF!,5,20)</f>
        <v>#REF!</v>
      </c>
      <c r="N118" s="109" t="e">
        <f t="shared" si="2"/>
        <v>#REF!</v>
      </c>
    </row>
    <row r="119" spans="1:14" ht="14.25">
      <c r="A119" s="107" t="s">
        <v>834</v>
      </c>
      <c r="B119" s="102" t="s">
        <v>835</v>
      </c>
      <c r="C119" s="103" t="s">
        <v>836</v>
      </c>
      <c r="D119" s="104">
        <v>1</v>
      </c>
      <c r="E119" s="105"/>
      <c r="F119" s="105"/>
      <c r="G119" s="103" t="s">
        <v>17</v>
      </c>
      <c r="H119" t="s">
        <v>1105</v>
      </c>
      <c r="I119" s="34">
        <v>44.76</v>
      </c>
      <c r="J119" s="104" t="s">
        <v>274</v>
      </c>
      <c r="K119" s="103" t="s">
        <v>837</v>
      </c>
      <c r="M119" s="109" t="e">
        <f>LEFT(#REF!,2)&amp;" "&amp;MID(#REF!,3,2)&amp;" "&amp;MID(#REF!,5,20)</f>
        <v>#REF!</v>
      </c>
      <c r="N119" s="109" t="e">
        <f t="shared" si="2"/>
        <v>#REF!</v>
      </c>
    </row>
    <row r="120" spans="1:14" ht="14.25">
      <c r="A120" s="107" t="s">
        <v>838</v>
      </c>
      <c r="B120" s="102" t="s">
        <v>839</v>
      </c>
      <c r="C120" s="103" t="s">
        <v>840</v>
      </c>
      <c r="D120" s="104">
        <v>1</v>
      </c>
      <c r="E120" s="105"/>
      <c r="F120" s="105"/>
      <c r="G120" s="103" t="s">
        <v>17</v>
      </c>
      <c r="H120" t="s">
        <v>1105</v>
      </c>
      <c r="I120" s="34">
        <v>77.459999999999994</v>
      </c>
      <c r="J120" s="104" t="s">
        <v>274</v>
      </c>
      <c r="K120" s="103" t="s">
        <v>841</v>
      </c>
      <c r="M120" s="109" t="e">
        <f>LEFT(#REF!,2)&amp;" "&amp;MID(#REF!,3,2)&amp;" "&amp;MID(#REF!,5,20)</f>
        <v>#REF!</v>
      </c>
      <c r="N120" s="109" t="e">
        <f t="shared" si="2"/>
        <v>#REF!</v>
      </c>
    </row>
    <row r="121" spans="1:14" ht="14.25">
      <c r="A121" s="107" t="s">
        <v>842</v>
      </c>
      <c r="B121" s="102" t="s">
        <v>843</v>
      </c>
      <c r="C121" s="103" t="s">
        <v>844</v>
      </c>
      <c r="D121" s="104">
        <v>1</v>
      </c>
      <c r="E121" s="105"/>
      <c r="F121" s="105"/>
      <c r="G121" s="106" t="s">
        <v>17</v>
      </c>
      <c r="H121" t="s">
        <v>1105</v>
      </c>
      <c r="I121" s="34">
        <v>163.56</v>
      </c>
      <c r="J121" s="104" t="s">
        <v>274</v>
      </c>
      <c r="K121" s="103" t="s">
        <v>845</v>
      </c>
      <c r="M121" s="109" t="e">
        <f>LEFT(#REF!,2)&amp;" "&amp;MID(#REF!,3,2)&amp;" "&amp;MID(#REF!,5,20)</f>
        <v>#REF!</v>
      </c>
      <c r="N121" s="109" t="e">
        <f t="shared" si="2"/>
        <v>#REF!</v>
      </c>
    </row>
    <row r="122" spans="1:14" ht="14.25">
      <c r="A122" s="107" t="s">
        <v>846</v>
      </c>
      <c r="B122" s="102" t="s">
        <v>847</v>
      </c>
      <c r="C122" s="103" t="s">
        <v>848</v>
      </c>
      <c r="D122" s="104">
        <v>10</v>
      </c>
      <c r="E122" s="105"/>
      <c r="F122" s="105"/>
      <c r="G122" s="106" t="s">
        <v>17</v>
      </c>
      <c r="H122" t="s">
        <v>1158</v>
      </c>
      <c r="I122" s="34">
        <v>7.51</v>
      </c>
      <c r="J122" s="104" t="s">
        <v>274</v>
      </c>
      <c r="K122" s="103" t="s">
        <v>849</v>
      </c>
      <c r="M122" s="109" t="e">
        <f>LEFT(#REF!,2)&amp;" "&amp;MID(#REF!,3,2)&amp;" "&amp;MID(#REF!,5,20)</f>
        <v>#REF!</v>
      </c>
      <c r="N122" s="109" t="e">
        <f t="shared" si="2"/>
        <v>#REF!</v>
      </c>
    </row>
    <row r="123" spans="1:14" ht="14.25">
      <c r="A123" s="107" t="s">
        <v>850</v>
      </c>
      <c r="B123" s="102" t="s">
        <v>851</v>
      </c>
      <c r="C123" s="103" t="s">
        <v>852</v>
      </c>
      <c r="D123" s="104">
        <v>10</v>
      </c>
      <c r="E123" s="105"/>
      <c r="F123" s="105"/>
      <c r="G123" s="106" t="s">
        <v>17</v>
      </c>
      <c r="H123" t="s">
        <v>1159</v>
      </c>
      <c r="I123" s="34">
        <v>6.25</v>
      </c>
      <c r="J123" s="104" t="s">
        <v>274</v>
      </c>
      <c r="K123" s="103" t="s">
        <v>853</v>
      </c>
      <c r="M123" s="109" t="e">
        <f>LEFT(#REF!,2)&amp;" "&amp;MID(#REF!,3,2)&amp;" "&amp;MID(#REF!,5,20)</f>
        <v>#REF!</v>
      </c>
      <c r="N123" s="109" t="e">
        <f t="shared" si="2"/>
        <v>#REF!</v>
      </c>
    </row>
    <row r="124" spans="1:14" ht="14.25">
      <c r="A124" s="107" t="s">
        <v>854</v>
      </c>
      <c r="B124" s="102" t="s">
        <v>855</v>
      </c>
      <c r="C124" s="103" t="s">
        <v>856</v>
      </c>
      <c r="D124" s="104">
        <v>10</v>
      </c>
      <c r="E124" s="105"/>
      <c r="F124" s="105"/>
      <c r="G124" s="106" t="s">
        <v>17</v>
      </c>
      <c r="H124" t="s">
        <v>1160</v>
      </c>
      <c r="I124" s="34">
        <v>5.5</v>
      </c>
      <c r="J124" s="104" t="s">
        <v>274</v>
      </c>
      <c r="K124" s="103" t="s">
        <v>857</v>
      </c>
      <c r="M124" s="109" t="e">
        <f>LEFT(#REF!,2)&amp;" "&amp;MID(#REF!,3,2)&amp;" "&amp;MID(#REF!,5,20)</f>
        <v>#REF!</v>
      </c>
      <c r="N124" s="109" t="e">
        <f t="shared" si="2"/>
        <v>#REF!</v>
      </c>
    </row>
    <row r="125" spans="1:14" ht="14.25">
      <c r="A125" s="107" t="s">
        <v>858</v>
      </c>
      <c r="B125" s="102" t="s">
        <v>859</v>
      </c>
      <c r="C125" s="103" t="s">
        <v>860</v>
      </c>
      <c r="D125" s="104">
        <v>10</v>
      </c>
      <c r="E125" s="105"/>
      <c r="F125" s="105"/>
      <c r="G125" s="106" t="s">
        <v>17</v>
      </c>
      <c r="H125" t="s">
        <v>1161</v>
      </c>
      <c r="I125" s="34">
        <v>4.92</v>
      </c>
      <c r="J125" s="104" t="s">
        <v>274</v>
      </c>
      <c r="K125" s="103" t="s">
        <v>861</v>
      </c>
      <c r="M125" s="109" t="e">
        <f>LEFT(#REF!,2)&amp;" "&amp;MID(#REF!,3,2)&amp;" "&amp;MID(#REF!,5,20)</f>
        <v>#REF!</v>
      </c>
      <c r="N125" s="109" t="e">
        <f t="shared" si="2"/>
        <v>#REF!</v>
      </c>
    </row>
    <row r="126" spans="1:14" ht="14.25">
      <c r="A126" s="107" t="s">
        <v>862</v>
      </c>
      <c r="B126" s="102" t="s">
        <v>863</v>
      </c>
      <c r="C126" s="103" t="s">
        <v>864</v>
      </c>
      <c r="D126" s="104">
        <v>10</v>
      </c>
      <c r="E126" s="105"/>
      <c r="F126" s="105"/>
      <c r="G126" s="106" t="s">
        <v>17</v>
      </c>
      <c r="H126" t="s">
        <v>1162</v>
      </c>
      <c r="I126" s="34">
        <v>4.92</v>
      </c>
      <c r="J126" s="104" t="s">
        <v>274</v>
      </c>
      <c r="K126" s="103" t="s">
        <v>865</v>
      </c>
      <c r="M126" s="109" t="e">
        <f>LEFT(#REF!,2)&amp;" "&amp;MID(#REF!,3,2)&amp;" "&amp;MID(#REF!,5,20)</f>
        <v>#REF!</v>
      </c>
      <c r="N126" s="109" t="e">
        <f t="shared" si="2"/>
        <v>#REF!</v>
      </c>
    </row>
    <row r="127" spans="1:14" ht="14.25">
      <c r="A127" s="107" t="s">
        <v>866</v>
      </c>
      <c r="B127" s="102" t="s">
        <v>867</v>
      </c>
      <c r="C127" s="106" t="s">
        <v>868</v>
      </c>
      <c r="D127" s="101">
        <v>1</v>
      </c>
      <c r="E127" s="105"/>
      <c r="F127" s="105"/>
      <c r="G127" s="106" t="s">
        <v>17</v>
      </c>
      <c r="H127" t="s">
        <v>1163</v>
      </c>
      <c r="I127" s="34">
        <v>26.11</v>
      </c>
      <c r="J127" s="101" t="s">
        <v>274</v>
      </c>
      <c r="K127" s="106" t="s">
        <v>869</v>
      </c>
      <c r="M127" s="109" t="e">
        <f>LEFT(#REF!,2)&amp;" "&amp;MID(#REF!,3,2)&amp;" "&amp;MID(#REF!,5,20)</f>
        <v>#REF!</v>
      </c>
      <c r="N127" s="109" t="e">
        <f t="shared" si="2"/>
        <v>#REF!</v>
      </c>
    </row>
    <row r="128" spans="1:14" ht="14.25">
      <c r="A128" s="107" t="s">
        <v>870</v>
      </c>
      <c r="B128" s="102" t="s">
        <v>871</v>
      </c>
      <c r="C128" s="103" t="s">
        <v>872</v>
      </c>
      <c r="D128" s="104">
        <v>100</v>
      </c>
      <c r="E128" s="105"/>
      <c r="F128" s="105"/>
      <c r="G128" s="106" t="s">
        <v>17</v>
      </c>
      <c r="H128" t="s">
        <v>7</v>
      </c>
      <c r="I128" s="34">
        <v>0.2</v>
      </c>
      <c r="J128" s="104" t="s">
        <v>274</v>
      </c>
      <c r="K128" s="103" t="s">
        <v>873</v>
      </c>
      <c r="M128" s="109" t="e">
        <f>LEFT(#REF!,2)&amp;" "&amp;MID(#REF!,3,2)&amp;" "&amp;MID(#REF!,5,20)</f>
        <v>#REF!</v>
      </c>
      <c r="N128" s="109" t="e">
        <f t="shared" si="2"/>
        <v>#REF!</v>
      </c>
    </row>
    <row r="129" spans="1:14" ht="14.25">
      <c r="A129" s="107" t="s">
        <v>874</v>
      </c>
      <c r="B129" s="102" t="s">
        <v>875</v>
      </c>
      <c r="C129" s="103" t="s">
        <v>876</v>
      </c>
      <c r="D129" s="104">
        <v>10</v>
      </c>
      <c r="E129" s="105"/>
      <c r="F129" s="105"/>
      <c r="G129" s="106" t="s">
        <v>17</v>
      </c>
      <c r="H129" t="s">
        <v>9</v>
      </c>
      <c r="I129" s="34">
        <v>0.6</v>
      </c>
      <c r="J129" s="104" t="s">
        <v>274</v>
      </c>
      <c r="K129" s="103" t="s">
        <v>877</v>
      </c>
      <c r="M129" s="109" t="e">
        <f>LEFT(#REF!,2)&amp;" "&amp;MID(#REF!,3,2)&amp;" "&amp;MID(#REF!,5,20)</f>
        <v>#REF!</v>
      </c>
      <c r="N129" s="109" t="e">
        <f t="shared" si="2"/>
        <v>#REF!</v>
      </c>
    </row>
    <row r="130" spans="1:14" ht="14.25">
      <c r="A130" s="107" t="s">
        <v>878</v>
      </c>
      <c r="B130" s="102" t="s">
        <v>879</v>
      </c>
      <c r="C130" s="103" t="s">
        <v>880</v>
      </c>
      <c r="D130" s="104">
        <v>10</v>
      </c>
      <c r="E130" s="105"/>
      <c r="F130" s="105"/>
      <c r="G130" s="106" t="s">
        <v>17</v>
      </c>
      <c r="H130" t="s">
        <v>69</v>
      </c>
      <c r="I130" s="34">
        <v>0.98</v>
      </c>
      <c r="J130" s="104" t="s">
        <v>274</v>
      </c>
      <c r="K130" s="103" t="s">
        <v>881</v>
      </c>
      <c r="M130" s="109" t="e">
        <f>LEFT(#REF!,2)&amp;" "&amp;MID(#REF!,3,2)&amp;" "&amp;MID(#REF!,5,20)</f>
        <v>#REF!</v>
      </c>
      <c r="N130" s="109" t="e">
        <f t="shared" si="2"/>
        <v>#REF!</v>
      </c>
    </row>
    <row r="131" spans="1:14" ht="14.25">
      <c r="A131" s="107" t="s">
        <v>882</v>
      </c>
      <c r="B131" s="102" t="s">
        <v>883</v>
      </c>
      <c r="C131" s="103" t="s">
        <v>884</v>
      </c>
      <c r="D131" s="104">
        <v>10</v>
      </c>
      <c r="E131" s="105"/>
      <c r="F131" s="105"/>
      <c r="G131" s="106" t="s">
        <v>17</v>
      </c>
      <c r="H131" t="s">
        <v>70</v>
      </c>
      <c r="I131" s="34">
        <v>2.11</v>
      </c>
      <c r="J131" s="104" t="s">
        <v>274</v>
      </c>
      <c r="K131" s="103" t="s">
        <v>885</v>
      </c>
      <c r="M131" s="109" t="e">
        <f>LEFT(#REF!,2)&amp;" "&amp;MID(#REF!,3,2)&amp;" "&amp;MID(#REF!,5,20)</f>
        <v>#REF!</v>
      </c>
      <c r="N131" s="109" t="e">
        <f t="shared" si="2"/>
        <v>#REF!</v>
      </c>
    </row>
    <row r="132" spans="1:14" ht="14.25">
      <c r="A132" s="107" t="s">
        <v>886</v>
      </c>
      <c r="B132" s="102" t="s">
        <v>887</v>
      </c>
      <c r="C132" s="103" t="s">
        <v>888</v>
      </c>
      <c r="D132" s="104">
        <v>10</v>
      </c>
      <c r="E132" s="105"/>
      <c r="F132" s="105"/>
      <c r="G132" s="103" t="s">
        <v>17</v>
      </c>
      <c r="H132" t="s">
        <v>1105</v>
      </c>
      <c r="I132" s="34">
        <v>1.5</v>
      </c>
      <c r="J132" s="104" t="s">
        <v>274</v>
      </c>
      <c r="K132" s="103" t="s">
        <v>889</v>
      </c>
      <c r="M132" s="109" t="e">
        <f>LEFT(#REF!,2)&amp;" "&amp;MID(#REF!,3,2)&amp;" "&amp;MID(#REF!,5,20)</f>
        <v>#REF!</v>
      </c>
      <c r="N132" s="109" t="e">
        <f t="shared" si="2"/>
        <v>#REF!</v>
      </c>
    </row>
    <row r="133" spans="1:14" ht="14.25">
      <c r="A133" s="107" t="s">
        <v>890</v>
      </c>
      <c r="B133" s="102" t="s">
        <v>891</v>
      </c>
      <c r="C133" s="103" t="s">
        <v>892</v>
      </c>
      <c r="D133" s="104">
        <v>10</v>
      </c>
      <c r="E133" s="105"/>
      <c r="F133" s="105"/>
      <c r="G133" s="106" t="s">
        <v>17</v>
      </c>
      <c r="H133" t="s">
        <v>1105</v>
      </c>
      <c r="I133" s="34">
        <v>1.5</v>
      </c>
      <c r="J133" s="104" t="s">
        <v>274</v>
      </c>
      <c r="K133" s="103" t="s">
        <v>893</v>
      </c>
      <c r="M133" s="109" t="e">
        <f>LEFT(#REF!,2)&amp;" "&amp;MID(#REF!,3,2)&amp;" "&amp;MID(#REF!,5,20)</f>
        <v>#REF!</v>
      </c>
      <c r="N133" s="109" t="e">
        <f t="shared" si="2"/>
        <v>#REF!</v>
      </c>
    </row>
    <row r="134" spans="1:14" ht="14.25">
      <c r="A134" s="107" t="s">
        <v>894</v>
      </c>
      <c r="B134" s="102" t="s">
        <v>895</v>
      </c>
      <c r="C134" s="103" t="s">
        <v>896</v>
      </c>
      <c r="D134" s="104">
        <v>10</v>
      </c>
      <c r="E134" s="105"/>
      <c r="F134" s="105"/>
      <c r="G134" s="106" t="s">
        <v>17</v>
      </c>
      <c r="H134" t="s">
        <v>143</v>
      </c>
      <c r="I134" s="34">
        <v>0.64</v>
      </c>
      <c r="J134" s="104" t="s">
        <v>274</v>
      </c>
      <c r="K134" s="103" t="s">
        <v>897</v>
      </c>
      <c r="M134" s="109" t="e">
        <f>LEFT(#REF!,2)&amp;" "&amp;MID(#REF!,3,2)&amp;" "&amp;MID(#REF!,5,20)</f>
        <v>#REF!</v>
      </c>
      <c r="N134" s="109" t="e">
        <f t="shared" si="2"/>
        <v>#REF!</v>
      </c>
    </row>
    <row r="135" spans="1:14" ht="14.25">
      <c r="A135" s="107" t="s">
        <v>898</v>
      </c>
      <c r="B135" s="102" t="s">
        <v>899</v>
      </c>
      <c r="C135" s="103" t="s">
        <v>900</v>
      </c>
      <c r="D135" s="104">
        <v>50</v>
      </c>
      <c r="E135" s="105"/>
      <c r="F135" s="105"/>
      <c r="G135" s="106" t="s">
        <v>17</v>
      </c>
      <c r="H135" t="s">
        <v>8</v>
      </c>
      <c r="I135" s="34">
        <v>0.38</v>
      </c>
      <c r="J135" s="104" t="s">
        <v>274</v>
      </c>
      <c r="K135" s="103" t="s">
        <v>901</v>
      </c>
      <c r="M135" s="109" t="e">
        <f>LEFT(#REF!,2)&amp;" "&amp;MID(#REF!,3,2)&amp;" "&amp;MID(#REF!,5,20)</f>
        <v>#REF!</v>
      </c>
      <c r="N135" s="109" t="e">
        <f t="shared" si="2"/>
        <v>#REF!</v>
      </c>
    </row>
    <row r="136" spans="1:14" ht="14.25">
      <c r="A136" s="107" t="s">
        <v>902</v>
      </c>
      <c r="B136" s="102" t="s">
        <v>903</v>
      </c>
      <c r="C136" s="103" t="s">
        <v>904</v>
      </c>
      <c r="D136" s="104">
        <v>1</v>
      </c>
      <c r="E136" s="105"/>
      <c r="F136" s="105"/>
      <c r="G136" s="106" t="s">
        <v>905</v>
      </c>
      <c r="H136" t="s">
        <v>1105</v>
      </c>
      <c r="I136" s="34">
        <v>3.11</v>
      </c>
      <c r="J136" s="104" t="s">
        <v>274</v>
      </c>
      <c r="K136" s="103" t="s">
        <v>906</v>
      </c>
      <c r="M136" s="109" t="e">
        <f>LEFT(#REF!,2)&amp;" "&amp;MID(#REF!,3,2)&amp;" "&amp;MID(#REF!,5,20)</f>
        <v>#REF!</v>
      </c>
      <c r="N136" s="109" t="e">
        <f t="shared" si="2"/>
        <v>#REF!</v>
      </c>
    </row>
    <row r="137" spans="1:14" ht="14.25">
      <c r="A137" s="107" t="s">
        <v>907</v>
      </c>
      <c r="B137" s="102" t="s">
        <v>908</v>
      </c>
      <c r="C137" s="103" t="s">
        <v>909</v>
      </c>
      <c r="D137" s="104">
        <v>100</v>
      </c>
      <c r="E137" s="105"/>
      <c r="F137" s="105"/>
      <c r="G137" s="106" t="s">
        <v>17</v>
      </c>
      <c r="H137" t="s">
        <v>1105</v>
      </c>
      <c r="I137" s="34">
        <v>3.14</v>
      </c>
      <c r="J137" s="104" t="s">
        <v>274</v>
      </c>
      <c r="K137" s="103" t="s">
        <v>906</v>
      </c>
      <c r="M137" s="109" t="e">
        <f>LEFT(#REF!,2)&amp;" "&amp;MID(#REF!,3,2)&amp;" "&amp;MID(#REF!,5,20)</f>
        <v>#REF!</v>
      </c>
      <c r="N137" s="109" t="e">
        <f t="shared" si="2"/>
        <v>#REF!</v>
      </c>
    </row>
    <row r="138" spans="1:14" ht="14.25">
      <c r="A138" s="107" t="s">
        <v>910</v>
      </c>
      <c r="B138" s="102" t="s">
        <v>911</v>
      </c>
      <c r="C138" s="103" t="s">
        <v>912</v>
      </c>
      <c r="D138" s="104">
        <v>1</v>
      </c>
      <c r="E138" s="105"/>
      <c r="F138" s="105"/>
      <c r="G138" s="106" t="s">
        <v>17</v>
      </c>
      <c r="H138" t="s">
        <v>1105</v>
      </c>
      <c r="I138" s="34">
        <v>3.53</v>
      </c>
      <c r="J138" s="104" t="s">
        <v>274</v>
      </c>
      <c r="K138" s="103" t="s">
        <v>913</v>
      </c>
      <c r="M138" s="109" t="e">
        <f>LEFT(#REF!,2)&amp;" "&amp;MID(#REF!,3,2)&amp;" "&amp;MID(#REF!,5,20)</f>
        <v>#REF!</v>
      </c>
      <c r="N138" s="109" t="e">
        <f t="shared" si="2"/>
        <v>#REF!</v>
      </c>
    </row>
    <row r="139" spans="1:14" ht="14.25">
      <c r="A139" s="107" t="s">
        <v>914</v>
      </c>
      <c r="B139" s="102" t="s">
        <v>915</v>
      </c>
      <c r="C139" s="103" t="s">
        <v>916</v>
      </c>
      <c r="D139" s="104">
        <v>1</v>
      </c>
      <c r="E139" s="105"/>
      <c r="F139" s="105"/>
      <c r="G139" s="106" t="s">
        <v>17</v>
      </c>
      <c r="H139" t="s">
        <v>1105</v>
      </c>
      <c r="I139" s="34">
        <v>6.99</v>
      </c>
      <c r="J139" s="104" t="s">
        <v>274</v>
      </c>
      <c r="K139" s="103" t="s">
        <v>917</v>
      </c>
      <c r="M139" s="109" t="e">
        <f>LEFT(#REF!,2)&amp;" "&amp;MID(#REF!,3,2)&amp;" "&amp;MID(#REF!,5,20)</f>
        <v>#REF!</v>
      </c>
      <c r="N139" s="109" t="e">
        <f t="shared" si="2"/>
        <v>#REF!</v>
      </c>
    </row>
    <row r="140" spans="1:14" ht="14.25">
      <c r="A140" s="107" t="s">
        <v>918</v>
      </c>
      <c r="B140" s="102" t="s">
        <v>919</v>
      </c>
      <c r="C140" s="106" t="s">
        <v>920</v>
      </c>
      <c r="D140" s="101">
        <v>50</v>
      </c>
      <c r="E140" s="105"/>
      <c r="F140" s="105"/>
      <c r="G140" s="106" t="s">
        <v>17</v>
      </c>
      <c r="H140" t="s">
        <v>1105</v>
      </c>
      <c r="I140" s="34">
        <v>8.36</v>
      </c>
      <c r="J140" s="101" t="s">
        <v>274</v>
      </c>
      <c r="K140" s="106" t="s">
        <v>921</v>
      </c>
      <c r="M140" s="109" t="e">
        <f>LEFT(#REF!,2)&amp;" "&amp;MID(#REF!,3,2)&amp;" "&amp;MID(#REF!,5,20)</f>
        <v>#REF!</v>
      </c>
      <c r="N140" s="109" t="e">
        <f t="shared" si="2"/>
        <v>#REF!</v>
      </c>
    </row>
    <row r="141" spans="1:14" ht="14.25">
      <c r="A141" s="107" t="s">
        <v>922</v>
      </c>
      <c r="B141" s="102" t="s">
        <v>923</v>
      </c>
      <c r="C141" s="103" t="s">
        <v>924</v>
      </c>
      <c r="D141" s="104">
        <v>1</v>
      </c>
      <c r="E141" s="105"/>
      <c r="F141" s="105"/>
      <c r="G141" s="106" t="s">
        <v>17</v>
      </c>
      <c r="H141" t="s">
        <v>1105</v>
      </c>
      <c r="I141" s="34">
        <v>4.3600000000000003</v>
      </c>
      <c r="J141" s="104" t="s">
        <v>274</v>
      </c>
      <c r="K141" s="103" t="s">
        <v>925</v>
      </c>
      <c r="M141" s="109" t="e">
        <f>LEFT(#REF!,2)&amp;" "&amp;MID(#REF!,3,2)&amp;" "&amp;MID(#REF!,5,20)</f>
        <v>#REF!</v>
      </c>
      <c r="N141" s="109" t="e">
        <f t="shared" si="2"/>
        <v>#REF!</v>
      </c>
    </row>
    <row r="142" spans="1:14" ht="14.25">
      <c r="A142" s="107" t="s">
        <v>926</v>
      </c>
      <c r="B142" s="102" t="s">
        <v>927</v>
      </c>
      <c r="C142" s="103" t="s">
        <v>928</v>
      </c>
      <c r="D142" s="104">
        <v>1</v>
      </c>
      <c r="E142" s="105"/>
      <c r="F142" s="105"/>
      <c r="G142" s="106" t="s">
        <v>17</v>
      </c>
      <c r="H142" t="s">
        <v>1105</v>
      </c>
      <c r="I142" s="34">
        <v>12.48</v>
      </c>
      <c r="J142" s="104" t="s">
        <v>274</v>
      </c>
      <c r="K142" s="103" t="s">
        <v>929</v>
      </c>
      <c r="M142" s="109" t="e">
        <f>LEFT(#REF!,2)&amp;" "&amp;MID(#REF!,3,2)&amp;" "&amp;MID(#REF!,5,20)</f>
        <v>#REF!</v>
      </c>
      <c r="N142" s="109" t="e">
        <f t="shared" si="2"/>
        <v>#REF!</v>
      </c>
    </row>
    <row r="143" spans="1:14" ht="14.25">
      <c r="A143" s="107" t="s">
        <v>930</v>
      </c>
      <c r="B143" s="102" t="s">
        <v>931</v>
      </c>
      <c r="C143" s="103" t="s">
        <v>932</v>
      </c>
      <c r="D143" s="104">
        <v>0</v>
      </c>
      <c r="E143" s="105"/>
      <c r="F143" s="105"/>
      <c r="G143" s="106" t="s">
        <v>17</v>
      </c>
      <c r="H143" t="s">
        <v>1105</v>
      </c>
      <c r="I143" s="34">
        <v>12.48</v>
      </c>
      <c r="J143" s="104" t="s">
        <v>274</v>
      </c>
      <c r="K143" s="103" t="s">
        <v>933</v>
      </c>
      <c r="M143" s="109" t="e">
        <f>LEFT(#REF!,2)&amp;" "&amp;MID(#REF!,3,2)&amp;" "&amp;MID(#REF!,5,20)</f>
        <v>#REF!</v>
      </c>
      <c r="N143" s="109" t="e">
        <f t="shared" si="2"/>
        <v>#REF!</v>
      </c>
    </row>
    <row r="144" spans="1:14" ht="14.25">
      <c r="A144" s="107" t="s">
        <v>934</v>
      </c>
      <c r="B144" s="102" t="s">
        <v>935</v>
      </c>
      <c r="C144" s="103" t="s">
        <v>936</v>
      </c>
      <c r="D144" s="104">
        <v>50</v>
      </c>
      <c r="E144" s="105"/>
      <c r="F144" s="105"/>
      <c r="G144" s="106" t="s">
        <v>17</v>
      </c>
      <c r="H144" t="s">
        <v>1105</v>
      </c>
      <c r="I144" s="34">
        <v>8.6999999999999993</v>
      </c>
      <c r="J144" s="104" t="s">
        <v>274</v>
      </c>
      <c r="K144" s="103" t="s">
        <v>937</v>
      </c>
      <c r="M144" s="109" t="e">
        <f>LEFT(#REF!,2)&amp;" "&amp;MID(#REF!,3,2)&amp;" "&amp;MID(#REF!,5,20)</f>
        <v>#REF!</v>
      </c>
      <c r="N144" s="109" t="e">
        <f t="shared" si="2"/>
        <v>#REF!</v>
      </c>
    </row>
    <row r="145" spans="1:14" ht="14.25">
      <c r="A145" s="107" t="s">
        <v>938</v>
      </c>
      <c r="B145" s="102" t="s">
        <v>939</v>
      </c>
      <c r="C145" s="103" t="s">
        <v>940</v>
      </c>
      <c r="D145" s="104">
        <v>100</v>
      </c>
      <c r="E145" s="105"/>
      <c r="F145" s="105"/>
      <c r="G145" s="106" t="s">
        <v>941</v>
      </c>
      <c r="H145" t="s">
        <v>1164</v>
      </c>
      <c r="I145" s="34">
        <v>0.39</v>
      </c>
      <c r="J145" s="104" t="s">
        <v>274</v>
      </c>
      <c r="K145" s="103" t="s">
        <v>275</v>
      </c>
      <c r="M145" s="109" t="e">
        <f>LEFT(#REF!,2)&amp;" "&amp;MID(#REF!,3,2)&amp;" "&amp;MID(#REF!,5,20)</f>
        <v>#REF!</v>
      </c>
      <c r="N145" s="109" t="e">
        <f t="shared" si="2"/>
        <v>#REF!</v>
      </c>
    </row>
    <row r="146" spans="1:14" ht="14.25">
      <c r="A146" s="101" t="s">
        <v>942</v>
      </c>
      <c r="B146" s="102" t="s">
        <v>943</v>
      </c>
      <c r="C146" s="103" t="s">
        <v>944</v>
      </c>
      <c r="D146" s="104">
        <v>1</v>
      </c>
      <c r="E146" s="105"/>
      <c r="F146" s="105"/>
      <c r="G146" s="106" t="s">
        <v>17</v>
      </c>
      <c r="H146" t="s">
        <v>1105</v>
      </c>
      <c r="I146" s="34">
        <v>94.58</v>
      </c>
      <c r="J146" s="104" t="s">
        <v>274</v>
      </c>
      <c r="K146" s="103" t="s">
        <v>945</v>
      </c>
      <c r="M146" s="109" t="e">
        <f>LEFT(#REF!,2)&amp;" "&amp;MID(#REF!,3,2)&amp;" "&amp;MID(#REF!,5,20)</f>
        <v>#REF!</v>
      </c>
      <c r="N146" s="109" t="e">
        <f t="shared" si="2"/>
        <v>#REF!</v>
      </c>
    </row>
    <row r="147" spans="1:14" ht="14.25">
      <c r="A147" s="107" t="s">
        <v>946</v>
      </c>
      <c r="B147" s="102" t="s">
        <v>947</v>
      </c>
      <c r="C147" s="103" t="s">
        <v>948</v>
      </c>
      <c r="D147" s="104">
        <v>1</v>
      </c>
      <c r="E147" s="105"/>
      <c r="F147" s="105"/>
      <c r="G147" s="106" t="s">
        <v>17</v>
      </c>
      <c r="H147" t="s">
        <v>1105</v>
      </c>
      <c r="I147" s="34">
        <v>4.5</v>
      </c>
      <c r="J147" s="104" t="s">
        <v>274</v>
      </c>
      <c r="K147" s="103" t="s">
        <v>949</v>
      </c>
      <c r="M147" s="109" t="e">
        <f>LEFT(#REF!,2)&amp;" "&amp;MID(#REF!,3,2)&amp;" "&amp;MID(#REF!,5,20)</f>
        <v>#REF!</v>
      </c>
      <c r="N147" s="109" t="e">
        <f t="shared" si="2"/>
        <v>#REF!</v>
      </c>
    </row>
    <row r="148" spans="1:14" ht="14.25">
      <c r="A148" s="107" t="s">
        <v>950</v>
      </c>
      <c r="B148" s="102" t="s">
        <v>951</v>
      </c>
      <c r="C148" s="103" t="s">
        <v>952</v>
      </c>
      <c r="D148" s="104">
        <v>1</v>
      </c>
      <c r="E148" s="105"/>
      <c r="F148" s="105"/>
      <c r="G148" s="106" t="s">
        <v>953</v>
      </c>
      <c r="H148" t="s">
        <v>154</v>
      </c>
      <c r="I148" s="34">
        <v>166.38</v>
      </c>
      <c r="J148" s="104" t="s">
        <v>274</v>
      </c>
      <c r="K148" s="103" t="s">
        <v>954</v>
      </c>
      <c r="M148" s="109" t="e">
        <f>LEFT(#REF!,2)&amp;" "&amp;MID(#REF!,3,2)&amp;" "&amp;MID(#REF!,5,20)</f>
        <v>#REF!</v>
      </c>
      <c r="N148" s="109" t="e">
        <f t="shared" si="2"/>
        <v>#REF!</v>
      </c>
    </row>
    <row r="149" spans="1:14" ht="14.25">
      <c r="A149" s="107" t="s">
        <v>955</v>
      </c>
      <c r="B149" s="102" t="s">
        <v>956</v>
      </c>
      <c r="C149" s="103" t="s">
        <v>957</v>
      </c>
      <c r="D149" s="104">
        <v>1</v>
      </c>
      <c r="E149" s="105"/>
      <c r="F149" s="105"/>
      <c r="G149" s="106" t="s">
        <v>958</v>
      </c>
      <c r="H149" t="s">
        <v>155</v>
      </c>
      <c r="I149" s="34">
        <v>146.52000000000001</v>
      </c>
      <c r="J149" s="104" t="s">
        <v>274</v>
      </c>
      <c r="K149" s="103" t="s">
        <v>959</v>
      </c>
      <c r="M149" s="109" t="e">
        <f>LEFT(#REF!,2)&amp;" "&amp;MID(#REF!,3,2)&amp;" "&amp;MID(#REF!,5,20)</f>
        <v>#REF!</v>
      </c>
      <c r="N149" s="109" t="e">
        <f t="shared" si="2"/>
        <v>#REF!</v>
      </c>
    </row>
    <row r="150" spans="1:14" ht="14.25">
      <c r="A150" s="107" t="s">
        <v>960</v>
      </c>
      <c r="B150" s="102" t="s">
        <v>961</v>
      </c>
      <c r="C150" s="103" t="s">
        <v>962</v>
      </c>
      <c r="D150" s="104">
        <v>1</v>
      </c>
      <c r="E150" s="105"/>
      <c r="F150" s="105"/>
      <c r="G150" s="106" t="s">
        <v>963</v>
      </c>
      <c r="H150" t="s">
        <v>139</v>
      </c>
      <c r="I150" s="34">
        <v>232.65</v>
      </c>
      <c r="J150" s="104" t="s">
        <v>274</v>
      </c>
      <c r="K150" s="103" t="s">
        <v>964</v>
      </c>
      <c r="M150" s="109" t="e">
        <f>LEFT(#REF!,2)&amp;" "&amp;MID(#REF!,3,2)&amp;" "&amp;MID(#REF!,5,20)</f>
        <v>#REF!</v>
      </c>
      <c r="N150" s="109" t="e">
        <f t="shared" si="2"/>
        <v>#REF!</v>
      </c>
    </row>
    <row r="151" spans="1:14" ht="14.25">
      <c r="A151" s="107" t="s">
        <v>965</v>
      </c>
      <c r="B151" s="102" t="s">
        <v>966</v>
      </c>
      <c r="C151" s="103" t="s">
        <v>967</v>
      </c>
      <c r="D151" s="104">
        <v>1</v>
      </c>
      <c r="E151" s="105"/>
      <c r="F151" s="105"/>
      <c r="G151" s="106" t="s">
        <v>968</v>
      </c>
      <c r="H151" t="s">
        <v>156</v>
      </c>
      <c r="I151" s="34">
        <v>201.02</v>
      </c>
      <c r="J151" s="104" t="s">
        <v>274</v>
      </c>
      <c r="K151" s="103" t="s">
        <v>969</v>
      </c>
      <c r="M151" s="109" t="e">
        <f>LEFT(#REF!,2)&amp;" "&amp;MID(#REF!,3,2)&amp;" "&amp;MID(#REF!,5,20)</f>
        <v>#REF!</v>
      </c>
      <c r="N151" s="109" t="e">
        <f t="shared" si="2"/>
        <v>#REF!</v>
      </c>
    </row>
    <row r="152" spans="1:14" ht="14.25">
      <c r="A152" s="107" t="s">
        <v>970</v>
      </c>
      <c r="B152" s="102" t="s">
        <v>971</v>
      </c>
      <c r="C152" s="103" t="s">
        <v>972</v>
      </c>
      <c r="D152" s="104">
        <v>1</v>
      </c>
      <c r="E152" s="105"/>
      <c r="F152" s="105"/>
      <c r="G152" s="106" t="s">
        <v>973</v>
      </c>
      <c r="H152" t="s">
        <v>18</v>
      </c>
      <c r="I152" s="34">
        <v>192.22</v>
      </c>
      <c r="J152" s="104" t="s">
        <v>274</v>
      </c>
      <c r="K152" s="103" t="s">
        <v>974</v>
      </c>
      <c r="M152" s="109" t="e">
        <f>LEFT(#REF!,2)&amp;" "&amp;MID(#REF!,3,2)&amp;" "&amp;MID(#REF!,5,20)</f>
        <v>#REF!</v>
      </c>
      <c r="N152" s="109" t="e">
        <f t="shared" si="2"/>
        <v>#REF!</v>
      </c>
    </row>
    <row r="153" spans="1:14" ht="14.25">
      <c r="A153" s="107" t="s">
        <v>975</v>
      </c>
      <c r="B153" s="102" t="s">
        <v>976</v>
      </c>
      <c r="C153" s="103" t="s">
        <v>977</v>
      </c>
      <c r="D153" s="104">
        <v>1</v>
      </c>
      <c r="E153" s="105"/>
      <c r="F153" s="105"/>
      <c r="G153" s="106" t="s">
        <v>978</v>
      </c>
      <c r="H153" t="s">
        <v>140</v>
      </c>
      <c r="I153" s="34">
        <v>242.55</v>
      </c>
      <c r="J153" s="104" t="s">
        <v>274</v>
      </c>
      <c r="K153" s="103" t="s">
        <v>979</v>
      </c>
      <c r="M153" s="109" t="e">
        <f>LEFT(#REF!,2)&amp;" "&amp;MID(#REF!,3,2)&amp;" "&amp;MID(#REF!,5,20)</f>
        <v>#REF!</v>
      </c>
      <c r="N153" s="109" t="e">
        <f t="shared" si="2"/>
        <v>#REF!</v>
      </c>
    </row>
    <row r="154" spans="1:14" ht="14.25">
      <c r="A154" s="107" t="s">
        <v>980</v>
      </c>
      <c r="B154" s="102" t="s">
        <v>981</v>
      </c>
      <c r="C154" s="103" t="s">
        <v>982</v>
      </c>
      <c r="D154" s="104">
        <v>1</v>
      </c>
      <c r="E154" s="105"/>
      <c r="F154" s="105"/>
      <c r="G154" s="106" t="s">
        <v>983</v>
      </c>
      <c r="H154" t="s">
        <v>1165</v>
      </c>
      <c r="I154" s="34">
        <v>78.55</v>
      </c>
      <c r="J154" s="104" t="s">
        <v>274</v>
      </c>
      <c r="K154" s="103" t="s">
        <v>984</v>
      </c>
      <c r="M154" s="109" t="e">
        <f>LEFT(#REF!,2)&amp;" "&amp;MID(#REF!,3,2)&amp;" "&amp;MID(#REF!,5,20)</f>
        <v>#REF!</v>
      </c>
      <c r="N154" s="109" t="e">
        <f t="shared" ref="N154:N165" si="3">M154</f>
        <v>#REF!</v>
      </c>
    </row>
    <row r="155" spans="1:14" ht="14.25">
      <c r="A155" s="107" t="s">
        <v>985</v>
      </c>
      <c r="B155" s="102" t="s">
        <v>986</v>
      </c>
      <c r="C155" s="106" t="s">
        <v>987</v>
      </c>
      <c r="D155" s="104">
        <v>1</v>
      </c>
      <c r="E155" s="105"/>
      <c r="F155" s="105"/>
      <c r="G155" s="106" t="s">
        <v>988</v>
      </c>
      <c r="H155" t="s">
        <v>177</v>
      </c>
      <c r="I155" s="34">
        <v>78.489999999999995</v>
      </c>
      <c r="J155" s="101" t="s">
        <v>274</v>
      </c>
      <c r="K155" s="106" t="s">
        <v>989</v>
      </c>
      <c r="M155" s="109" t="e">
        <f>LEFT(#REF!,2)&amp;" "&amp;MID(#REF!,3,2)&amp;" "&amp;MID(#REF!,5,20)</f>
        <v>#REF!</v>
      </c>
      <c r="N155" s="109" t="e">
        <f t="shared" si="3"/>
        <v>#REF!</v>
      </c>
    </row>
    <row r="156" spans="1:14" ht="14.25">
      <c r="A156" s="107" t="s">
        <v>990</v>
      </c>
      <c r="B156" s="102" t="s">
        <v>991</v>
      </c>
      <c r="C156" s="103" t="s">
        <v>992</v>
      </c>
      <c r="D156" s="104">
        <v>1</v>
      </c>
      <c r="E156" s="105"/>
      <c r="F156" s="105"/>
      <c r="G156" s="106" t="s">
        <v>993</v>
      </c>
      <c r="H156" t="s">
        <v>1166</v>
      </c>
      <c r="I156" s="34">
        <v>249.19</v>
      </c>
      <c r="J156" s="104" t="s">
        <v>274</v>
      </c>
      <c r="K156" s="103" t="s">
        <v>994</v>
      </c>
      <c r="M156" s="109" t="e">
        <f>LEFT(#REF!,2)&amp;" "&amp;MID(#REF!,3,2)&amp;" "&amp;MID(#REF!,5,20)</f>
        <v>#REF!</v>
      </c>
      <c r="N156" s="109" t="e">
        <f t="shared" si="3"/>
        <v>#REF!</v>
      </c>
    </row>
    <row r="157" spans="1:14" ht="14.25">
      <c r="A157" s="107" t="s">
        <v>995</v>
      </c>
      <c r="B157" s="102" t="s">
        <v>996</v>
      </c>
      <c r="C157" s="103" t="s">
        <v>997</v>
      </c>
      <c r="D157" s="104">
        <v>1</v>
      </c>
      <c r="E157" s="105"/>
      <c r="F157" s="105"/>
      <c r="G157" s="106" t="s">
        <v>998</v>
      </c>
      <c r="H157" t="s">
        <v>1167</v>
      </c>
      <c r="I157" s="34">
        <v>113.43</v>
      </c>
      <c r="J157" s="104" t="s">
        <v>274</v>
      </c>
      <c r="K157" s="103" t="s">
        <v>999</v>
      </c>
      <c r="M157" s="109" t="e">
        <f>LEFT(#REF!,2)&amp;" "&amp;MID(#REF!,3,2)&amp;" "&amp;MID(#REF!,5,20)</f>
        <v>#REF!</v>
      </c>
      <c r="N157" s="109" t="e">
        <f t="shared" si="3"/>
        <v>#REF!</v>
      </c>
    </row>
    <row r="158" spans="1:14" ht="14.25">
      <c r="A158" s="107" t="s">
        <v>1000</v>
      </c>
      <c r="B158" s="102" t="s">
        <v>1001</v>
      </c>
      <c r="C158" s="103" t="s">
        <v>1002</v>
      </c>
      <c r="D158" s="104">
        <v>1</v>
      </c>
      <c r="E158" s="105"/>
      <c r="F158" s="105"/>
      <c r="G158" s="106" t="s">
        <v>1003</v>
      </c>
      <c r="H158" t="s">
        <v>1168</v>
      </c>
      <c r="I158" s="34">
        <v>93.1</v>
      </c>
      <c r="J158" s="104" t="s">
        <v>274</v>
      </c>
      <c r="K158" s="103" t="s">
        <v>1004</v>
      </c>
      <c r="M158" s="109" t="e">
        <f>LEFT(#REF!,2)&amp;" "&amp;MID(#REF!,3,2)&amp;" "&amp;MID(#REF!,5,20)</f>
        <v>#REF!</v>
      </c>
      <c r="N158" s="109" t="e">
        <f t="shared" si="3"/>
        <v>#REF!</v>
      </c>
    </row>
    <row r="159" spans="1:14" ht="14.25">
      <c r="A159" s="107" t="s">
        <v>1005</v>
      </c>
      <c r="B159" s="102" t="s">
        <v>1006</v>
      </c>
      <c r="C159" s="103" t="s">
        <v>1007</v>
      </c>
      <c r="D159" s="104">
        <v>1</v>
      </c>
      <c r="E159" s="105"/>
      <c r="F159" s="105"/>
      <c r="G159" s="106" t="s">
        <v>1008</v>
      </c>
      <c r="H159" t="s">
        <v>135</v>
      </c>
      <c r="I159" s="34">
        <v>90.95</v>
      </c>
      <c r="J159" s="104" t="s">
        <v>274</v>
      </c>
      <c r="K159" s="103" t="s">
        <v>1009</v>
      </c>
      <c r="M159" s="109" t="e">
        <f>LEFT(#REF!,2)&amp;" "&amp;MID(#REF!,3,2)&amp;" "&amp;MID(#REF!,5,20)</f>
        <v>#REF!</v>
      </c>
      <c r="N159" s="109" t="e">
        <f t="shared" si="3"/>
        <v>#REF!</v>
      </c>
    </row>
    <row r="160" spans="1:14" ht="14.25">
      <c r="A160" s="107" t="s">
        <v>1010</v>
      </c>
      <c r="B160" s="102" t="s">
        <v>1011</v>
      </c>
      <c r="C160" s="103" t="s">
        <v>1012</v>
      </c>
      <c r="D160" s="104">
        <v>1</v>
      </c>
      <c r="E160" s="105"/>
      <c r="F160" s="105"/>
      <c r="G160" s="106" t="s">
        <v>1013</v>
      </c>
      <c r="H160" t="s">
        <v>1169</v>
      </c>
      <c r="I160" s="34">
        <v>140.78</v>
      </c>
      <c r="J160" s="104" t="s">
        <v>274</v>
      </c>
      <c r="K160" s="103" t="s">
        <v>1014</v>
      </c>
      <c r="M160" s="109" t="e">
        <f>LEFT(#REF!,2)&amp;" "&amp;MID(#REF!,3,2)&amp;" "&amp;MID(#REF!,5,20)</f>
        <v>#REF!</v>
      </c>
      <c r="N160" s="109" t="e">
        <f t="shared" si="3"/>
        <v>#REF!</v>
      </c>
    </row>
    <row r="161" spans="1:14" ht="14.25">
      <c r="A161" s="107" t="s">
        <v>1015</v>
      </c>
      <c r="B161" s="102" t="s">
        <v>1016</v>
      </c>
      <c r="C161" s="103" t="s">
        <v>1017</v>
      </c>
      <c r="D161" s="104">
        <v>1</v>
      </c>
      <c r="E161" s="105"/>
      <c r="F161" s="105"/>
      <c r="G161" s="106" t="s">
        <v>1018</v>
      </c>
      <c r="H161" t="s">
        <v>94</v>
      </c>
      <c r="I161" s="34">
        <v>117.11</v>
      </c>
      <c r="J161" s="104" t="s">
        <v>274</v>
      </c>
      <c r="K161" s="103" t="s">
        <v>1019</v>
      </c>
      <c r="M161" s="109" t="e">
        <f>LEFT(#REF!,2)&amp;" "&amp;MID(#REF!,3,2)&amp;" "&amp;MID(#REF!,5,20)</f>
        <v>#REF!</v>
      </c>
      <c r="N161" s="109" t="e">
        <f t="shared" si="3"/>
        <v>#REF!</v>
      </c>
    </row>
    <row r="162" spans="1:14" ht="14.25">
      <c r="A162" s="107" t="s">
        <v>1020</v>
      </c>
      <c r="B162" s="102" t="s">
        <v>1021</v>
      </c>
      <c r="C162" s="103" t="s">
        <v>1022</v>
      </c>
      <c r="D162" s="104">
        <v>1</v>
      </c>
      <c r="E162" s="105"/>
      <c r="F162" s="105"/>
      <c r="G162" s="103" t="s">
        <v>1023</v>
      </c>
      <c r="H162" t="s">
        <v>28</v>
      </c>
      <c r="I162" s="34">
        <v>127.08</v>
      </c>
      <c r="J162" s="104" t="s">
        <v>274</v>
      </c>
      <c r="K162" s="103" t="s">
        <v>1024</v>
      </c>
      <c r="M162" s="109" t="e">
        <f>LEFT(#REF!,2)&amp;" "&amp;MID(#REF!,3,2)&amp;" "&amp;MID(#REF!,5,20)</f>
        <v>#REF!</v>
      </c>
      <c r="N162" s="109" t="e">
        <f t="shared" si="3"/>
        <v>#REF!</v>
      </c>
    </row>
    <row r="163" spans="1:14" ht="14.25">
      <c r="A163" s="107" t="s">
        <v>1025</v>
      </c>
      <c r="B163" s="102" t="s">
        <v>1026</v>
      </c>
      <c r="C163" s="103" t="s">
        <v>1027</v>
      </c>
      <c r="D163" s="104">
        <v>1</v>
      </c>
      <c r="E163" s="105"/>
      <c r="F163" s="105"/>
      <c r="G163" s="106" t="s">
        <v>1028</v>
      </c>
      <c r="H163" t="s">
        <v>1170</v>
      </c>
      <c r="I163" s="34">
        <v>195.52</v>
      </c>
      <c r="J163" s="104" t="s">
        <v>274</v>
      </c>
      <c r="K163" s="103" t="s">
        <v>1029</v>
      </c>
      <c r="M163" s="109" t="e">
        <f>LEFT(#REF!,2)&amp;" "&amp;MID(#REF!,3,2)&amp;" "&amp;MID(#REF!,5,20)</f>
        <v>#REF!</v>
      </c>
      <c r="N163" s="109" t="e">
        <f t="shared" si="3"/>
        <v>#REF!</v>
      </c>
    </row>
    <row r="164" spans="1:14" ht="14.25">
      <c r="A164" s="107" t="s">
        <v>1030</v>
      </c>
      <c r="B164" s="102" t="s">
        <v>1031</v>
      </c>
      <c r="C164" s="106" t="s">
        <v>1032</v>
      </c>
      <c r="D164" s="101">
        <v>1</v>
      </c>
      <c r="E164" s="105"/>
      <c r="F164" s="105"/>
      <c r="G164" s="106" t="s">
        <v>1033</v>
      </c>
      <c r="H164" t="s">
        <v>1171</v>
      </c>
      <c r="I164" s="34">
        <v>180.66</v>
      </c>
      <c r="J164" s="101" t="s">
        <v>274</v>
      </c>
      <c r="K164" s="106" t="s">
        <v>1034</v>
      </c>
      <c r="M164" s="109" t="e">
        <f>LEFT(#REF!,2)&amp;" "&amp;MID(#REF!,3,2)&amp;" "&amp;MID(#REF!,5,20)</f>
        <v>#REF!</v>
      </c>
      <c r="N164" s="109" t="e">
        <f t="shared" si="3"/>
        <v>#REF!</v>
      </c>
    </row>
    <row r="165" spans="1:14" ht="14.25">
      <c r="A165" s="107" t="s">
        <v>1035</v>
      </c>
      <c r="B165" s="102" t="s">
        <v>1036</v>
      </c>
      <c r="C165" s="103" t="s">
        <v>1037</v>
      </c>
      <c r="D165" s="104">
        <v>1</v>
      </c>
      <c r="E165" s="105"/>
      <c r="F165" s="105"/>
      <c r="G165" s="106" t="s">
        <v>1038</v>
      </c>
      <c r="H165" t="s">
        <v>1172</v>
      </c>
      <c r="I165" s="34">
        <v>128.34</v>
      </c>
      <c r="J165" s="104" t="s">
        <v>274</v>
      </c>
      <c r="K165" s="103" t="s">
        <v>1039</v>
      </c>
      <c r="M165" s="109" t="e">
        <f>LEFT(#REF!,2)&amp;" "&amp;MID(#REF!,3,2)&amp;" "&amp;MID(#REF!,5,20)</f>
        <v>#REF!</v>
      </c>
      <c r="N165" s="109" t="e">
        <f t="shared" si="3"/>
        <v>#REF!</v>
      </c>
    </row>
    <row r="166" spans="1:14" ht="14.25">
      <c r="A166" s="107" t="s">
        <v>1040</v>
      </c>
      <c r="B166" s="102" t="s">
        <v>1041</v>
      </c>
      <c r="C166" s="103" t="s">
        <v>1042</v>
      </c>
      <c r="D166" s="104">
        <v>1</v>
      </c>
      <c r="E166" s="105"/>
      <c r="F166" s="105"/>
      <c r="G166" s="106" t="s">
        <v>1043</v>
      </c>
      <c r="H166" t="s">
        <v>176</v>
      </c>
      <c r="I166" s="34">
        <v>173.28</v>
      </c>
      <c r="J166" s="104" t="s">
        <v>274</v>
      </c>
      <c r="K166" s="103" t="s">
        <v>1044</v>
      </c>
      <c r="M166" s="109" t="e">
        <f>LEFT(#REF!,2)&amp;" "&amp;MID(#REF!,3,2)&amp;" "&amp;MID(#REF!,5,20)</f>
        <v>#REF!</v>
      </c>
      <c r="N166" s="109" t="e">
        <f t="shared" ref="N166:N178" si="4">M166</f>
        <v>#REF!</v>
      </c>
    </row>
    <row r="167" spans="1:14" ht="14.25">
      <c r="A167" s="107" t="s">
        <v>1045</v>
      </c>
      <c r="B167" s="102" t="s">
        <v>1046</v>
      </c>
      <c r="C167" s="103" t="s">
        <v>1047</v>
      </c>
      <c r="D167" s="104">
        <v>1</v>
      </c>
      <c r="E167" s="105"/>
      <c r="F167" s="105"/>
      <c r="G167" s="106" t="s">
        <v>1048</v>
      </c>
      <c r="H167" t="s">
        <v>106</v>
      </c>
      <c r="I167" s="34">
        <v>23.19</v>
      </c>
      <c r="J167" s="104" t="s">
        <v>274</v>
      </c>
      <c r="K167" s="103" t="s">
        <v>1049</v>
      </c>
      <c r="M167" s="109" t="e">
        <f>LEFT(#REF!,2)&amp;" "&amp;MID(#REF!,3,2)&amp;" "&amp;MID(#REF!,5,20)</f>
        <v>#REF!</v>
      </c>
      <c r="N167" s="109" t="e">
        <f t="shared" si="4"/>
        <v>#REF!</v>
      </c>
    </row>
    <row r="168" spans="1:14" ht="14.25">
      <c r="A168" s="107" t="s">
        <v>1050</v>
      </c>
      <c r="B168" s="102" t="s">
        <v>1051</v>
      </c>
      <c r="C168" s="103" t="s">
        <v>1052</v>
      </c>
      <c r="D168" s="104">
        <v>1</v>
      </c>
      <c r="E168" s="105"/>
      <c r="F168" s="105"/>
      <c r="G168" s="106" t="s">
        <v>1053</v>
      </c>
      <c r="H168" t="s">
        <v>105</v>
      </c>
      <c r="I168" s="34">
        <v>42.7</v>
      </c>
      <c r="J168" s="104" t="s">
        <v>274</v>
      </c>
      <c r="K168" s="103" t="s">
        <v>1054</v>
      </c>
      <c r="M168" s="109" t="e">
        <f>LEFT(#REF!,2)&amp;" "&amp;MID(#REF!,3,2)&amp;" "&amp;MID(#REF!,5,20)</f>
        <v>#REF!</v>
      </c>
      <c r="N168" s="109" t="e">
        <f t="shared" si="4"/>
        <v>#REF!</v>
      </c>
    </row>
    <row r="169" spans="1:14" ht="14.25">
      <c r="A169" s="107" t="s">
        <v>1055</v>
      </c>
      <c r="B169" s="102" t="s">
        <v>1056</v>
      </c>
      <c r="C169" s="103" t="s">
        <v>1057</v>
      </c>
      <c r="D169" s="104">
        <v>1</v>
      </c>
      <c r="E169" s="105"/>
      <c r="F169" s="105"/>
      <c r="G169" s="106" t="s">
        <v>1058</v>
      </c>
      <c r="H169" t="s">
        <v>107</v>
      </c>
      <c r="I169" s="34">
        <v>41.49</v>
      </c>
      <c r="J169" s="104" t="s">
        <v>274</v>
      </c>
      <c r="K169" s="103" t="s">
        <v>1059</v>
      </c>
      <c r="M169" s="109" t="e">
        <f>LEFT(#REF!,2)&amp;" "&amp;MID(#REF!,3,2)&amp;" "&amp;MID(#REF!,5,20)</f>
        <v>#REF!</v>
      </c>
      <c r="N169" s="109" t="e">
        <f t="shared" si="4"/>
        <v>#REF!</v>
      </c>
    </row>
    <row r="170" spans="1:14" ht="14.25">
      <c r="A170" s="107" t="s">
        <v>1060</v>
      </c>
      <c r="B170" s="102" t="s">
        <v>1061</v>
      </c>
      <c r="C170" s="103" t="s">
        <v>1062</v>
      </c>
      <c r="D170" s="104">
        <v>1</v>
      </c>
      <c r="E170" s="105"/>
      <c r="F170" s="105"/>
      <c r="G170" s="106" t="s">
        <v>1063</v>
      </c>
      <c r="H170" t="s">
        <v>103</v>
      </c>
      <c r="I170" s="34">
        <v>41.49</v>
      </c>
      <c r="J170" s="104" t="s">
        <v>274</v>
      </c>
      <c r="K170" s="103" t="s">
        <v>1064</v>
      </c>
      <c r="M170" s="109" t="e">
        <f>LEFT(#REF!,2)&amp;" "&amp;MID(#REF!,3,2)&amp;" "&amp;MID(#REF!,5,20)</f>
        <v>#REF!</v>
      </c>
      <c r="N170" s="109" t="e">
        <f t="shared" si="4"/>
        <v>#REF!</v>
      </c>
    </row>
    <row r="171" spans="1:14" ht="14.25">
      <c r="A171" s="107" t="s">
        <v>1065</v>
      </c>
      <c r="B171" s="102" t="s">
        <v>1066</v>
      </c>
      <c r="C171" s="103" t="s">
        <v>1067</v>
      </c>
      <c r="D171" s="104">
        <v>1</v>
      </c>
      <c r="E171" s="105"/>
      <c r="F171" s="105"/>
      <c r="G171" s="106" t="s">
        <v>1068</v>
      </c>
      <c r="H171" t="s">
        <v>104</v>
      </c>
      <c r="I171" s="34">
        <v>43.93</v>
      </c>
      <c r="J171" s="104" t="s">
        <v>274</v>
      </c>
      <c r="K171" s="103" t="s">
        <v>1069</v>
      </c>
      <c r="M171" s="109" t="e">
        <f>LEFT(#REF!,2)&amp;" "&amp;MID(#REF!,3,2)&amp;" "&amp;MID(#REF!,5,20)</f>
        <v>#REF!</v>
      </c>
      <c r="N171" s="109" t="e">
        <f t="shared" si="4"/>
        <v>#REF!</v>
      </c>
    </row>
    <row r="172" spans="1:14" ht="14.25">
      <c r="A172" s="107" t="s">
        <v>1070</v>
      </c>
      <c r="B172" s="102" t="s">
        <v>1071</v>
      </c>
      <c r="C172" s="103" t="s">
        <v>1072</v>
      </c>
      <c r="D172" s="104">
        <v>1</v>
      </c>
      <c r="E172" s="105"/>
      <c r="F172" s="105"/>
      <c r="G172" s="106" t="s">
        <v>1073</v>
      </c>
      <c r="H172" t="s">
        <v>160</v>
      </c>
      <c r="I172" s="34">
        <v>48.8</v>
      </c>
      <c r="J172" s="104" t="s">
        <v>274</v>
      </c>
      <c r="K172" s="103" t="s">
        <v>1074</v>
      </c>
      <c r="M172" s="109" t="e">
        <f>LEFT(#REF!,2)&amp;" "&amp;MID(#REF!,3,2)&amp;" "&amp;MID(#REF!,5,20)</f>
        <v>#REF!</v>
      </c>
      <c r="N172" s="109" t="e">
        <f t="shared" si="4"/>
        <v>#REF!</v>
      </c>
    </row>
    <row r="173" spans="1:14" ht="14.25">
      <c r="A173" s="107" t="s">
        <v>1075</v>
      </c>
      <c r="B173" s="102" t="s">
        <v>1076</v>
      </c>
      <c r="C173" s="103" t="s">
        <v>1077</v>
      </c>
      <c r="D173" s="104">
        <v>1</v>
      </c>
      <c r="E173" s="105"/>
      <c r="F173" s="105"/>
      <c r="G173" s="106" t="s">
        <v>1078</v>
      </c>
      <c r="H173" t="s">
        <v>71</v>
      </c>
      <c r="I173" s="34">
        <v>62.24</v>
      </c>
      <c r="J173" s="104" t="s">
        <v>274</v>
      </c>
      <c r="K173" s="103" t="s">
        <v>1079</v>
      </c>
      <c r="M173" s="109" t="e">
        <f>LEFT(#REF!,2)&amp;" "&amp;MID(#REF!,3,2)&amp;" "&amp;MID(#REF!,5,20)</f>
        <v>#REF!</v>
      </c>
      <c r="N173" s="109" t="e">
        <f t="shared" si="4"/>
        <v>#REF!</v>
      </c>
    </row>
    <row r="174" spans="1:14" ht="14.25">
      <c r="A174" s="107" t="s">
        <v>1080</v>
      </c>
      <c r="B174" s="102" t="s">
        <v>1081</v>
      </c>
      <c r="C174" s="103" t="s">
        <v>1082</v>
      </c>
      <c r="D174" s="104">
        <v>1</v>
      </c>
      <c r="E174" s="105"/>
      <c r="F174" s="105"/>
      <c r="G174" s="106" t="s">
        <v>1083</v>
      </c>
      <c r="H174" t="s">
        <v>95</v>
      </c>
      <c r="I174" s="34">
        <v>89.08</v>
      </c>
      <c r="J174" s="104" t="s">
        <v>274</v>
      </c>
      <c r="K174" s="103" t="s">
        <v>1084</v>
      </c>
      <c r="M174" s="109" t="e">
        <f>LEFT(#REF!,2)&amp;" "&amp;MID(#REF!,3,2)&amp;" "&amp;MID(#REF!,5,20)</f>
        <v>#REF!</v>
      </c>
      <c r="N174" s="109" t="e">
        <f t="shared" si="4"/>
        <v>#REF!</v>
      </c>
    </row>
    <row r="175" spans="1:14" ht="14.25">
      <c r="A175" s="107" t="s">
        <v>1085</v>
      </c>
      <c r="B175" s="102" t="s">
        <v>1086</v>
      </c>
      <c r="C175" s="103" t="s">
        <v>1087</v>
      </c>
      <c r="D175" s="104">
        <v>1</v>
      </c>
      <c r="E175" s="105"/>
      <c r="F175" s="105"/>
      <c r="G175" s="106" t="s">
        <v>1088</v>
      </c>
      <c r="H175" t="s">
        <v>1173</v>
      </c>
      <c r="I175" s="34">
        <v>171.08</v>
      </c>
      <c r="J175" s="104" t="s">
        <v>274</v>
      </c>
      <c r="K175" s="103" t="s">
        <v>1089</v>
      </c>
      <c r="M175" s="109" t="e">
        <f>LEFT(#REF!,2)&amp;" "&amp;MID(#REF!,3,2)&amp;" "&amp;MID(#REF!,5,20)</f>
        <v>#REF!</v>
      </c>
      <c r="N175" s="109" t="e">
        <f t="shared" si="4"/>
        <v>#REF!</v>
      </c>
    </row>
    <row r="176" spans="1:14" ht="14.25">
      <c r="A176" s="107" t="s">
        <v>1090</v>
      </c>
      <c r="B176" s="102" t="s">
        <v>1091</v>
      </c>
      <c r="C176" s="103" t="s">
        <v>1092</v>
      </c>
      <c r="D176" s="104">
        <v>1</v>
      </c>
      <c r="E176" s="105"/>
      <c r="F176" s="105"/>
      <c r="G176" s="106" t="s">
        <v>1093</v>
      </c>
      <c r="H176" t="s">
        <v>158</v>
      </c>
      <c r="I176" s="34">
        <v>170.7</v>
      </c>
      <c r="J176" s="104" t="s">
        <v>274</v>
      </c>
      <c r="K176" s="103" t="s">
        <v>1094</v>
      </c>
      <c r="M176" s="109" t="e">
        <f>LEFT(#REF!,2)&amp;" "&amp;MID(#REF!,3,2)&amp;" "&amp;MID(#REF!,5,20)</f>
        <v>#REF!</v>
      </c>
      <c r="N176" s="109" t="e">
        <f t="shared" si="4"/>
        <v>#REF!</v>
      </c>
    </row>
    <row r="177" spans="1:14" ht="14.25">
      <c r="A177" s="107" t="s">
        <v>1095</v>
      </c>
      <c r="B177" s="102" t="s">
        <v>1096</v>
      </c>
      <c r="C177" s="103" t="s">
        <v>1097</v>
      </c>
      <c r="D177" s="104">
        <v>1</v>
      </c>
      <c r="E177" s="105"/>
      <c r="F177" s="105"/>
      <c r="G177" s="106" t="s">
        <v>1098</v>
      </c>
      <c r="H177" t="s">
        <v>159</v>
      </c>
      <c r="I177" s="34">
        <v>193.51</v>
      </c>
      <c r="J177" s="104" t="s">
        <v>274</v>
      </c>
      <c r="K177" s="103" t="s">
        <v>1099</v>
      </c>
      <c r="M177" s="109" t="e">
        <f>LEFT(#REF!,2)&amp;" "&amp;MID(#REF!,3,2)&amp;" "&amp;MID(#REF!,5,20)</f>
        <v>#REF!</v>
      </c>
      <c r="N177" s="109" t="e">
        <f t="shared" si="4"/>
        <v>#REF!</v>
      </c>
    </row>
    <row r="178" spans="1:14" ht="14.25">
      <c r="A178" s="107" t="s">
        <v>1100</v>
      </c>
      <c r="B178" s="102" t="s">
        <v>1101</v>
      </c>
      <c r="C178" s="103" t="s">
        <v>1102</v>
      </c>
      <c r="D178" s="104">
        <v>1</v>
      </c>
      <c r="E178" s="105"/>
      <c r="F178" s="105"/>
      <c r="G178" s="103" t="s">
        <v>1103</v>
      </c>
      <c r="H178" t="s">
        <v>1174</v>
      </c>
      <c r="I178" s="34">
        <v>307.08999999999997</v>
      </c>
      <c r="J178" s="104" t="s">
        <v>274</v>
      </c>
      <c r="K178" s="103" t="s">
        <v>1104</v>
      </c>
      <c r="M178" s="109" t="e">
        <f>LEFT(#REF!,2)&amp;" "&amp;MID(#REF!,3,2)&amp;" "&amp;MID(#REF!,5,20)</f>
        <v>#REF!</v>
      </c>
      <c r="N178" s="109" t="e">
        <f t="shared" si="4"/>
        <v>#REF!</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9"/>
  <sheetViews>
    <sheetView workbookViewId="0">
      <selection activeCell="I9" sqref="I9"/>
    </sheetView>
  </sheetViews>
  <sheetFormatPr baseColWidth="10" defaultRowHeight="12.75"/>
  <sheetData>
    <row r="1" spans="1:7" ht="30">
      <c r="A1" s="26" t="s">
        <v>49</v>
      </c>
      <c r="B1" s="26"/>
      <c r="C1" s="26"/>
      <c r="D1" s="26"/>
      <c r="E1" s="26"/>
      <c r="F1" s="26"/>
    </row>
    <row r="2" spans="1:7">
      <c r="A2" s="121"/>
      <c r="B2" s="121"/>
      <c r="C2" s="122"/>
      <c r="D2" s="121"/>
      <c r="E2" s="35"/>
      <c r="F2" s="121"/>
    </row>
    <row r="3" spans="1:7">
      <c r="A3" s="17" t="s">
        <v>112</v>
      </c>
      <c r="B3" s="112" t="s">
        <v>10</v>
      </c>
      <c r="C3" s="176" t="s">
        <v>11</v>
      </c>
      <c r="D3" s="176"/>
      <c r="E3" s="36" t="s">
        <v>188</v>
      </c>
      <c r="F3" s="19" t="s">
        <v>157</v>
      </c>
    </row>
    <row r="4" spans="1:7">
      <c r="A4" s="124"/>
      <c r="B4" s="124"/>
      <c r="C4" s="125"/>
      <c r="D4" s="124"/>
      <c r="E4" s="37"/>
      <c r="F4" s="124"/>
    </row>
    <row r="5" spans="1:7" ht="15.75">
      <c r="A5" s="177" t="s">
        <v>1179</v>
      </c>
      <c r="B5" s="177"/>
      <c r="C5" s="177"/>
      <c r="D5" s="177"/>
      <c r="E5" s="177"/>
      <c r="F5" s="177"/>
      <c r="G5" s="177"/>
    </row>
    <row r="6" spans="1:7" ht="15.75">
      <c r="A6" s="111"/>
      <c r="B6" s="178"/>
      <c r="C6" s="111"/>
      <c r="D6" s="111"/>
      <c r="E6" s="111"/>
      <c r="F6" s="28"/>
      <c r="G6" s="111"/>
    </row>
    <row r="7" spans="1:7">
      <c r="A7" s="126">
        <v>4421089</v>
      </c>
      <c r="B7" s="127" t="s">
        <v>75</v>
      </c>
      <c r="C7" s="135" t="s">
        <v>1186</v>
      </c>
      <c r="D7" s="127"/>
      <c r="E7" s="129"/>
      <c r="F7" s="42">
        <v>27.04</v>
      </c>
      <c r="G7" s="130">
        <v>1</v>
      </c>
    </row>
    <row r="8" spans="1:7">
      <c r="A8" s="126">
        <v>4454037</v>
      </c>
      <c r="B8" s="127" t="s">
        <v>76</v>
      </c>
      <c r="C8" s="135" t="s">
        <v>1187</v>
      </c>
      <c r="D8" s="127"/>
      <c r="E8" s="129"/>
      <c r="F8" s="42">
        <v>46.73</v>
      </c>
      <c r="G8" s="130">
        <v>1</v>
      </c>
    </row>
    <row r="9" spans="1:7">
      <c r="A9" s="126">
        <v>4421090</v>
      </c>
      <c r="B9" s="127" t="s">
        <v>31</v>
      </c>
      <c r="C9" s="128" t="s">
        <v>1188</v>
      </c>
      <c r="D9" s="128"/>
      <c r="E9" s="129"/>
      <c r="F9" s="42">
        <v>5.03</v>
      </c>
      <c r="G9" s="130">
        <v>1</v>
      </c>
    </row>
    <row r="10" spans="1:7">
      <c r="A10" s="127"/>
      <c r="B10" s="127"/>
      <c r="C10" s="128"/>
      <c r="D10" s="128"/>
      <c r="E10" s="129"/>
      <c r="F10" s="42"/>
      <c r="G10" s="127"/>
    </row>
    <row r="11" spans="1:7">
      <c r="A11" s="126">
        <v>4426564</v>
      </c>
      <c r="B11" s="127" t="s">
        <v>1180</v>
      </c>
      <c r="C11" s="179" t="s">
        <v>1181</v>
      </c>
      <c r="D11" s="179"/>
      <c r="E11" s="129"/>
      <c r="F11" s="42">
        <v>89.4</v>
      </c>
      <c r="G11" s="130">
        <v>1</v>
      </c>
    </row>
    <row r="12" spans="1:7">
      <c r="A12" s="131"/>
      <c r="B12" s="131"/>
      <c r="C12" s="132"/>
      <c r="D12" s="132"/>
      <c r="E12" s="133"/>
      <c r="F12" s="180"/>
      <c r="G12" s="131"/>
    </row>
    <row r="13" spans="1:7" ht="15.75">
      <c r="A13" s="177" t="s">
        <v>1182</v>
      </c>
      <c r="B13" s="177"/>
      <c r="C13" s="177"/>
      <c r="D13" s="177"/>
      <c r="E13" s="177"/>
      <c r="F13" s="177"/>
      <c r="G13" s="177"/>
    </row>
    <row r="14" spans="1:7" ht="15.75">
      <c r="A14" s="111"/>
      <c r="B14" s="178"/>
      <c r="C14" s="111"/>
      <c r="D14" s="111"/>
      <c r="E14" s="111"/>
      <c r="F14" s="28"/>
      <c r="G14" s="111"/>
    </row>
    <row r="15" spans="1:7">
      <c r="A15" s="126">
        <v>4467630</v>
      </c>
      <c r="B15" s="127" t="s">
        <v>1183</v>
      </c>
      <c r="C15" s="128" t="s">
        <v>1189</v>
      </c>
      <c r="D15" s="128"/>
      <c r="E15" s="129"/>
      <c r="F15" s="42">
        <v>16.809999999999999</v>
      </c>
      <c r="G15" s="130">
        <v>1</v>
      </c>
    </row>
    <row r="16" spans="1:7" ht="14.25">
      <c r="A16" s="126">
        <v>4401136</v>
      </c>
      <c r="B16" s="127" t="s">
        <v>32</v>
      </c>
      <c r="C16" s="179" t="s">
        <v>1190</v>
      </c>
      <c r="D16" s="179"/>
      <c r="E16" s="129"/>
      <c r="F16" s="42">
        <v>38.5</v>
      </c>
      <c r="G16" s="130">
        <v>1</v>
      </c>
    </row>
    <row r="17" spans="1:7">
      <c r="A17" s="126">
        <v>4468098</v>
      </c>
      <c r="B17" s="127" t="s">
        <v>122</v>
      </c>
      <c r="C17" s="128" t="s">
        <v>1191</v>
      </c>
      <c r="D17" s="128"/>
      <c r="E17" s="129"/>
      <c r="F17" s="42">
        <v>60.13</v>
      </c>
      <c r="G17" s="130">
        <v>1</v>
      </c>
    </row>
    <row r="18" spans="1:7">
      <c r="A18" s="126">
        <v>4412129</v>
      </c>
      <c r="B18" s="127" t="s">
        <v>47</v>
      </c>
      <c r="C18" s="128" t="s">
        <v>1192</v>
      </c>
      <c r="D18" s="128"/>
      <c r="E18" s="129"/>
      <c r="F18" s="42">
        <v>80.650000000000006</v>
      </c>
      <c r="G18" s="130">
        <v>1</v>
      </c>
    </row>
    <row r="19" spans="1:7">
      <c r="A19" s="126">
        <v>4468190</v>
      </c>
      <c r="B19" s="127" t="s">
        <v>30</v>
      </c>
      <c r="C19" s="128" t="s">
        <v>1193</v>
      </c>
      <c r="D19" s="128"/>
      <c r="E19" s="21"/>
      <c r="F19" s="42">
        <v>81.93</v>
      </c>
      <c r="G19" s="181">
        <v>1</v>
      </c>
    </row>
    <row r="20" spans="1:7">
      <c r="A20" s="126">
        <v>4412128</v>
      </c>
      <c r="B20" s="127" t="s">
        <v>48</v>
      </c>
      <c r="C20" s="128" t="s">
        <v>1194</v>
      </c>
      <c r="D20" s="128"/>
      <c r="E20" s="129"/>
      <c r="F20" s="42">
        <v>97.91</v>
      </c>
      <c r="G20" s="130">
        <v>1</v>
      </c>
    </row>
    <row r="21" spans="1:7">
      <c r="A21" s="127"/>
      <c r="B21" s="127"/>
      <c r="C21" s="128"/>
      <c r="D21" s="128"/>
      <c r="E21" s="129"/>
      <c r="F21" s="42"/>
      <c r="G21" s="127"/>
    </row>
    <row r="22" spans="1:7">
      <c r="A22" s="126">
        <v>4431523</v>
      </c>
      <c r="B22" s="127" t="s">
        <v>1184</v>
      </c>
      <c r="C22" s="128" t="s">
        <v>1185</v>
      </c>
      <c r="D22" s="128"/>
      <c r="E22" s="129"/>
      <c r="F22" s="42">
        <v>4.07</v>
      </c>
      <c r="G22" s="130">
        <v>1</v>
      </c>
    </row>
    <row r="23" spans="1:7">
      <c r="A23" s="131"/>
      <c r="B23" s="131"/>
      <c r="C23" s="132"/>
      <c r="D23" s="132"/>
      <c r="E23" s="133"/>
      <c r="F23" s="180"/>
      <c r="G23" s="131"/>
    </row>
    <row r="24" spans="1:7">
      <c r="A24" s="121"/>
      <c r="B24" s="121"/>
      <c r="C24" s="134"/>
      <c r="D24" s="134"/>
      <c r="E24" s="35"/>
      <c r="F24" s="121"/>
    </row>
    <row r="25" spans="1:7">
      <c r="A25" s="121"/>
      <c r="B25" s="121"/>
      <c r="C25" s="134"/>
      <c r="D25" s="134"/>
      <c r="E25" s="35"/>
      <c r="F25" s="121"/>
    </row>
    <row r="26" spans="1:7">
      <c r="A26" s="121"/>
      <c r="B26" s="121"/>
      <c r="C26" s="134"/>
      <c r="D26" s="134"/>
      <c r="E26" s="35"/>
      <c r="F26" s="121"/>
    </row>
    <row r="27" spans="1:7">
      <c r="A27" s="121"/>
      <c r="B27" s="121"/>
      <c r="C27" s="134"/>
      <c r="D27" s="134"/>
      <c r="E27" s="35"/>
      <c r="F27" s="121"/>
    </row>
    <row r="28" spans="1:7">
      <c r="A28" s="121"/>
      <c r="B28" s="121"/>
      <c r="C28" s="134"/>
      <c r="D28" s="134"/>
      <c r="E28" s="35"/>
      <c r="F28" s="121"/>
    </row>
    <row r="29" spans="1:7">
      <c r="A29" s="121"/>
      <c r="B29" s="121"/>
      <c r="C29" s="122"/>
      <c r="D29" s="121"/>
      <c r="E29" s="35"/>
      <c r="F29" s="121"/>
    </row>
  </sheetData>
  <dataConsolidate/>
  <mergeCells count="5">
    <mergeCell ref="C3:D3"/>
    <mergeCell ref="A5:G5"/>
    <mergeCell ref="C11:D11"/>
    <mergeCell ref="A13:G13"/>
    <mergeCell ref="C16:D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18"/>
  <sheetViews>
    <sheetView topLeftCell="A3" workbookViewId="0">
      <selection activeCell="A210" sqref="A19:XFD210"/>
    </sheetView>
  </sheetViews>
  <sheetFormatPr baseColWidth="10" defaultRowHeight="12.75"/>
  <sheetData>
    <row r="1" spans="1:7">
      <c r="A1" s="136"/>
      <c r="B1" s="136"/>
      <c r="C1" s="137"/>
      <c r="D1" s="136"/>
      <c r="E1" s="137"/>
      <c r="F1" s="38"/>
      <c r="G1" s="136"/>
    </row>
    <row r="2" spans="1:7" ht="30">
      <c r="A2" s="26" t="s">
        <v>136</v>
      </c>
      <c r="B2" s="26"/>
      <c r="C2" s="26"/>
      <c r="D2" s="26"/>
      <c r="E2" s="26"/>
      <c r="F2" s="26"/>
      <c r="G2" s="26"/>
    </row>
    <row r="3" spans="1:7">
      <c r="A3" s="121"/>
      <c r="B3" s="121"/>
      <c r="C3" s="122"/>
      <c r="D3" s="121"/>
      <c r="E3" s="123"/>
      <c r="F3" s="35"/>
      <c r="G3" s="121"/>
    </row>
    <row r="4" spans="1:7">
      <c r="A4" s="17" t="s">
        <v>112</v>
      </c>
      <c r="B4" s="112" t="s">
        <v>10</v>
      </c>
      <c r="C4" s="157" t="s">
        <v>11</v>
      </c>
      <c r="D4" s="157"/>
      <c r="E4" s="18"/>
      <c r="F4" s="36" t="s">
        <v>188</v>
      </c>
      <c r="G4" s="19" t="s">
        <v>157</v>
      </c>
    </row>
    <row r="5" spans="1:7">
      <c r="A5" s="138"/>
      <c r="B5" s="138"/>
      <c r="C5" s="139"/>
      <c r="D5" s="138"/>
      <c r="E5" s="140"/>
      <c r="F5" s="39"/>
      <c r="G5" s="138"/>
    </row>
    <row r="6" spans="1:7">
      <c r="A6" s="126">
        <v>4810100</v>
      </c>
      <c r="B6" s="127" t="s">
        <v>63</v>
      </c>
      <c r="C6" s="135" t="s">
        <v>64</v>
      </c>
      <c r="D6" s="127"/>
      <c r="E6" s="129"/>
      <c r="F6" s="40">
        <v>1.83</v>
      </c>
      <c r="G6" s="130">
        <v>20</v>
      </c>
    </row>
    <row r="7" spans="1:7">
      <c r="A7" s="127"/>
      <c r="B7" s="127"/>
      <c r="C7" s="135"/>
      <c r="D7" s="127"/>
      <c r="E7" s="129"/>
      <c r="F7" s="40"/>
      <c r="G7" s="127"/>
    </row>
    <row r="8" spans="1:7">
      <c r="A8" s="126">
        <v>4810105</v>
      </c>
      <c r="B8" s="127"/>
      <c r="C8" s="135" t="s">
        <v>109</v>
      </c>
      <c r="D8" s="127"/>
      <c r="E8" s="129"/>
      <c r="F8" s="40">
        <v>2.7109999999999999</v>
      </c>
      <c r="G8" s="130">
        <v>1</v>
      </c>
    </row>
    <row r="9" spans="1:7">
      <c r="A9" s="126">
        <v>4810104</v>
      </c>
      <c r="B9" s="127"/>
      <c r="C9" s="135" t="s">
        <v>110</v>
      </c>
      <c r="D9" s="127"/>
      <c r="E9" s="129"/>
      <c r="F9" s="40">
        <v>3.6179999999999999</v>
      </c>
      <c r="G9" s="130">
        <v>1</v>
      </c>
    </row>
    <row r="10" spans="1:7">
      <c r="A10" s="127"/>
      <c r="B10" s="127"/>
      <c r="C10" s="135"/>
      <c r="D10" s="127"/>
      <c r="E10" s="129"/>
      <c r="F10" s="40"/>
      <c r="G10" s="127"/>
    </row>
    <row r="11" spans="1:7">
      <c r="A11" s="126">
        <v>4810107</v>
      </c>
      <c r="B11" s="127"/>
      <c r="C11" s="135" t="s">
        <v>111</v>
      </c>
      <c r="D11" s="127"/>
      <c r="E11" s="129"/>
      <c r="F11" s="40">
        <v>2.5499999999999998</v>
      </c>
      <c r="G11" s="130">
        <v>10</v>
      </c>
    </row>
    <row r="12" spans="1:7">
      <c r="A12" s="126">
        <v>4810101</v>
      </c>
      <c r="B12" s="127" t="s">
        <v>65</v>
      </c>
      <c r="C12" s="135" t="s">
        <v>66</v>
      </c>
      <c r="D12" s="127"/>
      <c r="E12" s="129"/>
      <c r="F12" s="40">
        <v>1.5157657657657659</v>
      </c>
      <c r="G12" s="130">
        <v>20</v>
      </c>
    </row>
    <row r="13" spans="1:7">
      <c r="A13" s="126">
        <v>4810102</v>
      </c>
      <c r="B13" s="127" t="s">
        <v>167</v>
      </c>
      <c r="C13" s="135" t="s">
        <v>97</v>
      </c>
      <c r="D13" s="127"/>
      <c r="E13" s="129"/>
      <c r="F13" s="40">
        <v>2.9722</v>
      </c>
      <c r="G13" s="130">
        <v>20</v>
      </c>
    </row>
    <row r="14" spans="1:7">
      <c r="A14" s="126">
        <v>4810103</v>
      </c>
      <c r="B14" s="127" t="s">
        <v>98</v>
      </c>
      <c r="C14" s="135" t="s">
        <v>175</v>
      </c>
      <c r="D14" s="127"/>
      <c r="E14" s="129"/>
      <c r="F14" s="40">
        <v>3.9082499999999998</v>
      </c>
      <c r="G14" s="130">
        <v>5</v>
      </c>
    </row>
    <row r="15" spans="1:7">
      <c r="A15" s="127"/>
      <c r="B15" s="127"/>
      <c r="C15" s="135"/>
      <c r="D15" s="127"/>
      <c r="E15" s="129"/>
      <c r="F15" s="40"/>
      <c r="G15" s="127"/>
    </row>
    <row r="16" spans="1:7">
      <c r="A16" s="126">
        <v>4810106</v>
      </c>
      <c r="B16" s="127"/>
      <c r="C16" s="135" t="s">
        <v>121</v>
      </c>
      <c r="D16" s="16"/>
      <c r="E16" s="24"/>
      <c r="F16" s="40">
        <v>3.98</v>
      </c>
      <c r="G16" s="130">
        <v>5</v>
      </c>
    </row>
    <row r="17" spans="1:7">
      <c r="A17" s="131"/>
      <c r="B17" s="131"/>
      <c r="C17" s="141"/>
      <c r="D17" s="118"/>
      <c r="E17" s="133"/>
      <c r="F17" s="41"/>
      <c r="G17" s="131"/>
    </row>
    <row r="18" spans="1:7">
      <c r="A18" s="126"/>
      <c r="B18" s="127"/>
      <c r="C18" s="135"/>
      <c r="D18" s="127"/>
      <c r="E18" s="129"/>
      <c r="F18" s="40"/>
      <c r="G18" s="13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50"/>
  <sheetViews>
    <sheetView topLeftCell="A25" workbookViewId="0">
      <selection activeCell="A354" sqref="A50:XFD354"/>
    </sheetView>
  </sheetViews>
  <sheetFormatPr baseColWidth="10" defaultRowHeight="12.75"/>
  <sheetData>
    <row r="1" spans="1:7" ht="30">
      <c r="A1" s="26" t="s">
        <v>123</v>
      </c>
      <c r="B1" s="26"/>
      <c r="C1" s="26"/>
      <c r="D1" s="26"/>
      <c r="E1" s="26"/>
      <c r="F1" s="26"/>
      <c r="G1" s="26"/>
    </row>
    <row r="2" spans="1:7" ht="30">
      <c r="A2" s="43"/>
      <c r="B2" s="110"/>
      <c r="C2" s="110"/>
      <c r="D2" s="110"/>
      <c r="E2" s="110"/>
      <c r="F2" s="44"/>
      <c r="G2" s="110"/>
    </row>
    <row r="3" spans="1:7">
      <c r="A3" s="45" t="s">
        <v>112</v>
      </c>
      <c r="B3" s="114" t="s">
        <v>10</v>
      </c>
      <c r="C3" s="158" t="s">
        <v>11</v>
      </c>
      <c r="D3" s="158"/>
      <c r="E3" s="1"/>
      <c r="F3" s="46" t="s">
        <v>188</v>
      </c>
      <c r="G3" s="4" t="s">
        <v>157</v>
      </c>
    </row>
    <row r="4" spans="1:7">
      <c r="A4" s="32"/>
      <c r="B4" s="2"/>
      <c r="C4" s="2"/>
      <c r="D4" s="2"/>
      <c r="E4" s="3"/>
      <c r="F4" s="47"/>
      <c r="G4" s="2"/>
    </row>
    <row r="5" spans="1:7" ht="15.75">
      <c r="A5" s="20" t="s">
        <v>141</v>
      </c>
      <c r="B5" s="20"/>
      <c r="C5" s="20"/>
      <c r="D5" s="20"/>
      <c r="E5" s="20"/>
      <c r="F5" s="20"/>
      <c r="G5" s="20"/>
    </row>
    <row r="6" spans="1:7" ht="15.75">
      <c r="A6" s="113"/>
      <c r="B6" s="111"/>
      <c r="C6" s="111"/>
      <c r="D6" s="111"/>
      <c r="E6" s="111"/>
      <c r="F6" s="28"/>
      <c r="G6" s="111"/>
    </row>
    <row r="7" spans="1:7">
      <c r="A7" s="9" t="s">
        <v>50</v>
      </c>
      <c r="B7" s="5"/>
      <c r="C7" s="15" t="s">
        <v>166</v>
      </c>
      <c r="D7" s="6" t="s">
        <v>99</v>
      </c>
      <c r="E7" s="27"/>
      <c r="F7" s="42">
        <v>11.676875000000001</v>
      </c>
      <c r="G7" s="7">
        <v>1</v>
      </c>
    </row>
    <row r="8" spans="1:7">
      <c r="A8" s="9" t="s">
        <v>2</v>
      </c>
      <c r="B8" s="5"/>
      <c r="C8" s="15" t="s">
        <v>51</v>
      </c>
      <c r="D8" s="6" t="s">
        <v>89</v>
      </c>
      <c r="E8" s="27"/>
      <c r="F8" s="42">
        <v>14.089812500000001</v>
      </c>
      <c r="G8" s="7">
        <v>1</v>
      </c>
    </row>
    <row r="9" spans="1:7">
      <c r="A9" s="9" t="s">
        <v>3</v>
      </c>
      <c r="B9" s="5"/>
      <c r="C9" s="15" t="s">
        <v>52</v>
      </c>
      <c r="D9" s="6" t="s">
        <v>137</v>
      </c>
      <c r="E9" s="27"/>
      <c r="F9" s="42">
        <v>23.577839999999998</v>
      </c>
      <c r="G9" s="7">
        <v>1</v>
      </c>
    </row>
    <row r="10" spans="1:7">
      <c r="A10" s="9" t="s">
        <v>4</v>
      </c>
      <c r="B10" s="5"/>
      <c r="C10" s="15" t="s">
        <v>53</v>
      </c>
      <c r="D10" s="6" t="s">
        <v>138</v>
      </c>
      <c r="E10" s="27"/>
      <c r="F10" s="42">
        <v>35.1</v>
      </c>
      <c r="G10" s="7">
        <v>1</v>
      </c>
    </row>
    <row r="11" spans="1:7">
      <c r="A11" s="9" t="s">
        <v>5</v>
      </c>
      <c r="B11" s="5"/>
      <c r="C11" s="15" t="s">
        <v>54</v>
      </c>
      <c r="D11" s="6" t="s">
        <v>116</v>
      </c>
      <c r="E11" s="27"/>
      <c r="F11" s="42">
        <v>50.88</v>
      </c>
      <c r="G11" s="7">
        <v>1</v>
      </c>
    </row>
    <row r="12" spans="1:7">
      <c r="A12" s="159" t="s">
        <v>72</v>
      </c>
      <c r="B12" s="159"/>
      <c r="C12" s="159"/>
      <c r="D12" s="159"/>
      <c r="E12" s="159"/>
      <c r="F12" s="159"/>
      <c r="G12" s="159"/>
    </row>
    <row r="13" spans="1:7">
      <c r="A13" s="33"/>
      <c r="B13" s="117"/>
      <c r="C13" s="117"/>
      <c r="D13" s="117"/>
      <c r="E13" s="117"/>
      <c r="F13" s="29"/>
      <c r="G13" s="117"/>
    </row>
    <row r="14" spans="1:7" ht="15.75">
      <c r="A14" s="20" t="s">
        <v>84</v>
      </c>
      <c r="B14" s="20"/>
      <c r="C14" s="20"/>
      <c r="D14" s="20"/>
      <c r="E14" s="20"/>
      <c r="F14" s="20"/>
      <c r="G14" s="20"/>
    </row>
    <row r="15" spans="1:7">
      <c r="A15" s="146"/>
      <c r="B15" s="146"/>
      <c r="C15" s="147"/>
      <c r="D15" s="147"/>
      <c r="E15" s="147"/>
      <c r="F15" s="35"/>
      <c r="G15" s="136"/>
    </row>
    <row r="16" spans="1:7">
      <c r="A16" s="148" t="s">
        <v>78</v>
      </c>
      <c r="B16" s="149"/>
      <c r="C16" s="150" t="s">
        <v>189</v>
      </c>
      <c r="D16" s="6" t="s">
        <v>190</v>
      </c>
      <c r="E16" s="150"/>
      <c r="F16" s="42">
        <v>7.4497999999999998</v>
      </c>
      <c r="G16" s="145">
        <v>1</v>
      </c>
    </row>
    <row r="17" spans="1:7">
      <c r="A17" s="148" t="s">
        <v>79</v>
      </c>
      <c r="B17" s="149"/>
      <c r="C17" s="150" t="s">
        <v>191</v>
      </c>
      <c r="D17" s="6" t="s">
        <v>192</v>
      </c>
      <c r="E17" s="150"/>
      <c r="F17" s="42">
        <v>10.036</v>
      </c>
      <c r="G17" s="145">
        <v>1</v>
      </c>
    </row>
    <row r="18" spans="1:7">
      <c r="A18" s="148" t="s">
        <v>80</v>
      </c>
      <c r="B18" s="149"/>
      <c r="C18" s="150" t="s">
        <v>193</v>
      </c>
      <c r="D18" s="150" t="s">
        <v>194</v>
      </c>
      <c r="E18" s="150"/>
      <c r="F18" s="42">
        <v>17.3507</v>
      </c>
      <c r="G18" s="145">
        <v>1</v>
      </c>
    </row>
    <row r="19" spans="1:7">
      <c r="A19" s="148" t="s">
        <v>81</v>
      </c>
      <c r="B19" s="149"/>
      <c r="C19" s="150" t="s">
        <v>195</v>
      </c>
      <c r="D19" s="150" t="s">
        <v>196</v>
      </c>
      <c r="E19" s="150"/>
      <c r="F19" s="42">
        <v>24.877700000000001</v>
      </c>
      <c r="G19" s="145">
        <v>1</v>
      </c>
    </row>
    <row r="20" spans="1:7">
      <c r="A20" s="148" t="s">
        <v>82</v>
      </c>
      <c r="B20" s="149"/>
      <c r="C20" s="150" t="s">
        <v>197</v>
      </c>
      <c r="D20" s="150" t="s">
        <v>198</v>
      </c>
      <c r="E20" s="150"/>
      <c r="F20" s="42">
        <v>40.259799999999998</v>
      </c>
      <c r="G20" s="145">
        <v>1</v>
      </c>
    </row>
    <row r="21" spans="1:7">
      <c r="A21" s="148" t="s">
        <v>83</v>
      </c>
      <c r="B21" s="149"/>
      <c r="C21" s="150" t="s">
        <v>199</v>
      </c>
      <c r="D21" s="150" t="s">
        <v>200</v>
      </c>
      <c r="E21" s="150"/>
      <c r="F21" s="42">
        <v>55.690149999999996</v>
      </c>
      <c r="G21" s="145">
        <v>1</v>
      </c>
    </row>
    <row r="22" spans="1:7">
      <c r="A22" s="159" t="s">
        <v>72</v>
      </c>
      <c r="B22" s="159"/>
      <c r="C22" s="159"/>
      <c r="D22" s="159"/>
      <c r="E22" s="159"/>
      <c r="F22" s="159"/>
      <c r="G22" s="159"/>
    </row>
    <row r="23" spans="1:7">
      <c r="A23" s="33"/>
      <c r="B23" s="117"/>
      <c r="C23" s="117"/>
      <c r="D23" s="117"/>
      <c r="E23" s="117"/>
      <c r="F23" s="29"/>
      <c r="G23" s="117"/>
    </row>
    <row r="24" spans="1:7" ht="15.75">
      <c r="A24" s="160" t="s">
        <v>117</v>
      </c>
      <c r="B24" s="160"/>
      <c r="C24" s="160"/>
      <c r="D24" s="160"/>
      <c r="E24" s="160"/>
      <c r="F24" s="160"/>
      <c r="G24" s="160"/>
    </row>
    <row r="25" spans="1:7" ht="15.75">
      <c r="A25" s="48"/>
      <c r="B25" s="20"/>
      <c r="C25" s="20"/>
      <c r="D25" s="20"/>
      <c r="E25" s="22"/>
      <c r="F25" s="35"/>
      <c r="G25" s="22"/>
    </row>
    <row r="26" spans="1:7">
      <c r="A26" s="148" t="s">
        <v>161</v>
      </c>
      <c r="B26" s="149">
        <v>92101</v>
      </c>
      <c r="C26" s="150" t="s">
        <v>142</v>
      </c>
      <c r="D26" s="150" t="s">
        <v>164</v>
      </c>
      <c r="E26" s="23"/>
      <c r="F26" s="42">
        <v>28.469252678342588</v>
      </c>
      <c r="G26" s="145">
        <v>1</v>
      </c>
    </row>
    <row r="27" spans="1:7">
      <c r="A27" s="148" t="s">
        <v>44</v>
      </c>
      <c r="B27" s="149">
        <v>92103</v>
      </c>
      <c r="C27" s="150" t="s">
        <v>142</v>
      </c>
      <c r="D27" s="150" t="s">
        <v>26</v>
      </c>
      <c r="E27" s="23"/>
      <c r="F27" s="42">
        <v>52.158515952491847</v>
      </c>
      <c r="G27" s="145">
        <v>1</v>
      </c>
    </row>
    <row r="28" spans="1:7">
      <c r="A28" s="148" t="s">
        <v>146</v>
      </c>
      <c r="B28" s="149">
        <v>80130</v>
      </c>
      <c r="C28" s="150" t="s">
        <v>77</v>
      </c>
      <c r="D28" s="150" t="s">
        <v>27</v>
      </c>
      <c r="E28" s="150"/>
      <c r="F28" s="42">
        <v>78.054986909090914</v>
      </c>
      <c r="G28" s="145">
        <v>1</v>
      </c>
    </row>
    <row r="29" spans="1:7">
      <c r="A29" s="146"/>
      <c r="B29" s="146"/>
      <c r="C29" s="147"/>
      <c r="D29" s="147"/>
      <c r="E29" s="147"/>
      <c r="F29" s="35"/>
      <c r="G29" s="136"/>
    </row>
    <row r="30" spans="1:7" ht="15.75">
      <c r="A30" s="160" t="s">
        <v>87</v>
      </c>
      <c r="B30" s="160"/>
      <c r="C30" s="160"/>
      <c r="D30" s="160"/>
      <c r="E30" s="160"/>
      <c r="F30" s="160"/>
      <c r="G30" s="160"/>
    </row>
    <row r="31" spans="1:7" ht="15.75">
      <c r="A31" s="48"/>
      <c r="B31" s="20"/>
      <c r="C31" s="20"/>
      <c r="D31" s="20"/>
      <c r="E31" s="22"/>
      <c r="F31" s="35"/>
      <c r="G31" s="22"/>
    </row>
    <row r="32" spans="1:7">
      <c r="A32" s="148" t="s">
        <v>114</v>
      </c>
      <c r="B32" s="149">
        <v>90998</v>
      </c>
      <c r="C32" s="150" t="s">
        <v>86</v>
      </c>
      <c r="D32" s="150" t="s">
        <v>100</v>
      </c>
      <c r="E32" s="23"/>
      <c r="F32" s="42">
        <v>76.707200969678112</v>
      </c>
      <c r="G32" s="145">
        <v>1</v>
      </c>
    </row>
    <row r="33" spans="1:7">
      <c r="A33" s="148" t="s">
        <v>115</v>
      </c>
      <c r="B33" s="149">
        <v>90999</v>
      </c>
      <c r="C33" s="150" t="s">
        <v>101</v>
      </c>
      <c r="D33" s="150" t="s">
        <v>43</v>
      </c>
      <c r="E33" s="23"/>
      <c r="F33" s="42">
        <v>67.439753782108056</v>
      </c>
      <c r="G33" s="145">
        <v>1</v>
      </c>
    </row>
    <row r="34" spans="1:7">
      <c r="A34" s="146"/>
      <c r="B34" s="146"/>
      <c r="C34" s="147"/>
      <c r="D34" s="147"/>
      <c r="E34" s="22"/>
      <c r="F34" s="29"/>
      <c r="G34" s="136"/>
    </row>
    <row r="35" spans="1:7">
      <c r="A35" s="146"/>
      <c r="B35" s="146"/>
      <c r="C35" s="147"/>
      <c r="D35" s="147"/>
      <c r="E35" s="22"/>
      <c r="F35" s="29"/>
      <c r="G35" s="136"/>
    </row>
    <row r="36" spans="1:7" ht="15.75">
      <c r="A36" s="20" t="s">
        <v>41</v>
      </c>
      <c r="B36" s="20"/>
      <c r="C36" s="20"/>
      <c r="D36" s="20"/>
      <c r="E36" s="20"/>
      <c r="F36" s="20"/>
      <c r="G36" s="20"/>
    </row>
    <row r="37" spans="1:7" ht="15.75">
      <c r="A37" s="113"/>
      <c r="B37" s="111"/>
      <c r="C37" s="111"/>
      <c r="D37" s="111"/>
      <c r="E37" s="111"/>
      <c r="F37" s="28"/>
      <c r="G37" s="111"/>
    </row>
    <row r="38" spans="1:7">
      <c r="A38" s="9" t="s">
        <v>91</v>
      </c>
      <c r="B38" s="5"/>
      <c r="C38" s="15" t="s">
        <v>55</v>
      </c>
      <c r="D38" s="6" t="s">
        <v>108</v>
      </c>
      <c r="E38" s="27"/>
      <c r="F38" s="42">
        <v>15.407999999999999</v>
      </c>
      <c r="G38" s="7">
        <v>1</v>
      </c>
    </row>
    <row r="39" spans="1:7">
      <c r="A39" s="9" t="s">
        <v>92</v>
      </c>
      <c r="B39" s="5"/>
      <c r="C39" s="15" t="s">
        <v>56</v>
      </c>
      <c r="D39" s="6" t="s">
        <v>90</v>
      </c>
      <c r="E39" s="27"/>
      <c r="F39" s="42">
        <v>24.486000000000004</v>
      </c>
      <c r="G39" s="7">
        <v>1</v>
      </c>
    </row>
    <row r="40" spans="1:7">
      <c r="A40" s="9">
        <v>662004</v>
      </c>
      <c r="B40" s="5"/>
      <c r="C40" s="15" t="s">
        <v>57</v>
      </c>
      <c r="D40" s="6" t="s">
        <v>33</v>
      </c>
      <c r="E40" s="27"/>
      <c r="F40" s="42">
        <v>40.981000000000002</v>
      </c>
      <c r="G40" s="7">
        <v>1</v>
      </c>
    </row>
    <row r="41" spans="1:7">
      <c r="A41" s="159" t="s">
        <v>85</v>
      </c>
      <c r="B41" s="159"/>
      <c r="C41" s="159"/>
      <c r="D41" s="159"/>
      <c r="E41" s="159"/>
      <c r="F41" s="159"/>
      <c r="G41" s="159"/>
    </row>
    <row r="42" spans="1:7">
      <c r="A42" s="117"/>
      <c r="B42" s="117"/>
      <c r="C42" s="117"/>
      <c r="D42" s="117"/>
      <c r="E42" s="117"/>
      <c r="F42" s="29"/>
      <c r="G42" s="117"/>
    </row>
    <row r="43" spans="1:7">
      <c r="A43" s="10"/>
      <c r="B43" s="11"/>
      <c r="C43" s="12"/>
      <c r="D43" s="12"/>
      <c r="E43" s="30"/>
      <c r="F43" s="35"/>
      <c r="G43" s="11"/>
    </row>
    <row r="44" spans="1:7" ht="15.75">
      <c r="A44" s="20" t="s">
        <v>149</v>
      </c>
      <c r="B44" s="20"/>
      <c r="C44" s="20"/>
      <c r="D44" s="20"/>
      <c r="E44" s="20"/>
      <c r="F44" s="20"/>
      <c r="G44" s="20"/>
    </row>
    <row r="45" spans="1:7" ht="15.75">
      <c r="A45" s="113"/>
      <c r="B45" s="111"/>
      <c r="C45" s="111"/>
      <c r="D45" s="111"/>
      <c r="E45" s="111"/>
      <c r="F45" s="28"/>
      <c r="G45" s="111"/>
    </row>
    <row r="46" spans="1:7">
      <c r="A46" s="9" t="s">
        <v>93</v>
      </c>
      <c r="B46" s="5"/>
      <c r="C46" s="135" t="s">
        <v>201</v>
      </c>
      <c r="D46" s="6" t="s">
        <v>202</v>
      </c>
      <c r="E46" s="21"/>
      <c r="F46" s="42">
        <v>13.326650000000001</v>
      </c>
      <c r="G46" s="7">
        <v>1</v>
      </c>
    </row>
    <row r="47" spans="1:7">
      <c r="A47" s="9" t="s">
        <v>169</v>
      </c>
      <c r="B47" s="5"/>
      <c r="C47" s="135" t="s">
        <v>203</v>
      </c>
      <c r="D47" s="6" t="s">
        <v>204</v>
      </c>
      <c r="E47" s="21"/>
      <c r="F47" s="42">
        <v>32.568750000000001</v>
      </c>
      <c r="G47" s="7">
        <v>1</v>
      </c>
    </row>
    <row r="48" spans="1:7">
      <c r="A48" s="159" t="s">
        <v>61</v>
      </c>
      <c r="B48" s="159"/>
      <c r="C48" s="159"/>
      <c r="D48" s="159"/>
      <c r="E48" s="159"/>
      <c r="F48" s="159"/>
      <c r="G48" s="159"/>
    </row>
    <row r="49" spans="1:7">
      <c r="A49" s="33"/>
      <c r="B49" s="117"/>
      <c r="C49" s="117"/>
      <c r="D49" s="117"/>
      <c r="E49" s="117"/>
      <c r="F49" s="29"/>
      <c r="G49" s="117"/>
    </row>
    <row r="50" spans="1:7">
      <c r="A50" s="10"/>
      <c r="B50" s="11"/>
      <c r="C50" s="13"/>
      <c r="D50" s="13"/>
      <c r="E50" s="123"/>
      <c r="F50" s="35"/>
      <c r="G50" s="11"/>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32"/>
  <sheetViews>
    <sheetView topLeftCell="A5" workbookViewId="0">
      <selection activeCell="A157" sqref="A33:XFD157"/>
    </sheetView>
  </sheetViews>
  <sheetFormatPr baseColWidth="10" defaultRowHeight="12.75"/>
  <sheetData>
    <row r="1" spans="1:7" ht="30">
      <c r="A1" s="26" t="s">
        <v>205</v>
      </c>
      <c r="B1" s="26"/>
      <c r="C1" s="26"/>
      <c r="D1" s="26"/>
      <c r="E1" s="26"/>
      <c r="F1" s="26"/>
      <c r="G1" s="26"/>
    </row>
    <row r="2" spans="1:7">
      <c r="A2" s="152"/>
      <c r="B2" s="153"/>
      <c r="C2" s="153"/>
      <c r="D2" s="153"/>
      <c r="E2" s="154"/>
      <c r="F2" s="50"/>
      <c r="G2" s="153"/>
    </row>
    <row r="3" spans="1:7">
      <c r="A3" s="45" t="s">
        <v>112</v>
      </c>
      <c r="B3" s="114" t="s">
        <v>10</v>
      </c>
      <c r="C3" s="158" t="s">
        <v>11</v>
      </c>
      <c r="D3" s="158"/>
      <c r="E3" s="1"/>
      <c r="F3" s="46" t="s">
        <v>188</v>
      </c>
      <c r="G3" s="4" t="s">
        <v>157</v>
      </c>
    </row>
    <row r="4" spans="1:7">
      <c r="A4" s="32"/>
      <c r="B4" s="2"/>
      <c r="C4" s="2"/>
      <c r="D4" s="2"/>
      <c r="E4" s="3"/>
      <c r="F4" s="47"/>
      <c r="G4" s="2"/>
    </row>
    <row r="5" spans="1:7">
      <c r="A5" s="32"/>
      <c r="B5" s="2"/>
      <c r="C5" s="2"/>
      <c r="D5" s="2"/>
      <c r="E5" s="3"/>
      <c r="F5" s="47"/>
      <c r="G5" s="2"/>
    </row>
    <row r="6" spans="1:7">
      <c r="A6" s="32"/>
      <c r="B6" s="2"/>
      <c r="C6" s="2"/>
      <c r="D6" s="2"/>
      <c r="E6" s="3"/>
      <c r="F6" s="47"/>
      <c r="G6" s="2"/>
    </row>
    <row r="7" spans="1:7">
      <c r="A7" s="32"/>
      <c r="B7" s="2"/>
      <c r="C7" s="2"/>
      <c r="D7" s="2"/>
      <c r="E7" s="3"/>
      <c r="F7" s="47"/>
      <c r="G7" s="2"/>
    </row>
    <row r="8" spans="1:7">
      <c r="A8" s="32"/>
      <c r="B8" s="2"/>
      <c r="C8" s="2"/>
      <c r="D8" s="2"/>
      <c r="E8" s="3"/>
      <c r="F8" s="47"/>
      <c r="G8" s="2"/>
    </row>
    <row r="9" spans="1:7" ht="15.75">
      <c r="A9" s="162" t="s">
        <v>206</v>
      </c>
      <c r="B9" s="162"/>
      <c r="C9" s="162"/>
      <c r="D9" s="162"/>
      <c r="E9" s="162"/>
      <c r="F9" s="162"/>
      <c r="G9" s="162"/>
    </row>
    <row r="10" spans="1:7" ht="15.75">
      <c r="A10" s="116"/>
      <c r="B10" s="116"/>
      <c r="C10" s="116"/>
      <c r="D10" s="116"/>
      <c r="E10" s="116"/>
      <c r="F10" s="49"/>
      <c r="G10" s="116"/>
    </row>
    <row r="11" spans="1:7" ht="15.75">
      <c r="A11" s="116"/>
      <c r="B11" s="116"/>
      <c r="C11" s="116"/>
      <c r="D11" s="116"/>
      <c r="E11" s="116"/>
      <c r="F11" s="49"/>
      <c r="G11" s="116"/>
    </row>
    <row r="12" spans="1:7" ht="15.75">
      <c r="A12" s="116"/>
      <c r="B12" s="116"/>
      <c r="C12" s="116"/>
      <c r="D12" s="116"/>
      <c r="E12" s="116"/>
      <c r="F12" s="49"/>
      <c r="G12" s="116"/>
    </row>
    <row r="13" spans="1:7" ht="15.75">
      <c r="A13" s="116"/>
      <c r="B13" s="116"/>
      <c r="C13" s="116"/>
      <c r="D13" s="116"/>
      <c r="E13" s="116"/>
      <c r="F13" s="49"/>
      <c r="G13" s="116"/>
    </row>
    <row r="14" spans="1:7" ht="15.75">
      <c r="A14" s="116"/>
      <c r="B14" s="116"/>
      <c r="C14" s="116"/>
      <c r="D14" s="116"/>
      <c r="E14" s="116"/>
      <c r="F14" s="49"/>
      <c r="G14" s="116"/>
    </row>
    <row r="15" spans="1:7" ht="15.75">
      <c r="A15" s="25"/>
      <c r="B15" s="116"/>
      <c r="C15" s="116"/>
      <c r="D15" s="116"/>
      <c r="E15" s="116"/>
      <c r="F15" s="49"/>
      <c r="G15" s="116"/>
    </row>
    <row r="16" spans="1:7">
      <c r="A16" s="148" t="s">
        <v>180</v>
      </c>
      <c r="B16" s="143" t="s">
        <v>184</v>
      </c>
      <c r="C16" s="144" t="s">
        <v>207</v>
      </c>
      <c r="D16" s="8"/>
      <c r="E16" s="8"/>
      <c r="F16" s="42">
        <v>16.866666666666667</v>
      </c>
      <c r="G16" s="7">
        <v>3</v>
      </c>
    </row>
    <row r="17" spans="1:7">
      <c r="A17" s="148" t="s">
        <v>181</v>
      </c>
      <c r="B17" s="143" t="s">
        <v>185</v>
      </c>
      <c r="C17" s="144" t="s">
        <v>208</v>
      </c>
      <c r="D17" s="8"/>
      <c r="E17" s="8"/>
      <c r="F17" s="42">
        <v>23.76</v>
      </c>
      <c r="G17" s="7">
        <v>3</v>
      </c>
    </row>
    <row r="18" spans="1:7">
      <c r="A18" s="148" t="s">
        <v>182</v>
      </c>
      <c r="B18" s="143" t="s">
        <v>209</v>
      </c>
      <c r="C18" s="144" t="s">
        <v>210</v>
      </c>
      <c r="D18" s="8"/>
      <c r="E18" s="8"/>
      <c r="F18" s="42">
        <v>23.76</v>
      </c>
      <c r="G18" s="7">
        <v>3</v>
      </c>
    </row>
    <row r="19" spans="1:7">
      <c r="A19" s="148" t="s">
        <v>183</v>
      </c>
      <c r="B19" s="143" t="s">
        <v>186</v>
      </c>
      <c r="C19" s="144" t="s">
        <v>211</v>
      </c>
      <c r="D19" s="8"/>
      <c r="E19" s="8"/>
      <c r="F19" s="42">
        <v>95.184000000000012</v>
      </c>
      <c r="G19" s="7">
        <v>3</v>
      </c>
    </row>
    <row r="20" spans="1:7">
      <c r="A20" s="146"/>
      <c r="B20" s="151"/>
      <c r="C20" s="142"/>
      <c r="D20" s="117"/>
      <c r="E20" s="117"/>
      <c r="F20" s="29"/>
      <c r="G20" s="11"/>
    </row>
    <row r="21" spans="1:7">
      <c r="A21" s="10"/>
      <c r="B21" s="11"/>
      <c r="C21" s="13"/>
      <c r="D21" s="13"/>
      <c r="E21" s="123"/>
      <c r="F21" s="35"/>
      <c r="G21" s="11"/>
    </row>
    <row r="22" spans="1:7" ht="15.75">
      <c r="A22" s="161" t="s">
        <v>134</v>
      </c>
      <c r="B22" s="161"/>
      <c r="C22" s="161"/>
      <c r="D22" s="161"/>
      <c r="E22" s="161"/>
      <c r="F22" s="161"/>
      <c r="G22" s="161"/>
    </row>
    <row r="23" spans="1:7" ht="15.75">
      <c r="A23" s="25"/>
      <c r="B23" s="115"/>
      <c r="C23" s="115"/>
      <c r="D23" s="115"/>
      <c r="E23" s="115"/>
      <c r="F23" s="28"/>
      <c r="G23" s="115"/>
    </row>
    <row r="24" spans="1:7">
      <c r="A24" s="9" t="s">
        <v>36</v>
      </c>
      <c r="B24" s="5" t="s">
        <v>124</v>
      </c>
      <c r="C24" s="6" t="s">
        <v>59</v>
      </c>
      <c r="D24" s="31" t="s">
        <v>173</v>
      </c>
      <c r="E24" s="129"/>
      <c r="F24" s="42">
        <v>2.0457999999999998</v>
      </c>
      <c r="G24" s="7">
        <v>3</v>
      </c>
    </row>
    <row r="25" spans="1:7">
      <c r="A25" s="148" t="s">
        <v>37</v>
      </c>
      <c r="B25" s="127" t="s">
        <v>125</v>
      </c>
      <c r="C25" s="128" t="s">
        <v>59</v>
      </c>
      <c r="D25" s="128" t="s">
        <v>174</v>
      </c>
      <c r="E25" s="155"/>
      <c r="F25" s="42">
        <v>2.0457999999999998</v>
      </c>
      <c r="G25" s="130">
        <v>3</v>
      </c>
    </row>
    <row r="26" spans="1:7">
      <c r="A26" s="9" t="s">
        <v>38</v>
      </c>
      <c r="B26" s="5" t="s">
        <v>126</v>
      </c>
      <c r="C26" s="6" t="s">
        <v>59</v>
      </c>
      <c r="D26" s="31" t="s">
        <v>165</v>
      </c>
      <c r="E26" s="129"/>
      <c r="F26" s="42">
        <v>2.0457999999999998</v>
      </c>
      <c r="G26" s="7">
        <v>3</v>
      </c>
    </row>
    <row r="27" spans="1:7">
      <c r="A27" s="9" t="s">
        <v>118</v>
      </c>
      <c r="B27" s="5" t="s">
        <v>119</v>
      </c>
      <c r="C27" s="6" t="s">
        <v>59</v>
      </c>
      <c r="D27" s="128" t="s">
        <v>120</v>
      </c>
      <c r="E27" s="129"/>
      <c r="F27" s="42">
        <v>3.0976499999999998</v>
      </c>
      <c r="G27" s="7">
        <v>3</v>
      </c>
    </row>
    <row r="28" spans="1:7">
      <c r="A28" s="9" t="s">
        <v>39</v>
      </c>
      <c r="B28" s="5" t="s">
        <v>127</v>
      </c>
      <c r="C28" s="128" t="s">
        <v>59</v>
      </c>
      <c r="D28" s="128" t="s">
        <v>60</v>
      </c>
      <c r="E28" s="129"/>
      <c r="F28" s="42">
        <v>2.4510999999999998</v>
      </c>
      <c r="G28" s="7">
        <v>3</v>
      </c>
    </row>
    <row r="29" spans="1:7">
      <c r="A29" s="9" t="s">
        <v>178</v>
      </c>
      <c r="B29" s="5" t="s">
        <v>179</v>
      </c>
      <c r="C29" s="128" t="s">
        <v>59</v>
      </c>
      <c r="D29" s="128" t="s">
        <v>212</v>
      </c>
      <c r="E29" s="129"/>
      <c r="F29" s="42">
        <v>3.9468499999999995</v>
      </c>
      <c r="G29" s="7">
        <v>3</v>
      </c>
    </row>
    <row r="30" spans="1:7">
      <c r="A30" s="9" t="s">
        <v>40</v>
      </c>
      <c r="B30" s="5" t="s">
        <v>128</v>
      </c>
      <c r="C30" s="6" t="s">
        <v>59</v>
      </c>
      <c r="D30" s="31" t="s">
        <v>172</v>
      </c>
      <c r="E30" s="129"/>
      <c r="F30" s="42">
        <v>3.0204499999999999</v>
      </c>
      <c r="G30" s="7">
        <v>3</v>
      </c>
    </row>
    <row r="31" spans="1:7">
      <c r="A31" s="10"/>
      <c r="B31" s="11"/>
      <c r="C31" s="12"/>
      <c r="D31" s="14"/>
      <c r="E31" s="123"/>
      <c r="F31" s="29"/>
      <c r="G31" s="11"/>
    </row>
    <row r="32" spans="1:7">
      <c r="A32" s="10"/>
      <c r="B32" s="11"/>
      <c r="C32" s="12"/>
      <c r="D32" s="14"/>
      <c r="E32" s="123"/>
      <c r="F32" s="35"/>
      <c r="G32"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Demande d'appro ER</vt:lpstr>
      <vt:lpstr>prix_GSL</vt:lpstr>
      <vt:lpstr>selecom1</vt:lpstr>
      <vt:lpstr>selecom2</vt:lpstr>
      <vt:lpstr>selecom3</vt:lpstr>
      <vt:lpstr>selecom4</vt:lpstr>
      <vt:lpstr>'Demande d''appro ER'!AFFAIRE</vt:lpstr>
      <vt:lpstr>'Demande d''appro ER'!EMETTEUR</vt:lpstr>
      <vt:lpstr>'Demande d''appro ER'!RESPONSABLES_AFFAIRES</vt:lpstr>
    </vt:vector>
  </TitlesOfParts>
  <Company>SELECOM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 Energies;vieyt</dc:creator>
  <cp:lastModifiedBy>Bartolomé VIEYTES</cp:lastModifiedBy>
  <cp:lastPrinted>2016-04-19T07:59:54Z</cp:lastPrinted>
  <dcterms:created xsi:type="dcterms:W3CDTF">2000-04-11T13:23:12Z</dcterms:created>
  <dcterms:modified xsi:type="dcterms:W3CDTF">2016-04-19T17:30:29Z</dcterms:modified>
</cp:coreProperties>
</file>