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autoCompressPictures="0"/>
  <mc:AlternateContent xmlns:mc="http://schemas.openxmlformats.org/markup-compatibility/2006">
    <mc:Choice Requires="x15">
      <x15ac:absPath xmlns:x15ac="http://schemas.microsoft.com/office/spreadsheetml/2010/11/ac" url="C:\Users\LELLOUCHE\Google Drive\DOSSIERS\LES CHAUMES DE ST OUEN SAS\SOCIAL\PAIES\2016\04.2016\"/>
    </mc:Choice>
  </mc:AlternateContent>
  <bookViews>
    <workbookView xWindow="1995" yWindow="-420" windowWidth="25605" windowHeight="15540" tabRatio="500"/>
  </bookViews>
  <sheets>
    <sheet name="Feuil2" sheetId="3" r:id="rId1"/>
  </sheet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G7" i="3" l="1"/>
  <c r="M5" i="3" l="1"/>
  <c r="AC5" i="3" l="1"/>
  <c r="Y5" i="3"/>
  <c r="U5" i="3"/>
  <c r="Q5" i="3"/>
  <c r="I5" i="3"/>
  <c r="E5" i="3"/>
  <c r="AF5" i="3" l="1"/>
  <c r="AE5" i="3"/>
</calcChain>
</file>

<file path=xl/sharedStrings.xml><?xml version="1.0" encoding="utf-8"?>
<sst xmlns="http://schemas.openxmlformats.org/spreadsheetml/2006/main" count="46" uniqueCount="21">
  <si>
    <t>Boulangerie</t>
  </si>
  <si>
    <t>Vente</t>
  </si>
  <si>
    <t>TEST</t>
  </si>
  <si>
    <t>Début</t>
  </si>
  <si>
    <t>Fin</t>
  </si>
  <si>
    <t>LUNDI</t>
  </si>
  <si>
    <t>MARDI</t>
  </si>
  <si>
    <t>MERCREDI</t>
  </si>
  <si>
    <t>JEUDI</t>
  </si>
  <si>
    <t>VENDREDI</t>
  </si>
  <si>
    <t>SAMEDI</t>
  </si>
  <si>
    <t>DIMANCHE</t>
  </si>
  <si>
    <t>SALARIES</t>
  </si>
  <si>
    <t>Total heures</t>
  </si>
  <si>
    <t>Dont nuit</t>
  </si>
  <si>
    <t>Dont heures supplémentaires</t>
  </si>
  <si>
    <t>NB JRS</t>
  </si>
  <si>
    <t>Horaire salarié</t>
  </si>
  <si>
    <t>Nb H</t>
  </si>
  <si>
    <t>nuit 21h à 6h</t>
  </si>
  <si>
    <t>Valeurs à trouver par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</si>
</sst>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h]:mm"/>
  </numFmts>
  <fonts count="21" x14ac:knownFonts="1">
    <font>
      <sz val="12"/>
      <color indexed="8"/>
      <name val="Calibri"/>
      <family val="2"/>
    </font>
    <font>
      <sz val="12"/>
      <color indexed="8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2"/>
      <color indexed="17"/>
      <name val="Calibri"/>
      <family val="2"/>
    </font>
    <font>
      <sz val="12"/>
      <color indexed="14"/>
      <name val="Calibri"/>
      <family val="2"/>
    </font>
    <font>
      <sz val="12"/>
      <color indexed="60"/>
      <name val="Calibri"/>
      <family val="2"/>
    </font>
    <font>
      <sz val="12"/>
      <color indexed="62"/>
      <name val="Calibri"/>
      <family val="2"/>
    </font>
    <font>
      <b/>
      <sz val="12"/>
      <color indexed="63"/>
      <name val="Calibri"/>
      <family val="2"/>
    </font>
    <font>
      <b/>
      <sz val="12"/>
      <color indexed="52"/>
      <name val="Calibri"/>
      <family val="2"/>
    </font>
    <font>
      <sz val="12"/>
      <color indexed="52"/>
      <name val="Calibri"/>
      <family val="2"/>
    </font>
    <font>
      <b/>
      <sz val="12"/>
      <color indexed="9"/>
      <name val="Calibri"/>
      <family val="2"/>
    </font>
    <font>
      <sz val="12"/>
      <color indexed="10"/>
      <name val="Calibri"/>
      <family val="2"/>
    </font>
    <font>
      <i/>
      <sz val="12"/>
      <color indexed="23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</font>
    <font>
      <u/>
      <sz val="12"/>
      <color indexed="12"/>
      <name val="Calibri"/>
      <family val="2"/>
    </font>
    <font>
      <u/>
      <sz val="12"/>
      <color indexed="2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2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2" borderId="0" applyNumberFormat="0" applyBorder="0" applyAlignment="0" applyProtection="0"/>
    <xf numFmtId="0" fontId="18" fillId="7" borderId="0" applyNumberFormat="0" applyBorder="0" applyAlignment="0" applyProtection="0"/>
    <xf numFmtId="0" fontId="18" fillId="4" borderId="0" applyNumberFormat="0" applyBorder="0" applyAlignment="0" applyProtection="0"/>
    <xf numFmtId="0" fontId="18" fillId="2" borderId="0" applyNumberFormat="0" applyBorder="0" applyAlignment="0" applyProtection="0"/>
    <xf numFmtId="0" fontId="18" fillId="8" borderId="0" applyNumberFormat="0" applyBorder="0" applyAlignment="0" applyProtection="0"/>
    <xf numFmtId="0" fontId="18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7" borderId="0" applyNumberFormat="0" applyBorder="0" applyAlignment="0" applyProtection="0"/>
    <xf numFmtId="0" fontId="17" fillId="4" borderId="0" applyNumberFormat="0" applyBorder="0" applyAlignment="0" applyProtection="0"/>
    <xf numFmtId="0" fontId="17" fillId="2" borderId="0" applyNumberFormat="0" applyBorder="0" applyAlignment="0" applyProtection="0"/>
    <xf numFmtId="0" fontId="17" fillId="9" borderId="0" applyNumberFormat="0" applyBorder="0" applyAlignment="0" applyProtection="0"/>
    <xf numFmtId="0" fontId="1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4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6" fillId="12" borderId="0" applyNumberFormat="0" applyBorder="0" applyAlignment="0" applyProtection="0"/>
    <xf numFmtId="0" fontId="11" fillId="13" borderId="1" applyNumberFormat="0" applyAlignment="0" applyProtection="0"/>
    <xf numFmtId="0" fontId="12" fillId="0" borderId="2" applyNumberFormat="0" applyFill="0" applyAlignment="0" applyProtection="0"/>
    <xf numFmtId="0" fontId="9" fillId="3" borderId="1" applyNumberFormat="0" applyAlignment="0" applyProtection="0"/>
    <xf numFmtId="0" fontId="7" fillId="14" borderId="0" applyNumberFormat="0" applyBorder="0" applyAlignment="0" applyProtection="0"/>
    <xf numFmtId="0" fontId="8" fillId="3" borderId="0" applyNumberFormat="0" applyBorder="0" applyAlignment="0" applyProtection="0"/>
    <xf numFmtId="0" fontId="1" fillId="6" borderId="3" applyNumberFormat="0" applyFont="0" applyAlignment="0" applyProtection="0"/>
    <xf numFmtId="0" fontId="10" fillId="13" borderId="4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3" fillId="15" borderId="9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5" fontId="0" fillId="16" borderId="14" xfId="0" applyNumberForma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16" xfId="0" applyFill="1" applyBorder="1" applyAlignment="1">
      <alignment horizontal="center" vertical="center"/>
    </xf>
    <xf numFmtId="0" fontId="0" fillId="16" borderId="17" xfId="0" applyFill="1" applyBorder="1" applyAlignment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on" xfId="26"/>
    <cellStyle name="Calcul" xfId="27" builtinId="22" customBuiltin="1"/>
    <cellStyle name="Cellule liée" xfId="28" builtinId="24" customBuiltin="1"/>
    <cellStyle name="Entrée" xfId="29" builtinId="20" customBuiltin="1"/>
    <cellStyle name="Insatisfaisant" xfId="30" builtinId="27" customBuiltin="1"/>
    <cellStyle name="Lien hypertexte" xfId="42" builtinId="8" hidden="1"/>
    <cellStyle name="Lien hypertexte visité" xfId="43" builtinId="9" hidden="1"/>
    <cellStyle name="Neutre" xfId="31" builtinId="28" customBuiltin="1"/>
    <cellStyle name="Normal" xfId="0" builtinId="0"/>
    <cellStyle name="Remarque" xfId="32"/>
    <cellStyle name="Sortie" xfId="33" builtinId="21" customBuiltin="1"/>
    <cellStyle name="Texte explicatif" xfId="34" builtinId="53" customBuiltin="1"/>
    <cellStyle name="Titre 1" xfId="36"/>
    <cellStyle name="Titre 2" xfId="37"/>
    <cellStyle name="Titre 3" xfId="38"/>
    <cellStyle name="Titre 4" xfId="39"/>
    <cellStyle name="Titre " xfId="35"/>
    <cellStyle name="Total" xfId="40" builtinId="25" customBuiltin="1"/>
    <cellStyle name="Vérification de cellule" xfId="41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77"/>
  <sheetViews>
    <sheetView tabSelected="1" workbookViewId="0">
      <selection activeCell="F16" sqref="F16"/>
    </sheetView>
  </sheetViews>
  <sheetFormatPr baseColWidth="10" defaultRowHeight="15.75" x14ac:dyDescent="0.25"/>
  <cols>
    <col min="1" max="1" width="34.75" style="1" customWidth="1"/>
    <col min="2" max="2" width="8.625" style="1" customWidth="1"/>
    <col min="3" max="11" width="8.875" style="1" customWidth="1"/>
    <col min="12" max="12" width="13.625" style="1" customWidth="1"/>
    <col min="13" max="13" width="12.25" style="1" customWidth="1"/>
    <col min="14" max="14" width="11.375" style="1" customWidth="1"/>
    <col min="15" max="30" width="8.875" style="1" customWidth="1"/>
    <col min="31" max="31" width="11.625" style="4" customWidth="1"/>
    <col min="32" max="32" width="14.125" style="3" customWidth="1"/>
    <col min="33" max="33" width="12" style="1" customWidth="1"/>
    <col min="34" max="34" width="25" style="1" bestFit="1" customWidth="1"/>
    <col min="35" max="16384" width="11" style="1"/>
  </cols>
  <sheetData>
    <row r="3" spans="1:34" ht="25.5" customHeight="1" x14ac:dyDescent="0.25">
      <c r="A3" s="1" t="s">
        <v>12</v>
      </c>
      <c r="B3" s="18" t="s">
        <v>17</v>
      </c>
      <c r="C3" s="21" t="s">
        <v>5</v>
      </c>
      <c r="D3" s="22"/>
      <c r="E3" s="22"/>
      <c r="F3" s="23"/>
      <c r="G3" s="21" t="s">
        <v>6</v>
      </c>
      <c r="H3" s="22"/>
      <c r="I3" s="22"/>
      <c r="J3" s="23"/>
      <c r="K3" s="21" t="s">
        <v>7</v>
      </c>
      <c r="L3" s="22"/>
      <c r="M3" s="22"/>
      <c r="N3" s="23"/>
      <c r="O3" s="21" t="s">
        <v>8</v>
      </c>
      <c r="P3" s="22"/>
      <c r="Q3" s="22"/>
      <c r="R3" s="23"/>
      <c r="S3" s="21" t="s">
        <v>9</v>
      </c>
      <c r="T3" s="22"/>
      <c r="U3" s="22"/>
      <c r="V3" s="23"/>
      <c r="W3" s="21" t="s">
        <v>10</v>
      </c>
      <c r="X3" s="22"/>
      <c r="Y3" s="22"/>
      <c r="Z3" s="23"/>
      <c r="AA3" s="21" t="s">
        <v>11</v>
      </c>
      <c r="AB3" s="22"/>
      <c r="AC3" s="22"/>
      <c r="AD3" s="23"/>
      <c r="AE3" s="19" t="s">
        <v>16</v>
      </c>
      <c r="AF3" s="14" t="s">
        <v>13</v>
      </c>
      <c r="AG3" s="27" t="s">
        <v>14</v>
      </c>
      <c r="AH3" s="16" t="s">
        <v>15</v>
      </c>
    </row>
    <row r="4" spans="1:34" ht="25.5" customHeight="1" x14ac:dyDescent="0.25">
      <c r="A4" s="1" t="s">
        <v>0</v>
      </c>
      <c r="B4" s="18"/>
      <c r="C4" s="6" t="s">
        <v>3</v>
      </c>
      <c r="D4" s="7" t="s">
        <v>4</v>
      </c>
      <c r="E4" s="7" t="s">
        <v>18</v>
      </c>
      <c r="F4" s="26" t="s">
        <v>14</v>
      </c>
      <c r="G4" s="6" t="s">
        <v>3</v>
      </c>
      <c r="H4" s="7" t="s">
        <v>4</v>
      </c>
      <c r="I4" s="7" t="s">
        <v>18</v>
      </c>
      <c r="J4" s="26" t="s">
        <v>14</v>
      </c>
      <c r="K4" s="6" t="s">
        <v>3</v>
      </c>
      <c r="L4" s="7" t="s">
        <v>4</v>
      </c>
      <c r="M4" s="7" t="s">
        <v>18</v>
      </c>
      <c r="N4" s="26" t="s">
        <v>14</v>
      </c>
      <c r="O4" s="6" t="s">
        <v>3</v>
      </c>
      <c r="P4" s="7" t="s">
        <v>4</v>
      </c>
      <c r="Q4" s="7" t="s">
        <v>18</v>
      </c>
      <c r="R4" s="26" t="s">
        <v>14</v>
      </c>
      <c r="S4" s="6" t="s">
        <v>3</v>
      </c>
      <c r="T4" s="7" t="s">
        <v>4</v>
      </c>
      <c r="U4" s="7" t="s">
        <v>18</v>
      </c>
      <c r="V4" s="26" t="s">
        <v>14</v>
      </c>
      <c r="W4" s="6" t="s">
        <v>3</v>
      </c>
      <c r="X4" s="7" t="s">
        <v>4</v>
      </c>
      <c r="Y4" s="7" t="s">
        <v>18</v>
      </c>
      <c r="Z4" s="26" t="s">
        <v>14</v>
      </c>
      <c r="AA4" s="6" t="s">
        <v>3</v>
      </c>
      <c r="AB4" s="7" t="s">
        <v>4</v>
      </c>
      <c r="AC4" s="7" t="s">
        <v>18</v>
      </c>
      <c r="AD4" s="26" t="s">
        <v>14</v>
      </c>
      <c r="AE4" s="20"/>
      <c r="AF4" s="15"/>
      <c r="AG4" s="28"/>
      <c r="AH4" s="17"/>
    </row>
    <row r="5" spans="1:34" x14ac:dyDescent="0.25">
      <c r="A5" s="1" t="s">
        <v>2</v>
      </c>
      <c r="B5" s="1">
        <v>151.66999999999999</v>
      </c>
      <c r="C5" s="8">
        <v>0.875</v>
      </c>
      <c r="D5" s="9">
        <v>0.25</v>
      </c>
      <c r="E5" s="9">
        <f>IF(IF(D5-C5&lt;0,D5-C5+1,D5-C5)&lt;8/24,IF(D5-C5&lt;0,D5-C5+1,D5-C5),IF(D5-C5&lt;0,D5-C5+1,D5-C5)-(0.5/24))</f>
        <v>0.35416666666666669</v>
      </c>
      <c r="F5" s="10"/>
      <c r="G5" s="8">
        <v>0.1875</v>
      </c>
      <c r="H5" s="9">
        <v>0.47916666666666669</v>
      </c>
      <c r="I5" s="9">
        <f>IF(IF(H5-G5&lt;0,H5-G5+1,H5-G5)&lt;8/24,IF(H5-G5&lt;0,H5-G5+1,H5-G5),IF(H5-G5&lt;0,H5-G5+1,H5-G5)-(0.5/24))</f>
        <v>0.29166666666666669</v>
      </c>
      <c r="J5" s="10"/>
      <c r="K5" s="8">
        <v>0.83333333333333337</v>
      </c>
      <c r="L5" s="9">
        <v>8.3333333333333329E-2</v>
      </c>
      <c r="M5" s="9">
        <f>IF(IF(L5-K5&lt;0,L5-K5+1,L5-K5)&lt;8/24,IF(L5-K5&lt;0,L5-K5+1,L5-K5),IF(L5-K5&lt;0,L5-K5+1,L5-K5)-(0.5/24))</f>
        <v>0.25</v>
      </c>
      <c r="N5" s="10"/>
      <c r="O5" s="8">
        <v>0.33333333333333331</v>
      </c>
      <c r="P5" s="9">
        <v>0.79166666666666663</v>
      </c>
      <c r="Q5" s="9">
        <f>IF(IF(P5-O5&lt;0,P5-O5+1,P5-O5)&lt;8/24,IF(P5-O5&lt;0,P5-O5+1,P5-O5),IF(P5-O5&lt;0,P5-O5+1,P5-O5)-(0.5/24))</f>
        <v>0.4375</v>
      </c>
      <c r="R5" s="10"/>
      <c r="S5" s="8">
        <v>0.29166666666666669</v>
      </c>
      <c r="T5" s="9">
        <v>0.5625</v>
      </c>
      <c r="U5" s="9">
        <f>IF(IF(T5-S5&lt;0,T5-S5+1,T5-S5)&lt;8/24,IF(T5-S5&lt;0,T5-S5+1,T5-S5),IF(T5-S5&lt;0,T5-S5+1,T5-S5)-(0.5/24))</f>
        <v>0.27083333333333331</v>
      </c>
      <c r="V5" s="10"/>
      <c r="W5" s="8"/>
      <c r="X5" s="9"/>
      <c r="Y5" s="9">
        <f>IF(IF(X5-W5&lt;0,X5-W5+1,X5-W5)&lt;8/24,IF(X5-W5&lt;0,X5-W5+1,X5-W5),IF(X5-W5&lt;0,X5-W5+1,X5-W5)-(0.5/24))</f>
        <v>0</v>
      </c>
      <c r="Z5" s="10"/>
      <c r="AA5" s="8">
        <v>0.10416666666666667</v>
      </c>
      <c r="AB5" s="9">
        <v>0.35416666666666669</v>
      </c>
      <c r="AC5" s="9">
        <f>IF(IF(AB5-AA5&lt;0,AB5-AA5+1,AB5-AA5)&lt;8/24,IF(AB5-AA5&lt;0,AB5-AA5+1,AB5-AA5),IF(AB5-AA5&lt;0,AB5-AA5+1,AB5-AA5)-(0.5/24))</f>
        <v>0.25</v>
      </c>
      <c r="AD5" s="10"/>
      <c r="AE5" s="11">
        <f>COUNT(C5:AB5)/3</f>
        <v>6</v>
      </c>
      <c r="AF5" s="12">
        <f>+AC5+Y5+U5+Q5+M5+I5+E5</f>
        <v>1.8541666666666667</v>
      </c>
      <c r="AG5" s="12"/>
      <c r="AH5" s="13"/>
    </row>
    <row r="6" spans="1:34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4" x14ac:dyDescent="0.25">
      <c r="A7" s="25" t="s">
        <v>20</v>
      </c>
      <c r="C7" s="2"/>
      <c r="D7" s="2"/>
      <c r="E7" s="2"/>
      <c r="F7" s="24">
        <v>0.35416666666666669</v>
      </c>
      <c r="G7" s="9"/>
      <c r="H7" s="9"/>
      <c r="I7" s="9"/>
      <c r="J7" s="24">
        <v>6.25E-2</v>
      </c>
      <c r="K7" s="9"/>
      <c r="L7" s="9"/>
      <c r="M7" s="9"/>
      <c r="N7" s="24">
        <v>0.20833333333333334</v>
      </c>
      <c r="O7" s="9"/>
      <c r="P7" s="9"/>
      <c r="Q7" s="9"/>
      <c r="R7" s="24">
        <v>0</v>
      </c>
      <c r="S7" s="9"/>
      <c r="T7" s="9"/>
      <c r="U7" s="9"/>
      <c r="V7" s="24">
        <v>0</v>
      </c>
      <c r="W7" s="9"/>
      <c r="X7" s="9"/>
      <c r="Y7" s="9"/>
      <c r="Z7" s="24">
        <v>0</v>
      </c>
      <c r="AA7" s="9"/>
      <c r="AB7" s="9"/>
      <c r="AC7" s="9"/>
      <c r="AD7" s="24">
        <v>0.14583333333333334</v>
      </c>
      <c r="AE7" s="9"/>
      <c r="AF7" s="9"/>
      <c r="AG7" s="24">
        <f>SUM(C7:AD7)</f>
        <v>0.77083333333333337</v>
      </c>
    </row>
    <row r="8" spans="1:34" x14ac:dyDescent="0.25">
      <c r="C8" s="2"/>
      <c r="D8" s="2"/>
      <c r="E8" s="2"/>
      <c r="F8" s="2"/>
      <c r="G8" s="2"/>
      <c r="H8" s="2"/>
      <c r="I8" s="2"/>
      <c r="J8" s="2"/>
      <c r="K8" s="2"/>
      <c r="L8" s="5"/>
      <c r="M8" s="5"/>
      <c r="N8" s="5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4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4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4" x14ac:dyDescent="0.25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4" x14ac:dyDescent="0.25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5"/>
      <c r="AC12" s="5"/>
      <c r="AD12" s="5"/>
    </row>
    <row r="13" spans="1:34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4" x14ac:dyDescent="0.25">
      <c r="A14" s="1" t="s">
        <v>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4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4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x14ac:dyDescent="0.25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x14ac:dyDescent="0.25">
      <c r="A19" s="1" t="s">
        <v>19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x14ac:dyDescent="0.2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x14ac:dyDescent="0.25"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x14ac:dyDescent="0.25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5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x14ac:dyDescent="0.25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25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3:30" x14ac:dyDescent="0.25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3:30" x14ac:dyDescent="0.25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3:30" x14ac:dyDescent="0.25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3:30" x14ac:dyDescent="0.25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3:30" x14ac:dyDescent="0.25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3:30" x14ac:dyDescent="0.25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3:30" x14ac:dyDescent="0.25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3:30" x14ac:dyDescent="0.25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3:30" x14ac:dyDescent="0.25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3:30" x14ac:dyDescent="0.2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3:30" x14ac:dyDescent="0.25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3:30" x14ac:dyDescent="0.25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3:30" x14ac:dyDescent="0.25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3:30" x14ac:dyDescent="0.25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3:30" x14ac:dyDescent="0.25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3:30" x14ac:dyDescent="0.25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3:30" x14ac:dyDescent="0.25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3:30" x14ac:dyDescent="0.25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3:30" x14ac:dyDescent="0.25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3:30" x14ac:dyDescent="0.25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3:30" x14ac:dyDescent="0.25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3:30" x14ac:dyDescent="0.25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3:30" x14ac:dyDescent="0.25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3:30" x14ac:dyDescent="0.25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3:30" x14ac:dyDescent="0.25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3:30" x14ac:dyDescent="0.25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3:30" x14ac:dyDescent="0.25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3:30" x14ac:dyDescent="0.25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3:30" x14ac:dyDescent="0.25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3:30" x14ac:dyDescent="0.25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3:30" x14ac:dyDescent="0.25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3:30" x14ac:dyDescent="0.25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3:30" x14ac:dyDescent="0.25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3:30" x14ac:dyDescent="0.25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3:30" x14ac:dyDescent="0.25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3:30" x14ac:dyDescent="0.25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3:30" x14ac:dyDescent="0.25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3:30" x14ac:dyDescent="0.25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3:30" x14ac:dyDescent="0.25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3:30" x14ac:dyDescent="0.25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3:30" x14ac:dyDescent="0.2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3:30" x14ac:dyDescent="0.25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3:30" x14ac:dyDescent="0.25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3:30" x14ac:dyDescent="0.25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3:30" x14ac:dyDescent="0.25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</sheetData>
  <mergeCells count="12">
    <mergeCell ref="AF3:AF4"/>
    <mergeCell ref="AG3:AG4"/>
    <mergeCell ref="AH3:AH4"/>
    <mergeCell ref="B3:B4"/>
    <mergeCell ref="AE3:AE4"/>
    <mergeCell ref="C3:F3"/>
    <mergeCell ref="G3:J3"/>
    <mergeCell ref="K3:N3"/>
    <mergeCell ref="O3:R3"/>
    <mergeCell ref="S3:V3"/>
    <mergeCell ref="W3:Z3"/>
    <mergeCell ref="AA3:A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SOLABIOS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Avy PARTOUCHE</dc:creator>
  <cp:lastModifiedBy>HP</cp:lastModifiedBy>
  <cp:lastPrinted>2016-03-24T16:15:36Z</cp:lastPrinted>
  <dcterms:created xsi:type="dcterms:W3CDTF">2014-08-10T15:02:23Z</dcterms:created>
  <dcterms:modified xsi:type="dcterms:W3CDTF">2016-04-17T23:21:36Z</dcterms:modified>
</cp:coreProperties>
</file>